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0513\per\"/>
    </mc:Choice>
  </mc:AlternateContent>
  <bookViews>
    <workbookView xWindow="0" yWindow="0" windowWidth="15330" windowHeight="4050"/>
  </bookViews>
  <sheets>
    <sheet name="All M-2021" sheetId="4" r:id="rId1"/>
    <sheet name="Sheet1" sheetId="5" r:id="rId2"/>
  </sheets>
  <definedNames>
    <definedName name="_xlnm._FilterDatabase" localSheetId="0" hidden="1">'All M-2021'!$A$1:$XBH$237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4" i="4" l="1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A14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A3" i="4"/>
  <c r="L25" i="4"/>
  <c r="O25" i="4"/>
  <c r="S25" i="4"/>
  <c r="T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V25" i="4"/>
  <c r="BB25" i="4"/>
  <c r="BD25" i="4"/>
  <c r="BG25" i="4"/>
  <c r="BG77" i="4" l="1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A77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A128" i="4"/>
  <c r="BG156" i="4" l="1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A186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178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A151" i="4"/>
  <c r="BG100" i="4" l="1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A100" i="4"/>
  <c r="BG32" i="4" l="1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A32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A31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A26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A24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A217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A21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A15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A12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A188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A180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A175" i="4"/>
  <c r="BG219" i="4" l="1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A191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A84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A69" i="4"/>
  <c r="Q98" i="4"/>
  <c r="L98" i="4"/>
  <c r="K98" i="4"/>
  <c r="J98" i="4"/>
  <c r="A98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A153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A5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A179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A181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BG20" i="4" l="1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A20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A16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A13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A11" i="4"/>
  <c r="BG157" i="4" l="1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A157" i="4"/>
  <c r="BG221" i="4" l="1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A221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A137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A22" i="4"/>
  <c r="BG205" i="4" l="1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A134" i="4" l="1"/>
  <c r="A237" i="4"/>
  <c r="A50" i="4" l="1"/>
  <c r="A43" i="4"/>
  <c r="A34" i="4"/>
  <c r="A71" i="4"/>
  <c r="A29" i="4"/>
  <c r="A136" i="4"/>
  <c r="A58" i="4"/>
  <c r="A74" i="4"/>
  <c r="A142" i="4"/>
  <c r="A38" i="4"/>
  <c r="A135" i="4"/>
  <c r="A94" i="4"/>
  <c r="A139" i="4"/>
  <c r="A235" i="4"/>
  <c r="A234" i="4"/>
  <c r="A155" i="4"/>
  <c r="A164" i="4"/>
  <c r="A106" i="4"/>
  <c r="A2" i="4"/>
  <c r="A154" i="4"/>
  <c r="A147" i="4"/>
  <c r="A110" i="4"/>
  <c r="A113" i="4"/>
  <c r="A159" i="4"/>
  <c r="A209" i="4"/>
  <c r="A133" i="4"/>
  <c r="A90" i="4"/>
  <c r="A18" i="4"/>
  <c r="A169" i="4"/>
  <c r="A194" i="4"/>
  <c r="A163" i="4"/>
  <c r="A168" i="4"/>
  <c r="A51" i="4"/>
  <c r="A193" i="4"/>
  <c r="A167" i="4"/>
  <c r="A73" i="4"/>
  <c r="A41" i="4"/>
  <c r="A39" i="4"/>
  <c r="A161" i="4"/>
  <c r="A189" i="4"/>
  <c r="A105" i="4"/>
  <c r="A187" i="4"/>
  <c r="A116" i="4"/>
  <c r="A176" i="4"/>
  <c r="A52" i="4"/>
  <c r="A195" i="4"/>
  <c r="A200" i="4"/>
  <c r="A129" i="4"/>
  <c r="A19" i="4"/>
  <c r="A30" i="4"/>
  <c r="A215" i="4"/>
  <c r="A210" i="4"/>
  <c r="A158" i="4"/>
  <c r="A7" i="4"/>
  <c r="A92" i="4"/>
  <c r="A208" i="4"/>
  <c r="A174" i="4"/>
  <c r="A198" i="4"/>
  <c r="A145" i="4"/>
  <c r="A197" i="4"/>
  <c r="A170" i="4"/>
  <c r="A23" i="4"/>
  <c r="A226" i="4"/>
  <c r="A216" i="4"/>
  <c r="A166" i="4"/>
  <c r="A196" i="4"/>
  <c r="A192" i="4"/>
  <c r="A17" i="4"/>
  <c r="A101" i="4"/>
  <c r="A97" i="4"/>
  <c r="A149" i="4"/>
  <c r="A120" i="4"/>
  <c r="A172" i="4"/>
  <c r="A78" i="4"/>
  <c r="A150" i="4"/>
  <c r="A1" i="4"/>
  <c r="A8" i="4"/>
  <c r="A199" i="4"/>
  <c r="A144" i="4"/>
  <c r="A202" i="4"/>
  <c r="A45" i="4"/>
  <c r="A171" i="4"/>
  <c r="A119" i="4"/>
  <c r="A203" i="4"/>
  <c r="A184" i="4"/>
  <c r="A162" i="4"/>
  <c r="A207" i="4"/>
  <c r="A204" i="4"/>
  <c r="A190" i="4"/>
  <c r="A146" i="4"/>
  <c r="A160" i="4"/>
  <c r="A201" i="4"/>
  <c r="A183" i="4"/>
  <c r="A173" i="4"/>
  <c r="A72" i="4"/>
  <c r="J164" i="4" l="1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BG167" i="4" l="1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Q214" i="4" l="1"/>
  <c r="Q96" i="4"/>
  <c r="Q234" i="4"/>
  <c r="Q235" i="4"/>
  <c r="Q236" i="4"/>
  <c r="Q237" i="4"/>
  <c r="Q139" i="4"/>
  <c r="Q94" i="4"/>
  <c r="Q135" i="4"/>
  <c r="Q38" i="4"/>
  <c r="Q142" i="4"/>
  <c r="Q74" i="4"/>
  <c r="Q58" i="4"/>
  <c r="Q136" i="4"/>
  <c r="Q29" i="4"/>
  <c r="Q47" i="4"/>
  <c r="Q71" i="4"/>
  <c r="Q34" i="4"/>
  <c r="Q43" i="4"/>
  <c r="Q49" i="4"/>
  <c r="Q50" i="4"/>
  <c r="Q33" i="4"/>
  <c r="Q72" i="4"/>
  <c r="Q173" i="4"/>
  <c r="Q183" i="4"/>
  <c r="Q201" i="4"/>
  <c r="Q160" i="4"/>
  <c r="Q146" i="4"/>
  <c r="Q190" i="4"/>
  <c r="Q204" i="4"/>
  <c r="Q28" i="4"/>
  <c r="Q207" i="4"/>
  <c r="Q162" i="4"/>
  <c r="Q184" i="4"/>
  <c r="Q203" i="4"/>
  <c r="Q119" i="4"/>
  <c r="Q171" i="4"/>
  <c r="Q45" i="4"/>
  <c r="Q202" i="4"/>
  <c r="Q144" i="4"/>
  <c r="Q199" i="4"/>
  <c r="Q8" i="4"/>
  <c r="Q1" i="4"/>
  <c r="Q150" i="4"/>
  <c r="Q78" i="4"/>
  <c r="Q172" i="4"/>
  <c r="Q120" i="4"/>
  <c r="Q149" i="4"/>
  <c r="Q97" i="4"/>
  <c r="Q46" i="4"/>
  <c r="Q101" i="4"/>
  <c r="Q17" i="4"/>
  <c r="Q192" i="4"/>
  <c r="Q35" i="4"/>
  <c r="Q185" i="4"/>
  <c r="Q196" i="4"/>
  <c r="Q166" i="4"/>
  <c r="Q216" i="4"/>
  <c r="Q226" i="4"/>
  <c r="Q23" i="4"/>
  <c r="Q170" i="4"/>
  <c r="Q197" i="4"/>
  <c r="Q145" i="4"/>
  <c r="Q198" i="4"/>
  <c r="Q174" i="4"/>
  <c r="Q208" i="4"/>
  <c r="Q92" i="4"/>
  <c r="Q7" i="4"/>
  <c r="Q158" i="4"/>
  <c r="Q210" i="4"/>
  <c r="Q215" i="4"/>
  <c r="Q30" i="4"/>
  <c r="Q19" i="4"/>
  <c r="Q129" i="4"/>
  <c r="Q200" i="4"/>
  <c r="Q195" i="4"/>
  <c r="Q52" i="4"/>
  <c r="Q176" i="4"/>
  <c r="Q116" i="4"/>
  <c r="Q187" i="4"/>
  <c r="Q105" i="4"/>
  <c r="Q189" i="4"/>
  <c r="Q42" i="4"/>
  <c r="Q220" i="4"/>
  <c r="Q40" i="4"/>
  <c r="Q161" i="4"/>
  <c r="Q39" i="4"/>
  <c r="Q104" i="4"/>
  <c r="Q9" i="4"/>
  <c r="Q148" i="4"/>
  <c r="Q41" i="4"/>
  <c r="Q73" i="4"/>
  <c r="Q193" i="4"/>
  <c r="Q223" i="4"/>
  <c r="Q51" i="4"/>
  <c r="Q168" i="4"/>
  <c r="Q163" i="4"/>
  <c r="Q194" i="4"/>
  <c r="Q169" i="4"/>
  <c r="Q18" i="4"/>
  <c r="Q90" i="4"/>
  <c r="Q133" i="4"/>
  <c r="Q209" i="4"/>
  <c r="Q159" i="4"/>
  <c r="Q113" i="4"/>
  <c r="Q110" i="4"/>
  <c r="Q147" i="4"/>
  <c r="Q154" i="4"/>
  <c r="Q2" i="4"/>
  <c r="Q106" i="4"/>
  <c r="Q115" i="4"/>
  <c r="Q141" i="4"/>
  <c r="J160" i="4" l="1"/>
  <c r="K160" i="4"/>
  <c r="L160" i="4"/>
  <c r="J146" i="4"/>
  <c r="K146" i="4"/>
  <c r="L146" i="4"/>
  <c r="J207" i="4"/>
  <c r="K207" i="4"/>
  <c r="L207" i="4"/>
  <c r="J184" i="4"/>
  <c r="K184" i="4"/>
  <c r="L184" i="4"/>
  <c r="J216" i="4"/>
  <c r="K216" i="4"/>
  <c r="L216" i="4"/>
  <c r="J23" i="4"/>
  <c r="K23" i="4"/>
  <c r="L23" i="4"/>
  <c r="J92" i="4"/>
  <c r="K92" i="4"/>
  <c r="L92" i="4"/>
  <c r="J187" i="4"/>
  <c r="K187" i="4"/>
  <c r="L187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P226" i="4"/>
  <c r="O226" i="4"/>
  <c r="N226" i="4"/>
  <c r="M226" i="4"/>
  <c r="L226" i="4"/>
  <c r="K226" i="4"/>
  <c r="J226" i="4"/>
  <c r="BG234" i="4" l="1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P234" i="4"/>
  <c r="O234" i="4"/>
  <c r="N234" i="4"/>
  <c r="M234" i="4"/>
  <c r="L234" i="4"/>
  <c r="K234" i="4"/>
  <c r="J234" i="4"/>
  <c r="BG223" i="4" l="1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P223" i="4"/>
  <c r="O223" i="4"/>
  <c r="N223" i="4"/>
  <c r="M223" i="4"/>
  <c r="L223" i="4"/>
  <c r="K223" i="4"/>
  <c r="J223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P171" i="4"/>
  <c r="O171" i="4"/>
  <c r="N171" i="4"/>
  <c r="M171" i="4"/>
  <c r="L171" i="4"/>
  <c r="K171" i="4"/>
  <c r="J171" i="4"/>
  <c r="BG71" i="4" l="1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P71" i="4"/>
  <c r="O71" i="4"/>
  <c r="N71" i="4"/>
  <c r="M71" i="4"/>
  <c r="L71" i="4"/>
  <c r="K71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P147" i="4"/>
  <c r="O147" i="4"/>
  <c r="N147" i="4"/>
  <c r="M147" i="4"/>
  <c r="L147" i="4"/>
  <c r="K147" i="4"/>
  <c r="J147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P159" i="4"/>
  <c r="O159" i="4"/>
  <c r="N159" i="4"/>
  <c r="M159" i="4"/>
  <c r="L159" i="4"/>
  <c r="K159" i="4"/>
  <c r="J159" i="4"/>
  <c r="BG194" i="4" l="1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P194" i="4"/>
  <c r="O194" i="4"/>
  <c r="N194" i="4"/>
  <c r="M194" i="4"/>
  <c r="L194" i="4"/>
  <c r="K194" i="4"/>
  <c r="J194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P23" i="4"/>
  <c r="O23" i="4"/>
  <c r="N23" i="4"/>
  <c r="M23" i="4"/>
  <c r="BG142" i="4" l="1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P142" i="4"/>
  <c r="O142" i="4"/>
  <c r="N142" i="4"/>
  <c r="M142" i="4"/>
  <c r="L142" i="4"/>
  <c r="K142" i="4"/>
  <c r="J142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P7" i="4"/>
  <c r="O7" i="4"/>
  <c r="N7" i="4"/>
  <c r="M7" i="4"/>
  <c r="L7" i="4"/>
  <c r="K7" i="4"/>
  <c r="J7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P168" i="4"/>
  <c r="O168" i="4"/>
  <c r="N168" i="4"/>
  <c r="M168" i="4"/>
  <c r="L168" i="4"/>
  <c r="K168" i="4"/>
  <c r="J168" i="4"/>
  <c r="BG9" i="4" l="1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P9" i="4"/>
  <c r="O9" i="4"/>
  <c r="N9" i="4"/>
  <c r="M9" i="4"/>
  <c r="L9" i="4"/>
  <c r="K9" i="4"/>
  <c r="J9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P148" i="4"/>
  <c r="O148" i="4"/>
  <c r="N148" i="4"/>
  <c r="M148" i="4"/>
  <c r="L148" i="4"/>
  <c r="K148" i="4"/>
  <c r="J148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BG40" i="4" l="1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P40" i="4"/>
  <c r="O40" i="4"/>
  <c r="N40" i="4"/>
  <c r="M40" i="4"/>
  <c r="L40" i="4"/>
  <c r="K40" i="4"/>
  <c r="J40" i="4"/>
  <c r="BG116" i="4" l="1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P116" i="4"/>
  <c r="O116" i="4"/>
  <c r="N116" i="4"/>
  <c r="M116" i="4"/>
  <c r="L116" i="4"/>
  <c r="K116" i="4"/>
  <c r="J116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P174" i="4"/>
  <c r="O174" i="4"/>
  <c r="N174" i="4"/>
  <c r="M174" i="4"/>
  <c r="L174" i="4"/>
  <c r="K174" i="4"/>
  <c r="J174" i="4"/>
  <c r="BG235" i="4" l="1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P235" i="4"/>
  <c r="O235" i="4"/>
  <c r="N235" i="4"/>
  <c r="M235" i="4"/>
  <c r="L235" i="4"/>
  <c r="K235" i="4"/>
  <c r="J235" i="4"/>
  <c r="BG74" i="4" l="1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P74" i="4"/>
  <c r="O74" i="4"/>
  <c r="N74" i="4"/>
  <c r="M74" i="4"/>
  <c r="L74" i="4"/>
  <c r="K74" i="4"/>
  <c r="J74" i="4"/>
  <c r="BG72" i="4" l="1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P72" i="4"/>
  <c r="O72" i="4"/>
  <c r="N72" i="4"/>
  <c r="M72" i="4"/>
  <c r="L72" i="4"/>
  <c r="K72" i="4"/>
  <c r="J72" i="4"/>
  <c r="BG189" i="4" l="1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P189" i="4"/>
  <c r="O189" i="4"/>
  <c r="N189" i="4"/>
  <c r="M189" i="4"/>
  <c r="L189" i="4"/>
  <c r="K189" i="4"/>
  <c r="J189" i="4"/>
  <c r="BG195" i="4" l="1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P195" i="4"/>
  <c r="O195" i="4"/>
  <c r="N195" i="4"/>
  <c r="M195" i="4"/>
  <c r="L195" i="4"/>
  <c r="K195" i="4"/>
  <c r="J195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P58" i="4"/>
  <c r="O58" i="4"/>
  <c r="N58" i="4"/>
  <c r="M58" i="4"/>
  <c r="L58" i="4"/>
  <c r="K58" i="4"/>
  <c r="J5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P18" i="4"/>
  <c r="O18" i="4"/>
  <c r="N18" i="4"/>
  <c r="M18" i="4"/>
  <c r="L18" i="4"/>
  <c r="K18" i="4"/>
  <c r="J18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P105" i="4"/>
  <c r="O105" i="4"/>
  <c r="N105" i="4"/>
  <c r="M105" i="4"/>
  <c r="L105" i="4"/>
  <c r="K105" i="4"/>
  <c r="J105" i="4"/>
  <c r="BG43" i="4" l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P43" i="4"/>
  <c r="O43" i="4"/>
  <c r="N43" i="4"/>
  <c r="M43" i="4"/>
  <c r="L43" i="4"/>
  <c r="K43" i="4"/>
  <c r="J43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P141" i="4"/>
  <c r="O141" i="4"/>
  <c r="N141" i="4"/>
  <c r="M141" i="4"/>
  <c r="L141" i="4"/>
  <c r="K141" i="4"/>
  <c r="J141" i="4"/>
  <c r="BG198" i="4" l="1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P198" i="4"/>
  <c r="O198" i="4"/>
  <c r="N198" i="4"/>
  <c r="M198" i="4"/>
  <c r="L198" i="4"/>
  <c r="K198" i="4"/>
  <c r="J198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1" i="4"/>
  <c r="O101" i="4"/>
  <c r="N101" i="4"/>
  <c r="M101" i="4"/>
  <c r="L101" i="4"/>
  <c r="K101" i="4"/>
  <c r="J101" i="4"/>
  <c r="BG94" i="4" l="1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P94" i="4"/>
  <c r="O94" i="4"/>
  <c r="N94" i="4"/>
  <c r="M94" i="4"/>
  <c r="L94" i="4"/>
  <c r="K94" i="4"/>
  <c r="J94" i="4"/>
  <c r="BG50" i="4" l="1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P50" i="4"/>
  <c r="O50" i="4"/>
  <c r="N50" i="4"/>
  <c r="M50" i="4"/>
  <c r="L50" i="4"/>
  <c r="K50" i="4"/>
  <c r="J50" i="4"/>
  <c r="BG47" i="4" l="1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P47" i="4"/>
  <c r="O47" i="4"/>
  <c r="N47" i="4"/>
  <c r="M47" i="4"/>
  <c r="L47" i="4"/>
  <c r="K47" i="4"/>
  <c r="J47" i="4"/>
  <c r="BG236" i="4" l="1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P236" i="4"/>
  <c r="O236" i="4"/>
  <c r="N236" i="4"/>
  <c r="M236" i="4"/>
  <c r="L236" i="4"/>
  <c r="K236" i="4"/>
  <c r="J23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P166" i="4"/>
  <c r="O166" i="4"/>
  <c r="N166" i="4"/>
  <c r="M166" i="4"/>
  <c r="L166" i="4"/>
  <c r="K166" i="4"/>
  <c r="J166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P35" i="4"/>
  <c r="O35" i="4"/>
  <c r="N35" i="4"/>
  <c r="M35" i="4"/>
  <c r="L35" i="4"/>
  <c r="K35" i="4"/>
  <c r="J35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P39" i="4"/>
  <c r="O39" i="4"/>
  <c r="N39" i="4"/>
  <c r="M39" i="4"/>
  <c r="L39" i="4"/>
  <c r="K39" i="4"/>
  <c r="J39" i="4"/>
  <c r="BG237" i="4" l="1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P237" i="4"/>
  <c r="O237" i="4"/>
  <c r="N237" i="4"/>
  <c r="M237" i="4"/>
  <c r="L237" i="4"/>
  <c r="K237" i="4"/>
  <c r="J237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P154" i="4"/>
  <c r="O154" i="4"/>
  <c r="N154" i="4"/>
  <c r="M154" i="4"/>
  <c r="L154" i="4"/>
  <c r="K154" i="4"/>
  <c r="J154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P210" i="4"/>
  <c r="O210" i="4"/>
  <c r="N210" i="4"/>
  <c r="M210" i="4"/>
  <c r="L210" i="4"/>
  <c r="K210" i="4"/>
  <c r="J210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P203" i="4"/>
  <c r="O203" i="4"/>
  <c r="N203" i="4"/>
  <c r="M203" i="4"/>
  <c r="L203" i="4"/>
  <c r="K203" i="4"/>
  <c r="J203" i="4"/>
  <c r="BG34" i="4" l="1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P34" i="4"/>
  <c r="O34" i="4"/>
  <c r="N34" i="4"/>
  <c r="M34" i="4"/>
  <c r="L34" i="4"/>
  <c r="K34" i="4"/>
  <c r="J34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P216" i="4"/>
  <c r="O216" i="4"/>
  <c r="N216" i="4"/>
  <c r="M216" i="4"/>
  <c r="BG29" i="4" l="1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P29" i="4"/>
  <c r="O29" i="4"/>
  <c r="N29" i="4"/>
  <c r="M29" i="4"/>
  <c r="L29" i="4"/>
  <c r="K29" i="4"/>
  <c r="J29" i="4"/>
  <c r="BG133" i="4" l="1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P133" i="4"/>
  <c r="O133" i="4"/>
  <c r="N133" i="4"/>
  <c r="M133" i="4"/>
  <c r="L133" i="4"/>
  <c r="K133" i="4"/>
  <c r="J133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P41" i="4"/>
  <c r="O41" i="4"/>
  <c r="N41" i="4"/>
  <c r="M41" i="4"/>
  <c r="L41" i="4"/>
  <c r="K41" i="4"/>
  <c r="J41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P183" i="4"/>
  <c r="O183" i="4"/>
  <c r="N183" i="4"/>
  <c r="M183" i="4"/>
  <c r="L183" i="4"/>
  <c r="K183" i="4"/>
  <c r="J183" i="4"/>
  <c r="J136" i="4" l="1"/>
  <c r="K136" i="4"/>
  <c r="L136" i="4"/>
  <c r="M136" i="4"/>
  <c r="N136" i="4"/>
  <c r="O136" i="4"/>
  <c r="P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P162" i="4"/>
  <c r="O162" i="4"/>
  <c r="N162" i="4"/>
  <c r="M162" i="4"/>
  <c r="L162" i="4"/>
  <c r="K162" i="4"/>
  <c r="J162" i="4"/>
  <c r="BG199" i="4" l="1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P199" i="4"/>
  <c r="O199" i="4"/>
  <c r="N199" i="4"/>
  <c r="M199" i="4"/>
  <c r="L199" i="4"/>
  <c r="K199" i="4"/>
  <c r="J199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P208" i="4"/>
  <c r="O208" i="4"/>
  <c r="N208" i="4"/>
  <c r="M208" i="4"/>
  <c r="L208" i="4"/>
  <c r="K208" i="4"/>
  <c r="J208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P196" i="4"/>
  <c r="O196" i="4"/>
  <c r="N196" i="4"/>
  <c r="M196" i="4"/>
  <c r="L196" i="4"/>
  <c r="K196" i="4"/>
  <c r="J196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P192" i="4"/>
  <c r="O192" i="4"/>
  <c r="N192" i="4"/>
  <c r="M192" i="4"/>
  <c r="L192" i="4"/>
  <c r="K192" i="4"/>
  <c r="J192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P158" i="4"/>
  <c r="O158" i="4"/>
  <c r="N158" i="4"/>
  <c r="M158" i="4"/>
  <c r="L158" i="4"/>
  <c r="K158" i="4"/>
  <c r="J158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P215" i="4"/>
  <c r="O215" i="4"/>
  <c r="N215" i="4"/>
  <c r="M215" i="4"/>
  <c r="L215" i="4"/>
  <c r="K215" i="4"/>
  <c r="J215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P30" i="4"/>
  <c r="O30" i="4"/>
  <c r="N30" i="4"/>
  <c r="M30" i="4"/>
  <c r="L30" i="4"/>
  <c r="K30" i="4"/>
  <c r="J30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P129" i="4"/>
  <c r="O129" i="4"/>
  <c r="N129" i="4"/>
  <c r="M129" i="4"/>
  <c r="L129" i="4"/>
  <c r="K129" i="4"/>
  <c r="J129" i="4"/>
  <c r="BG176" i="4" l="1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P176" i="4"/>
  <c r="O176" i="4"/>
  <c r="N176" i="4"/>
  <c r="M176" i="4"/>
  <c r="L176" i="4"/>
  <c r="K176" i="4"/>
  <c r="J176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P200" i="4"/>
  <c r="O200" i="4"/>
  <c r="N200" i="4"/>
  <c r="M200" i="4"/>
  <c r="L200" i="4"/>
  <c r="K200" i="4"/>
  <c r="J200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P19" i="4"/>
  <c r="O19" i="4"/>
  <c r="N19" i="4"/>
  <c r="M19" i="4"/>
  <c r="L19" i="4"/>
  <c r="K19" i="4"/>
  <c r="J19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P145" i="4"/>
  <c r="O145" i="4"/>
  <c r="N145" i="4"/>
  <c r="M145" i="4"/>
  <c r="L145" i="4"/>
  <c r="K145" i="4"/>
  <c r="J145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P170" i="4"/>
  <c r="O170" i="4"/>
  <c r="N170" i="4"/>
  <c r="M170" i="4"/>
  <c r="L170" i="4"/>
  <c r="K170" i="4"/>
  <c r="J170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P197" i="4"/>
  <c r="O197" i="4"/>
  <c r="N197" i="4"/>
  <c r="M197" i="4"/>
  <c r="L197" i="4"/>
  <c r="K197" i="4"/>
  <c r="J197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P193" i="4"/>
  <c r="O193" i="4"/>
  <c r="N193" i="4"/>
  <c r="M193" i="4"/>
  <c r="L193" i="4"/>
  <c r="K193" i="4"/>
  <c r="J19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P73" i="4"/>
  <c r="O73" i="4"/>
  <c r="N73" i="4"/>
  <c r="M73" i="4"/>
  <c r="L73" i="4"/>
  <c r="K73" i="4"/>
  <c r="J73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P187" i="4"/>
  <c r="O187" i="4"/>
  <c r="N187" i="4"/>
  <c r="M187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P90" i="4"/>
  <c r="O90" i="4"/>
  <c r="N90" i="4"/>
  <c r="M90" i="4"/>
  <c r="L90" i="4"/>
  <c r="K90" i="4"/>
  <c r="J90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P163" i="4"/>
  <c r="O163" i="4"/>
  <c r="N163" i="4"/>
  <c r="M163" i="4"/>
  <c r="L163" i="4"/>
  <c r="K163" i="4"/>
  <c r="J163" i="4"/>
  <c r="BG209" i="4" l="1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P209" i="4"/>
  <c r="O209" i="4"/>
  <c r="N209" i="4"/>
  <c r="M209" i="4"/>
  <c r="L209" i="4"/>
  <c r="K209" i="4"/>
  <c r="J209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P106" i="4"/>
  <c r="O106" i="4"/>
  <c r="N106" i="4"/>
  <c r="M106" i="4"/>
  <c r="L106" i="4"/>
  <c r="K106" i="4"/>
  <c r="J106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P52" i="4"/>
  <c r="O52" i="4"/>
  <c r="N52" i="4"/>
  <c r="M52" i="4"/>
  <c r="L52" i="4"/>
  <c r="K52" i="4"/>
  <c r="J52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P139" i="4"/>
  <c r="O139" i="4"/>
  <c r="N139" i="4"/>
  <c r="M139" i="4"/>
  <c r="L139" i="4"/>
  <c r="K139" i="4"/>
  <c r="J139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P2" i="4"/>
  <c r="O2" i="4"/>
  <c r="N2" i="4"/>
  <c r="M2" i="4"/>
  <c r="L2" i="4"/>
  <c r="K2" i="4"/>
  <c r="J2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P113" i="4"/>
  <c r="O113" i="4"/>
  <c r="N113" i="4"/>
  <c r="M113" i="4"/>
  <c r="L113" i="4"/>
  <c r="K113" i="4"/>
  <c r="J113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P169" i="4"/>
  <c r="O169" i="4"/>
  <c r="N169" i="4"/>
  <c r="M169" i="4"/>
  <c r="L169" i="4"/>
  <c r="K169" i="4"/>
  <c r="J169" i="4"/>
  <c r="BG42" i="4" l="1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P42" i="4"/>
  <c r="O42" i="4"/>
  <c r="N42" i="4"/>
  <c r="M42" i="4"/>
  <c r="L42" i="4"/>
  <c r="K42" i="4"/>
  <c r="J42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P220" i="4"/>
  <c r="O220" i="4"/>
  <c r="N220" i="4"/>
  <c r="M220" i="4"/>
  <c r="L220" i="4"/>
  <c r="K220" i="4"/>
  <c r="J220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P28" i="4"/>
  <c r="O28" i="4"/>
  <c r="N28" i="4"/>
  <c r="M28" i="4"/>
  <c r="L28" i="4"/>
  <c r="K28" i="4"/>
  <c r="J28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P201" i="4"/>
  <c r="O201" i="4"/>
  <c r="N201" i="4"/>
  <c r="M201" i="4"/>
  <c r="L201" i="4"/>
  <c r="K201" i="4"/>
  <c r="J201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P173" i="4"/>
  <c r="O173" i="4"/>
  <c r="N173" i="4"/>
  <c r="M173" i="4"/>
  <c r="L173" i="4"/>
  <c r="K173" i="4"/>
  <c r="J173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P190" i="4"/>
  <c r="O190" i="4"/>
  <c r="N190" i="4"/>
  <c r="M190" i="4"/>
  <c r="L190" i="4"/>
  <c r="K190" i="4"/>
  <c r="J190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P204" i="4"/>
  <c r="O204" i="4"/>
  <c r="N204" i="4"/>
  <c r="M204" i="4"/>
  <c r="L204" i="4"/>
  <c r="K204" i="4"/>
  <c r="J20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P184" i="4"/>
  <c r="O184" i="4"/>
  <c r="N184" i="4"/>
  <c r="M184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P146" i="4"/>
  <c r="O146" i="4"/>
  <c r="N146" i="4"/>
  <c r="M146" i="4"/>
  <c r="BG202" i="4" l="1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P202" i="4"/>
  <c r="O202" i="4"/>
  <c r="N202" i="4"/>
  <c r="M202" i="4"/>
  <c r="L202" i="4"/>
  <c r="K202" i="4"/>
  <c r="J202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P144" i="4"/>
  <c r="O144" i="4"/>
  <c r="N144" i="4"/>
  <c r="M144" i="4"/>
  <c r="L144" i="4"/>
  <c r="K144" i="4"/>
  <c r="J144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P119" i="4"/>
  <c r="O119" i="4"/>
  <c r="N119" i="4"/>
  <c r="M119" i="4"/>
  <c r="L119" i="4"/>
  <c r="K119" i="4"/>
  <c r="J11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P149" i="4"/>
  <c r="O149" i="4"/>
  <c r="N149" i="4"/>
  <c r="M149" i="4"/>
  <c r="L149" i="4"/>
  <c r="K149" i="4"/>
  <c r="J149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P78" i="4"/>
  <c r="O78" i="4"/>
  <c r="N78" i="4"/>
  <c r="M78" i="4"/>
  <c r="L78" i="4"/>
  <c r="K78" i="4"/>
  <c r="J78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P1" i="4"/>
  <c r="O1" i="4"/>
  <c r="N1" i="4"/>
  <c r="M1" i="4"/>
  <c r="L1" i="4"/>
  <c r="K1" i="4"/>
  <c r="J1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P150" i="4"/>
  <c r="O150" i="4"/>
  <c r="N150" i="4"/>
  <c r="M150" i="4"/>
  <c r="L150" i="4"/>
  <c r="K150" i="4"/>
  <c r="J15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P120" i="4"/>
  <c r="O120" i="4"/>
  <c r="N120" i="4"/>
  <c r="M120" i="4"/>
  <c r="L120" i="4"/>
  <c r="K120" i="4"/>
  <c r="J120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P172" i="4"/>
  <c r="O172" i="4"/>
  <c r="N172" i="4"/>
  <c r="M172" i="4"/>
  <c r="L172" i="4"/>
  <c r="K172" i="4"/>
  <c r="J172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P8" i="4"/>
  <c r="O8" i="4"/>
  <c r="N8" i="4"/>
  <c r="M8" i="4"/>
  <c r="L8" i="4"/>
  <c r="K8" i="4"/>
  <c r="J8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P97" i="4"/>
  <c r="O97" i="4"/>
  <c r="N97" i="4"/>
  <c r="M97" i="4"/>
  <c r="L97" i="4"/>
  <c r="K97" i="4"/>
  <c r="J97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P45" i="4"/>
  <c r="O45" i="4"/>
  <c r="N45" i="4"/>
  <c r="M45" i="4"/>
  <c r="L45" i="4"/>
  <c r="K45" i="4"/>
  <c r="J45" i="4"/>
  <c r="BG46" i="4" l="1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P46" i="4"/>
  <c r="O46" i="4"/>
  <c r="N46" i="4"/>
  <c r="M46" i="4"/>
  <c r="L46" i="4"/>
  <c r="K46" i="4"/>
  <c r="J46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P214" i="4"/>
  <c r="O214" i="4"/>
  <c r="N214" i="4"/>
  <c r="M214" i="4"/>
  <c r="L214" i="4"/>
  <c r="K214" i="4"/>
  <c r="J214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P51" i="4"/>
  <c r="O51" i="4"/>
  <c r="N51" i="4"/>
  <c r="M51" i="4"/>
  <c r="L51" i="4"/>
  <c r="K51" i="4"/>
  <c r="J51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P33" i="4"/>
  <c r="O33" i="4"/>
  <c r="N33" i="4"/>
  <c r="M33" i="4"/>
  <c r="L33" i="4"/>
  <c r="K33" i="4"/>
  <c r="J33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P49" i="4"/>
  <c r="O49" i="4"/>
  <c r="N49" i="4"/>
  <c r="M49" i="4"/>
  <c r="L49" i="4"/>
  <c r="K49" i="4"/>
  <c r="J49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P135" i="4"/>
  <c r="O135" i="4"/>
  <c r="N135" i="4"/>
  <c r="M135" i="4"/>
  <c r="L135" i="4"/>
  <c r="K135" i="4"/>
  <c r="J135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P17" i="4"/>
  <c r="O17" i="4"/>
  <c r="N17" i="4"/>
  <c r="M17" i="4"/>
  <c r="L17" i="4"/>
  <c r="K17" i="4"/>
  <c r="J17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P185" i="4"/>
  <c r="O185" i="4"/>
  <c r="N185" i="4"/>
  <c r="M185" i="4"/>
  <c r="L185" i="4"/>
  <c r="K185" i="4"/>
  <c r="J185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P110" i="4"/>
  <c r="O110" i="4"/>
  <c r="N110" i="4"/>
  <c r="M110" i="4"/>
  <c r="L110" i="4"/>
  <c r="K110" i="4"/>
  <c r="J110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P115" i="4"/>
  <c r="O115" i="4"/>
  <c r="N115" i="4"/>
  <c r="M115" i="4"/>
  <c r="L115" i="4"/>
  <c r="K115" i="4"/>
  <c r="J115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P161" i="4"/>
  <c r="O161" i="4"/>
  <c r="N161" i="4"/>
  <c r="M161" i="4"/>
  <c r="L161" i="4"/>
  <c r="K161" i="4"/>
  <c r="J161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P38" i="4"/>
  <c r="O38" i="4"/>
  <c r="N38" i="4"/>
  <c r="M38" i="4"/>
  <c r="L38" i="4"/>
  <c r="K38" i="4"/>
  <c r="J38" i="4"/>
</calcChain>
</file>

<file path=xl/sharedStrings.xml><?xml version="1.0" encoding="utf-8"?>
<sst xmlns="http://schemas.openxmlformats.org/spreadsheetml/2006/main" count="1378" uniqueCount="334">
  <si>
    <t>Cameron</t>
  </si>
  <si>
    <t>high jump</t>
  </si>
  <si>
    <t>long jump</t>
  </si>
  <si>
    <t>triple jump</t>
  </si>
  <si>
    <t>Sen</t>
  </si>
  <si>
    <t>U15</t>
  </si>
  <si>
    <t>U20</t>
  </si>
  <si>
    <t>U13</t>
  </si>
  <si>
    <t>U17</t>
  </si>
  <si>
    <t>Forbes</t>
  </si>
  <si>
    <t>U11</t>
  </si>
  <si>
    <t>Barnes</t>
  </si>
  <si>
    <t>V45</t>
  </si>
  <si>
    <t>Ajala</t>
  </si>
  <si>
    <t>Alex</t>
  </si>
  <si>
    <t>Brown</t>
  </si>
  <si>
    <t>Gray</t>
  </si>
  <si>
    <t>shot 4</t>
  </si>
  <si>
    <t>javelin 400</t>
  </si>
  <si>
    <t>javelin 600</t>
  </si>
  <si>
    <t>Carcas</t>
  </si>
  <si>
    <t>Wightman</t>
  </si>
  <si>
    <t>Michael</t>
  </si>
  <si>
    <t>Olsen</t>
  </si>
  <si>
    <t>Rohan</t>
  </si>
  <si>
    <t>Green</t>
  </si>
  <si>
    <t>Max</t>
  </si>
  <si>
    <t>Calum</t>
  </si>
  <si>
    <t>Poustie-Williamson</t>
  </si>
  <si>
    <t>Toluwaleyi Samuel</t>
  </si>
  <si>
    <t>Okpage</t>
  </si>
  <si>
    <t>Newby</t>
  </si>
  <si>
    <t>Cal</t>
  </si>
  <si>
    <t>McLennan</t>
  </si>
  <si>
    <t>Berachiah</t>
  </si>
  <si>
    <t>Ross</t>
  </si>
  <si>
    <t>Ben</t>
  </si>
  <si>
    <t>V40</t>
  </si>
  <si>
    <t>Leek</t>
  </si>
  <si>
    <t>Mateo</t>
  </si>
  <si>
    <t>Hughes</t>
  </si>
  <si>
    <t>Oliver</t>
  </si>
  <si>
    <t>Finlayson</t>
  </si>
  <si>
    <t>Lachlan</t>
  </si>
  <si>
    <t>Gary</t>
  </si>
  <si>
    <t>Aaron</t>
  </si>
  <si>
    <t>Richard</t>
  </si>
  <si>
    <t>Clark</t>
  </si>
  <si>
    <t>Vharish</t>
  </si>
  <si>
    <t>Rajakumar</t>
  </si>
  <si>
    <t>Andrew</t>
  </si>
  <si>
    <t>Patrick</t>
  </si>
  <si>
    <t>V60</t>
  </si>
  <si>
    <t>Harry</t>
  </si>
  <si>
    <t>Nussey</t>
  </si>
  <si>
    <t>Lapeyre</t>
  </si>
  <si>
    <t>Jamie</t>
  </si>
  <si>
    <t>Finlay</t>
  </si>
  <si>
    <t>Wilbur</t>
  </si>
  <si>
    <t>Mansell</t>
  </si>
  <si>
    <t>Sam</t>
  </si>
  <si>
    <t>Lewis</t>
  </si>
  <si>
    <t>Orr</t>
  </si>
  <si>
    <t>Jake</t>
  </si>
  <si>
    <t>Josh</t>
  </si>
  <si>
    <t>Joe</t>
  </si>
  <si>
    <t>Ewing</t>
  </si>
  <si>
    <t>Peter</t>
  </si>
  <si>
    <t>Paul</t>
  </si>
  <si>
    <t>Iain</t>
  </si>
  <si>
    <t>Muir</t>
  </si>
  <si>
    <t>Gillespie</t>
  </si>
  <si>
    <t>Ruaridh</t>
  </si>
  <si>
    <t>Bradley</t>
  </si>
  <si>
    <t>Craven</t>
  </si>
  <si>
    <t>McWilliam</t>
  </si>
  <si>
    <t>Alasdair</t>
  </si>
  <si>
    <t>McCorquodale</t>
  </si>
  <si>
    <t>Dylan</t>
  </si>
  <si>
    <t>Daunt</t>
  </si>
  <si>
    <t>Freddie</t>
  </si>
  <si>
    <t>Arthur</t>
  </si>
  <si>
    <t>Callum</t>
  </si>
  <si>
    <t>Ewan</t>
  </si>
  <si>
    <t>Simpson</t>
  </si>
  <si>
    <t>Pim</t>
  </si>
  <si>
    <t>shot 5</t>
  </si>
  <si>
    <t>Rory</t>
  </si>
  <si>
    <t>shot 7.26</t>
  </si>
  <si>
    <t>100H</t>
  </si>
  <si>
    <t>80H</t>
  </si>
  <si>
    <t>Turtle</t>
  </si>
  <si>
    <t>Roger</t>
  </si>
  <si>
    <t>Bruce</t>
  </si>
  <si>
    <t>Pietras</t>
  </si>
  <si>
    <t>Bullock</t>
  </si>
  <si>
    <t>Campbell</t>
  </si>
  <si>
    <t>Reuben</t>
  </si>
  <si>
    <t>Lees</t>
  </si>
  <si>
    <t>Benjamin</t>
  </si>
  <si>
    <t>Francis</t>
  </si>
  <si>
    <t>Luca</t>
  </si>
  <si>
    <t>Librizzi</t>
  </si>
  <si>
    <t>Dewar</t>
  </si>
  <si>
    <t>Fabian</t>
  </si>
  <si>
    <t>Despinoy</t>
  </si>
  <si>
    <t>Kerr</t>
  </si>
  <si>
    <t>Archie</t>
  </si>
  <si>
    <t>Smart</t>
  </si>
  <si>
    <t>Purves</t>
  </si>
  <si>
    <t>Fairgrieve</t>
  </si>
  <si>
    <t>V35</t>
  </si>
  <si>
    <t>Logan</t>
  </si>
  <si>
    <t>Le Pelley</t>
  </si>
  <si>
    <t>Nixon</t>
  </si>
  <si>
    <t>V</t>
  </si>
  <si>
    <t>Gavin</t>
  </si>
  <si>
    <t>V50</t>
  </si>
  <si>
    <t>Odqvist</t>
  </si>
  <si>
    <t>Lee</t>
  </si>
  <si>
    <t>Lucas</t>
  </si>
  <si>
    <t>Brogan</t>
  </si>
  <si>
    <t>Omar</t>
  </si>
  <si>
    <t>Bajo</t>
  </si>
  <si>
    <t>Field</t>
  </si>
  <si>
    <t>Charlie</t>
  </si>
  <si>
    <t>Gore</t>
  </si>
  <si>
    <t>Sidney</t>
  </si>
  <si>
    <t>McDougall</t>
  </si>
  <si>
    <t>Adam</t>
  </si>
  <si>
    <t>Brownlie</t>
  </si>
  <si>
    <t>Nasdeep</t>
  </si>
  <si>
    <t>Purewal</t>
  </si>
  <si>
    <t>Stevenson</t>
  </si>
  <si>
    <t>Brodie</t>
  </si>
  <si>
    <t>Main</t>
  </si>
  <si>
    <t>Laurence</t>
  </si>
  <si>
    <t>Ward</t>
  </si>
  <si>
    <t>Mackay</t>
  </si>
  <si>
    <t>Lukas</t>
  </si>
  <si>
    <t>Sonneville</t>
  </si>
  <si>
    <t>Danny</t>
  </si>
  <si>
    <t>Convery</t>
  </si>
  <si>
    <t>Taylor</t>
  </si>
  <si>
    <t>Colm</t>
  </si>
  <si>
    <t>Hackett</t>
  </si>
  <si>
    <t>Calvin</t>
  </si>
  <si>
    <t>Allesandro</t>
  </si>
  <si>
    <t>MacDonald</t>
  </si>
  <si>
    <t>Fergal</t>
  </si>
  <si>
    <t>Gordon-Gibson</t>
  </si>
  <si>
    <t>Baddon</t>
  </si>
  <si>
    <t>Fyfe</t>
  </si>
  <si>
    <t>Mile</t>
  </si>
  <si>
    <t>Philip</t>
  </si>
  <si>
    <t>Graham</t>
  </si>
  <si>
    <t>Myles</t>
  </si>
  <si>
    <t>Bax</t>
  </si>
  <si>
    <t>Douglas</t>
  </si>
  <si>
    <t>Selman</t>
  </si>
  <si>
    <t>Bartlett</t>
  </si>
  <si>
    <t>Henry</t>
  </si>
  <si>
    <t>Clarkson</t>
  </si>
  <si>
    <t xml:space="preserve">Jamie </t>
  </si>
  <si>
    <t>Smith</t>
  </si>
  <si>
    <t>Joel</t>
  </si>
  <si>
    <t>Bennett</t>
  </si>
  <si>
    <t>Cavan</t>
  </si>
  <si>
    <t>Arran</t>
  </si>
  <si>
    <t>Batchelor</t>
  </si>
  <si>
    <t>Allan</t>
  </si>
  <si>
    <t>Hamilton</t>
  </si>
  <si>
    <t>Rosevear</t>
  </si>
  <si>
    <t>Zac`</t>
  </si>
  <si>
    <t>Ray</t>
  </si>
  <si>
    <t xml:space="preserve">Ben </t>
  </si>
  <si>
    <t>Reid</t>
  </si>
  <si>
    <t>Stuart</t>
  </si>
  <si>
    <t>Johnston</t>
  </si>
  <si>
    <t>Meade</t>
  </si>
  <si>
    <t>Latham</t>
  </si>
  <si>
    <t>V55</t>
  </si>
  <si>
    <t>Leon</t>
  </si>
  <si>
    <t>Johnson</t>
  </si>
  <si>
    <t>Vini</t>
  </si>
  <si>
    <t>Walker</t>
  </si>
  <si>
    <t>Fergus</t>
  </si>
  <si>
    <t>MacNeil</t>
  </si>
  <si>
    <t>Sylvan</t>
  </si>
  <si>
    <t>Erasmus</t>
  </si>
  <si>
    <t>William</t>
  </si>
  <si>
    <t>Gentleman</t>
  </si>
  <si>
    <t>V80</t>
  </si>
  <si>
    <t>Begg</t>
  </si>
  <si>
    <t>60H</t>
  </si>
  <si>
    <t>Amaan</t>
  </si>
  <si>
    <t>Raza</t>
  </si>
  <si>
    <t>Mark</t>
  </si>
  <si>
    <t>shot 6</t>
  </si>
  <si>
    <t>pole vault</t>
  </si>
  <si>
    <t>Meyer</t>
  </si>
  <si>
    <t>4 x 200</t>
  </si>
  <si>
    <t>Ewan Purves
Bradley Francis</t>
  </si>
  <si>
    <t>Mateo Hughes
Alex Poustie-Williamson</t>
  </si>
  <si>
    <t>Cole</t>
  </si>
  <si>
    <t>Mapara</t>
  </si>
  <si>
    <t>Daniel</t>
  </si>
  <si>
    <t>Kelly</t>
  </si>
  <si>
    <t>V65</t>
  </si>
  <si>
    <t>David</t>
  </si>
  <si>
    <t>Cooney</t>
  </si>
  <si>
    <t>Gregoire</t>
  </si>
  <si>
    <t>Boyadjian</t>
  </si>
  <si>
    <t xml:space="preserve">Olivier </t>
  </si>
  <si>
    <t>Forrest</t>
  </si>
  <si>
    <t>Livingston</t>
  </si>
  <si>
    <t>Lothian Trials</t>
  </si>
  <si>
    <t>Lennox</t>
  </si>
  <si>
    <t>Kunath</t>
  </si>
  <si>
    <t>Kaze</t>
  </si>
  <si>
    <t>Cordero</t>
  </si>
  <si>
    <t>Murray</t>
  </si>
  <si>
    <t>Kirkhope</t>
  </si>
  <si>
    <t>Theo</t>
  </si>
  <si>
    <t>Logg</t>
  </si>
  <si>
    <t>2.48.96</t>
  </si>
  <si>
    <t>2.54.27</t>
  </si>
  <si>
    <t>or U15??</t>
  </si>
  <si>
    <t>2.19.85</t>
  </si>
  <si>
    <t>2.33.65</t>
  </si>
  <si>
    <t>James</t>
  </si>
  <si>
    <t>Henderson</t>
  </si>
  <si>
    <t>2.18.95</t>
  </si>
  <si>
    <t>2.07.59</t>
  </si>
  <si>
    <t>Ireland</t>
  </si>
  <si>
    <t>2.19.60</t>
  </si>
  <si>
    <t>75H</t>
  </si>
  <si>
    <t>Tom</t>
  </si>
  <si>
    <t>MacDermot</t>
  </si>
  <si>
    <t>4.28.00</t>
  </si>
  <si>
    <t>4.48.26</t>
  </si>
  <si>
    <t>4.55.59</t>
  </si>
  <si>
    <t>5.26.63</t>
  </si>
  <si>
    <t>Robbie</t>
  </si>
  <si>
    <t>Shaw</t>
  </si>
  <si>
    <t>Zak</t>
  </si>
  <si>
    <t>shot 3</t>
  </si>
  <si>
    <t>110H</t>
  </si>
  <si>
    <t>Grangemouth</t>
  </si>
  <si>
    <t>Scottish comined league</t>
  </si>
  <si>
    <t>2.11.61</t>
  </si>
  <si>
    <t>10.28.64</t>
  </si>
  <si>
    <t>11.52.18</t>
  </si>
  <si>
    <t>Scottish combined league</t>
  </si>
  <si>
    <t>Scottish University championships</t>
  </si>
  <si>
    <t>Orlando FL (USA)</t>
  </si>
  <si>
    <t>1.59.3</t>
  </si>
  <si>
    <t>Dunfermline</t>
  </si>
  <si>
    <t>OGM</t>
  </si>
  <si>
    <t>2.00.3</t>
  </si>
  <si>
    <t>2.04.9</t>
  </si>
  <si>
    <t>2.14.5</t>
  </si>
  <si>
    <t>3.46.10</t>
  </si>
  <si>
    <t>Azusa CA (USA)</t>
  </si>
  <si>
    <t>4.13.31</t>
  </si>
  <si>
    <t>4.16.39</t>
  </si>
  <si>
    <t>4.19.4</t>
  </si>
  <si>
    <t>Tim</t>
  </si>
  <si>
    <t>Hely</t>
  </si>
  <si>
    <t>4.44.81</t>
  </si>
  <si>
    <t>14.01.09</t>
  </si>
  <si>
    <t>Palo Alto CA (USA)</t>
  </si>
  <si>
    <t>3000SC</t>
  </si>
  <si>
    <t>11.20.50</t>
  </si>
  <si>
    <t>Duhram NC (USA)</t>
  </si>
  <si>
    <t>YDL</t>
  </si>
  <si>
    <t>2.28.51</t>
  </si>
  <si>
    <t>Duncan</t>
  </si>
  <si>
    <t>4.43.81</t>
  </si>
  <si>
    <t>5.05.18</t>
  </si>
  <si>
    <t>Donald</t>
  </si>
  <si>
    <t>4 x 100</t>
  </si>
  <si>
    <t>4 x 300</t>
  </si>
  <si>
    <t>Leighton</t>
  </si>
  <si>
    <t>3.57.50</t>
  </si>
  <si>
    <t>Sutherland</t>
  </si>
  <si>
    <t>javdlin 400</t>
  </si>
  <si>
    <t>Clermont FL (USA)</t>
  </si>
  <si>
    <t>13.37.99</t>
  </si>
  <si>
    <t>San Juan Capistrano FL (USA)</t>
  </si>
  <si>
    <t>Des Moines IA (USA)</t>
  </si>
  <si>
    <t>FVL</t>
  </si>
  <si>
    <t>2.30.1</t>
  </si>
  <si>
    <t>2.39.3</t>
  </si>
  <si>
    <t>1.51.60</t>
  </si>
  <si>
    <t>Stretford</t>
  </si>
  <si>
    <t>BMC</t>
  </si>
  <si>
    <t>3.35.92</t>
  </si>
  <si>
    <t>Birmingham</t>
  </si>
  <si>
    <t>Diamond league</t>
  </si>
  <si>
    <t>1.46.39</t>
  </si>
  <si>
    <t>East Districts</t>
  </si>
  <si>
    <t>2.37.34</t>
  </si>
  <si>
    <t>Leslie</t>
  </si>
  <si>
    <t>Brydie</t>
  </si>
  <si>
    <t>4.57.21</t>
  </si>
  <si>
    <t>Clayton</t>
  </si>
  <si>
    <t>4.48.18</t>
  </si>
  <si>
    <t>9.13.67</t>
  </si>
  <si>
    <t>Cardiff</t>
  </si>
  <si>
    <t>Lachie</t>
  </si>
  <si>
    <t>Steene</t>
  </si>
  <si>
    <t>2.25.59</t>
  </si>
  <si>
    <t>2.14.39</t>
  </si>
  <si>
    <t>4.53.21</t>
  </si>
  <si>
    <t>3.11.64</t>
  </si>
  <si>
    <t>Danny Convery, Josh Daunt, Jamie Duncan, Dylan Daunt</t>
  </si>
  <si>
    <t>Field, Batchelor, Callum Roger, Donald Ross</t>
  </si>
  <si>
    <t>Turton</t>
  </si>
  <si>
    <t>2.28.03</t>
  </si>
  <si>
    <t>4.08.36</t>
  </si>
  <si>
    <t>Andrew Leighton, Archie Smart, Lukas Sonneville, Patrick Pim</t>
  </si>
  <si>
    <t>Kilmarnock</t>
  </si>
  <si>
    <t>4.08.48</t>
  </si>
  <si>
    <t>Districts championships</t>
  </si>
  <si>
    <t>11.01.36</t>
  </si>
  <si>
    <t>Sportcity</t>
  </si>
  <si>
    <t>NAL - premiership</t>
  </si>
  <si>
    <t>1.58.31</t>
  </si>
  <si>
    <t>Chelmsford</t>
  </si>
  <si>
    <t>BUCS</t>
  </si>
  <si>
    <t>2.12.4</t>
  </si>
  <si>
    <t>14.58.76</t>
  </si>
  <si>
    <t>Loughborough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</si>
</sst>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\ mmmm\ yyyy;@"/>
    <numFmt numFmtId="165" formatCode="[$-809]dd\ mmmm\ yyyy;@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H237"/>
  <sheetViews>
    <sheetView tabSelected="1" topLeftCell="B1" zoomScale="82" zoomScaleNormal="95" workbookViewId="0">
      <selection activeCell="B238" sqref="A238:XFD463"/>
    </sheetView>
  </sheetViews>
  <sheetFormatPr defaultColWidth="16.1796875" defaultRowHeight="15.75" customHeight="1" x14ac:dyDescent="0.35"/>
  <cols>
    <col min="1" max="1" width="16.1796875" style="1" hidden="1" customWidth="1"/>
    <col min="2" max="2" width="13.36328125" style="2" customWidth="1"/>
    <col min="3" max="3" width="17.1796875" style="1" customWidth="1"/>
    <col min="4" max="4" width="18.7265625" style="1" customWidth="1"/>
    <col min="5" max="5" width="7.81640625" style="7" customWidth="1"/>
    <col min="6" max="6" width="13" style="9" customWidth="1"/>
    <col min="7" max="7" width="18" style="11" bestFit="1" customWidth="1"/>
    <col min="8" max="8" width="16.1796875" style="1"/>
    <col min="9" max="9" width="21" style="1" customWidth="1"/>
    <col min="10" max="13" width="16.1796875" style="1" hidden="1" customWidth="1"/>
    <col min="14" max="19" width="16.1796875" style="3" hidden="1" customWidth="1"/>
    <col min="20" max="60" width="16.1796875" style="1" hidden="1" customWidth="1"/>
    <col min="61" max="16384" width="16.1796875" style="1"/>
  </cols>
  <sheetData>
    <row r="1" spans="1:59" ht="15.75" customHeight="1" x14ac:dyDescent="0.35">
      <c r="A1" s="1" t="e">
        <f>#REF!</f>
        <v>#REF!</v>
      </c>
      <c r="B1" s="2">
        <v>100</v>
      </c>
      <c r="C1" s="1" t="s">
        <v>22</v>
      </c>
      <c r="D1" s="1" t="s">
        <v>23</v>
      </c>
      <c r="E1" s="7" t="s">
        <v>4</v>
      </c>
      <c r="F1" s="9">
        <v>10.46</v>
      </c>
      <c r="G1" s="11">
        <v>44682</v>
      </c>
      <c r="H1" s="1" t="s">
        <v>287</v>
      </c>
      <c r="J1" s="5" t="e">
        <f>IF(AND(B1=100, OR(AND(#REF!=#REF!, F1&lt;=#REF!), AND(#REF!=#REF!, F1&lt;=#REF!), AND(#REF!=#REF!, F1&lt;=#REF!), AND(#REF!=#REF!, F1&lt;=#REF!), AND(#REF!=#REF!, F1&lt;=#REF!))), "CR", " ")</f>
        <v>#REF!</v>
      </c>
      <c r="K1" s="5" t="e">
        <f>IF(AND(B1=200, OR(AND(#REF!=#REF!, F1&lt;=#REF!), AND(#REF!=#REF!, F1&lt;=#REF!), AND(#REF!=#REF!, F1&lt;=#REF!), AND(#REF!=#REF!, F1&lt;=#REF!), AND(#REF!=#REF!, F1&lt;=#REF!))), "CR", " ")</f>
        <v>#REF!</v>
      </c>
      <c r="L1" s="5" t="e">
        <f>IF(AND(B1=300, OR(AND(#REF!=#REF!, F1&lt;=#REF!), AND(#REF!=#REF!, F1&lt;=#REF!))), "CR", " ")</f>
        <v>#REF!</v>
      </c>
      <c r="M1" s="5" t="e">
        <f>IF(AND(B1=400, OR(AND(#REF!=#REF!, F1&lt;=#REF!), AND(#REF!=#REF!, F1&lt;=#REF!), AND(#REF!=#REF!, F1&lt;=#REF!), AND(#REF!=#REF!, F1&lt;=#REF!))), "CR", " ")</f>
        <v>#REF!</v>
      </c>
      <c r="N1" s="5" t="e">
        <f>IF(AND(B1=800, OR(AND(#REF!=#REF!, F1&lt;=#REF!), AND(#REF!=#REF!, F1&lt;=#REF!), AND(#REF!=#REF!, F1&lt;=#REF!), AND(#REF!=#REF!, F1&lt;=#REF!), AND(#REF!=#REF!, F1&lt;=#REF!))), "CR", " ")</f>
        <v>#REF!</v>
      </c>
      <c r="O1" s="5" t="e">
        <f>IF(AND(B1=1000, OR(AND(#REF!=#REF!, F1&lt;=#REF!), AND(#REF!=#REF!, F1&lt;=#REF!))), "CR", " ")</f>
        <v>#REF!</v>
      </c>
      <c r="P1" s="5" t="e">
        <f>IF(AND(B1=1500, OR(AND(#REF!=#REF!, F1&lt;=#REF!), AND(#REF!=#REF!, F1&lt;=#REF!), AND(#REF!=#REF!, F1&lt;=#REF!), AND(#REF!=#REF!, F1&lt;=#REF!), AND(#REF!=#REF!, F1&lt;=#REF!))), "CR", " ")</f>
        <v>#REF!</v>
      </c>
      <c r="Q1" s="5" t="e">
        <f>IF(AND(B1="1600 (Mile)",OR(AND(#REF!=#REF!,F1&lt;=#REF!),AND(#REF!=#REF!,F1&lt;=#REF!),AND(#REF!=#REF!,F1&lt;=#REF!),AND(#REF!=#REF!,F1&lt;=#REF!))),"CR"," ")</f>
        <v>#REF!</v>
      </c>
      <c r="R1" s="5" t="e">
        <f>IF(AND(B1=3000, OR(AND(#REF!=#REF!, F1&lt;=#REF!), AND(#REF!=#REF!, F1&lt;=#REF!), AND(#REF!=#REF!, F1&lt;=#REF!), AND(#REF!=#REF!, F1&lt;=#REF!))), "CR", " ")</f>
        <v>#REF!</v>
      </c>
      <c r="S1" s="5" t="e">
        <f>IF(AND(B1=5000, OR(AND(#REF!=#REF!, F1&lt;=#REF!), AND(#REF!=#REF!, F1&lt;=#REF!))), "CR", " ")</f>
        <v>#REF!</v>
      </c>
      <c r="T1" s="4" t="e">
        <f>IF(AND(B1=10000, OR(AND(#REF!=#REF!, F1&lt;=#REF!), AND(#REF!=#REF!, F1&lt;=#REF!))), "CR", " ")</f>
        <v>#REF!</v>
      </c>
      <c r="U1" s="4" t="e">
        <f>IF(AND(B1="high jump", OR(AND(#REF!=#REF!, F1&gt;=#REF!), AND(#REF!=#REF!, F1&gt;=#REF!), AND(#REF!=#REF!, F1&gt;=#REF!), AND(#REF!=#REF!, F1&gt;=#REF!), AND(#REF!=#REF!, F1&gt;=#REF!))), "CR", " ")</f>
        <v>#REF!</v>
      </c>
      <c r="V1" s="4" t="e">
        <f>IF(AND(B1="long jump", OR(AND(#REF!=#REF!, F1&gt;=#REF!), AND(#REF!=#REF!, F1&gt;=#REF!), AND(#REF!=#REF!, F1&gt;=#REF!), AND(#REF!=#REF!, F1&gt;=#REF!), AND(#REF!=#REF!, F1&gt;=#REF!))), "CR", " ")</f>
        <v>#REF!</v>
      </c>
      <c r="W1" s="4" t="e">
        <f>IF(AND(B1="triple jump", OR(AND(#REF!=#REF!, F1&gt;=#REF!), AND(#REF!=#REF!, F1&gt;=#REF!), AND(#REF!=#REF!, F1&gt;=#REF!), AND(#REF!=#REF!, F1&gt;=#REF!), AND(#REF!=#REF!, F1&gt;=#REF!))), "CR", " ")</f>
        <v>#REF!</v>
      </c>
      <c r="X1" s="4" t="e">
        <f>IF(AND(B1="pole vault", OR(AND(#REF!=#REF!, F1&gt;=#REF!), AND(#REF!=#REF!, F1&gt;=#REF!), AND(#REF!=#REF!, F1&gt;=#REF!), AND(#REF!=#REF!, F1&gt;=#REF!), AND(#REF!=#REF!, F1&gt;=#REF!))), "CR", " ")</f>
        <v>#REF!</v>
      </c>
      <c r="Y1" s="4" t="e">
        <f>IF(AND(B1="discus 1",#REF! =#REF!, F1&gt;=#REF!), "CR", " ")</f>
        <v>#REF!</v>
      </c>
      <c r="Z1" s="4" t="e">
        <f>IF(AND(B1="discus 1.25",#REF! =#REF!, F1&gt;=#REF!), "CR", " ")</f>
        <v>#REF!</v>
      </c>
      <c r="AA1" s="4" t="e">
        <f>IF(AND(B1="discus 1.5",#REF! =#REF!, F1&gt;=#REF!), "CR", " ")</f>
        <v>#REF!</v>
      </c>
      <c r="AB1" s="4" t="e">
        <f>IF(AND(B1="discus 1.75",#REF! =#REF!, F1&gt;=#REF!), "CR", " ")</f>
        <v>#REF!</v>
      </c>
      <c r="AC1" s="4" t="e">
        <f>IF(AND(B1="discus 2",#REF! =#REF!, F1&gt;=#REF!), "CR", " ")</f>
        <v>#REF!</v>
      </c>
      <c r="AD1" s="4" t="e">
        <f>IF(AND(B1="hammer 4",#REF! =#REF!, F1&gt;=#REF!), "CR", " ")</f>
        <v>#REF!</v>
      </c>
      <c r="AE1" s="4" t="e">
        <f>IF(AND(B1="hammer 5",#REF! =#REF!, F1&gt;=#REF!), "CR", " ")</f>
        <v>#REF!</v>
      </c>
      <c r="AF1" s="4" t="e">
        <f>IF(AND(B1="hammer 6",#REF! =#REF!, F1&gt;=#REF!), "CR", " ")</f>
        <v>#REF!</v>
      </c>
      <c r="AG1" s="4" t="e">
        <f>IF(AND(B1="hammer 7.26",#REF! =#REF!, F1&gt;=#REF!), "CR", " ")</f>
        <v>#REF!</v>
      </c>
      <c r="AH1" s="4" t="e">
        <f>IF(AND(B1="javelin 400",#REF! =#REF!, F1&gt;=#REF!), "CR", " ")</f>
        <v>#REF!</v>
      </c>
      <c r="AI1" s="4" t="e">
        <f>IF(AND(B1="javelin 600",#REF! =#REF!, F1&gt;=#REF!), "CR", " ")</f>
        <v>#REF!</v>
      </c>
      <c r="AJ1" s="4" t="e">
        <f>IF(AND(B1="javelin 700",#REF! =#REF!, F1&gt;=#REF!), "CR", " ")</f>
        <v>#REF!</v>
      </c>
      <c r="AK1" s="4" t="e">
        <f>IF(AND(B1="javelin 800", OR(AND(#REF!=#REF!, F1&gt;=#REF!), AND(#REF!=#REF!, F1&gt;=#REF!))), "CR", " ")</f>
        <v>#REF!</v>
      </c>
      <c r="AL1" s="4" t="e">
        <f>IF(AND(B1="shot 3",#REF! =#REF!, F1&gt;=#REF!), "CR", " ")</f>
        <v>#REF!</v>
      </c>
      <c r="AM1" s="4" t="e">
        <f>IF(AND(B1="shot 4",#REF! =#REF!, F1&gt;=#REF!), "CR", " ")</f>
        <v>#REF!</v>
      </c>
      <c r="AN1" s="4" t="e">
        <f>IF(AND(B1="shot 5",#REF! =#REF!, F1&gt;=#REF!), "CR", " ")</f>
        <v>#REF!</v>
      </c>
      <c r="AO1" s="4" t="e">
        <f>IF(AND(B1="shot 6",#REF! =#REF!, F1&gt;=#REF!), "CR", " ")</f>
        <v>#REF!</v>
      </c>
      <c r="AP1" s="4" t="e">
        <f>IF(AND(B1="shot 7.26",#REF! =#REF!, F1&gt;=#REF!), "CR", " ")</f>
        <v>#REF!</v>
      </c>
      <c r="AQ1" s="4" t="e">
        <f>IF(AND(B1="60H",OR(AND(#REF!=#REF!,F1&lt;=#REF!),AND(#REF!=#REF!,F1&lt;=#REF!),AND(#REF!=#REF!,F1&lt;=#REF!),AND(#REF!=#REF!,F1&lt;=#REF!),AND(#REF!=#REF!,F1&lt;=#REF!))),"CR"," ")</f>
        <v>#REF!</v>
      </c>
      <c r="AR1" s="4" t="e">
        <f>IF(AND(B1="75H", AND(#REF!=#REF!, F1&lt;=#REF!)), "CR", " ")</f>
        <v>#REF!</v>
      </c>
      <c r="AS1" s="4" t="e">
        <f>IF(AND(B1="80H", AND(#REF!=#REF!, F1&lt;=#REF!)), "CR", " ")</f>
        <v>#REF!</v>
      </c>
      <c r="AT1" s="4" t="e">
        <f>IF(AND(B1="100H", AND(#REF!=#REF!, F1&lt;=#REF!)), "CR", " ")</f>
        <v>#REF!</v>
      </c>
      <c r="AU1" s="4" t="e">
        <f>IF(AND(B1="110H", OR(AND(#REF!=#REF!, F1&lt;=#REF!), AND(#REF!=#REF!, F1&lt;=#REF!))), "CR", " ")</f>
        <v>#REF!</v>
      </c>
      <c r="AV1" s="4" t="e">
        <f>IF(AND(B1="400H", OR(AND(#REF!=#REF!, F1&lt;=#REF!), AND(#REF!=#REF!, F1&lt;=#REF!), AND(#REF!=#REF!, F1&lt;=#REF!), AND(#REF!=#REF!, F1&lt;=#REF!))), "CR", " ")</f>
        <v>#REF!</v>
      </c>
      <c r="AW1" s="4" t="e">
        <f>IF(AND(B1="1500SC", AND(#REF!=#REF!, F1&lt;=#REF!)), "CR", " ")</f>
        <v>#REF!</v>
      </c>
      <c r="AX1" s="4" t="e">
        <f>IF(AND(B1="2000SC", OR(AND(#REF!=#REF!, F1&lt;=#REF!), AND(#REF!=#REF!, F1&lt;=#REF!))), "CR", " ")</f>
        <v>#REF!</v>
      </c>
      <c r="AY1" s="4" t="e">
        <f>IF(AND(B1="3000SC", OR(AND(#REF!=#REF!, F1&lt;=#REF!), AND(#REF!=#REF!, F1&lt;=#REF!))), "CR", " ")</f>
        <v>#REF!</v>
      </c>
      <c r="AZ1" s="5" t="e">
        <f>IF(AND(B1="4x100", OR(AND(#REF!=#REF!, F1&lt;=#REF!), AND(#REF!=#REF!, F1&lt;=#REF!), AND(#REF!=#REF!, F1&lt;=#REF!), AND(#REF!=#REF!, F1&lt;=#REF!), AND(#REF!=#REF!, F1&lt;=#REF!))), "CR", " ")</f>
        <v>#REF!</v>
      </c>
      <c r="BA1" s="5" t="e">
        <f>IF(AND(B1="4x200", OR(AND(#REF!=#REF!, F1&lt;=#REF!), AND(#REF!=#REF!, F1&lt;=#REF!), AND(#REF!=#REF!, F1&lt;=#REF!), AND(#REF!=#REF!, F1&lt;=#REF!), AND(#REF!=#REF!, F1&lt;=#REF!))), "CR", " ")</f>
        <v>#REF!</v>
      </c>
      <c r="BB1" s="5" t="e">
        <f>IF(AND(B1="4x300", AND(#REF!=#REF!, F1&lt;=#REF!)), "CR", " ")</f>
        <v>#REF!</v>
      </c>
      <c r="BC1" s="5" t="e">
        <f>IF(AND(B1="4x400", OR(AND(#REF!=#REF!, F1&lt;=#REF!), AND(#REF!=#REF!, F1&lt;=#REF!), AND(#REF!=#REF!, F1&lt;=#REF!), AND(#REF!=#REF!, F1&lt;=#REF!))), "CR", " ")</f>
        <v>#REF!</v>
      </c>
      <c r="BD1" s="5" t="e">
        <f>IF(AND(B1="3x800", OR(AND(#REF!=#REF!, F1&lt;=#REF!), AND(#REF!=#REF!, F1&lt;=#REF!), AND(#REF!=#REF!, F1&lt;=#REF!))), "CR", " ")</f>
        <v>#REF!</v>
      </c>
      <c r="BE1" s="5" t="e">
        <f>IF(AND(B1="pentathlon", OR(AND(#REF!=#REF!, F1&gt;=#REF!), AND(#REF!=#REF!, F1&gt;=#REF!),AND(#REF!=#REF!, F1&gt;=#REF!),AND(#REF!=#REF!, F1&gt;=#REF!))), "CR", " ")</f>
        <v>#REF!</v>
      </c>
      <c r="BF1" s="5" t="e">
        <f>IF(AND(B1="heptathlon", OR(AND(#REF!=#REF!, F1&gt;=#REF!), AND(#REF!=#REF!, F1&gt;=#REF!))), "CR", " ")</f>
        <v>#REF!</v>
      </c>
      <c r="BG1" s="5" t="e">
        <f>IF(AND(B1="decathlon", OR(AND(#REF!=#REF!, F1&gt;=#REF!), AND(#REF!=#REF!, F1&gt;=#REF!),AND(#REF!=#REF!, F1&gt;=#REF!))), "CR", " ")</f>
        <v>#REF!</v>
      </c>
    </row>
    <row r="2" spans="1:59" ht="15.75" customHeight="1" x14ac:dyDescent="0.35">
      <c r="A2" s="1" t="e">
        <f>#REF!</f>
        <v>#REF!</v>
      </c>
      <c r="B2" s="2">
        <v>100</v>
      </c>
      <c r="C2" s="1" t="s">
        <v>34</v>
      </c>
      <c r="D2" s="1" t="s">
        <v>13</v>
      </c>
      <c r="E2" s="7" t="s">
        <v>4</v>
      </c>
      <c r="F2" s="9">
        <v>10.97</v>
      </c>
      <c r="G2" s="11">
        <v>44639</v>
      </c>
      <c r="H2" s="1" t="s">
        <v>255</v>
      </c>
      <c r="J2" s="5" t="e">
        <f>IF(AND(B2=100, OR(AND(#REF!=#REF!, F2&lt;=#REF!), AND(#REF!=#REF!, F2&lt;=#REF!), AND(#REF!=#REF!, F2&lt;=#REF!), AND(#REF!=#REF!, F2&lt;=#REF!), AND(#REF!=#REF!, F2&lt;=#REF!))), "CR", " ")</f>
        <v>#REF!</v>
      </c>
      <c r="K2" s="5" t="e">
        <f>IF(AND(B2=200, OR(AND(#REF!=#REF!, F2&lt;=#REF!), AND(#REF!=#REF!, F2&lt;=#REF!), AND(#REF!=#REF!, F2&lt;=#REF!), AND(#REF!=#REF!, F2&lt;=#REF!), AND(#REF!=#REF!, F2&lt;=#REF!))), "CR", " ")</f>
        <v>#REF!</v>
      </c>
      <c r="L2" s="5" t="e">
        <f>IF(AND(B2=300, OR(AND(#REF!=#REF!, F2&lt;=#REF!), AND(#REF!=#REF!, F2&lt;=#REF!))), "CR", " ")</f>
        <v>#REF!</v>
      </c>
      <c r="M2" s="5" t="e">
        <f>IF(AND(B2=400, OR(AND(#REF!=#REF!, F2&lt;=#REF!), AND(#REF!=#REF!, F2&lt;=#REF!), AND(#REF!=#REF!, F2&lt;=#REF!), AND(#REF!=#REF!, F2&lt;=#REF!))), "CR", " ")</f>
        <v>#REF!</v>
      </c>
      <c r="N2" s="5" t="e">
        <f>IF(AND(B2=800, OR(AND(#REF!=#REF!, F2&lt;=#REF!), AND(#REF!=#REF!, F2&lt;=#REF!), AND(#REF!=#REF!, F2&lt;=#REF!), AND(#REF!=#REF!, F2&lt;=#REF!), AND(#REF!=#REF!, F2&lt;=#REF!))), "CR", " ")</f>
        <v>#REF!</v>
      </c>
      <c r="O2" s="5" t="e">
        <f>IF(AND(B2=1000, OR(AND(#REF!=#REF!, F2&lt;=#REF!), AND(#REF!=#REF!, F2&lt;=#REF!))), "CR", " ")</f>
        <v>#REF!</v>
      </c>
      <c r="P2" s="5" t="e">
        <f>IF(AND(B2=1500, OR(AND(#REF!=#REF!, F2&lt;=#REF!), AND(#REF!=#REF!, F2&lt;=#REF!), AND(#REF!=#REF!, F2&lt;=#REF!), AND(#REF!=#REF!, F2&lt;=#REF!), AND(#REF!=#REF!, F2&lt;=#REF!))), "CR", " ")</f>
        <v>#REF!</v>
      </c>
      <c r="Q2" s="5" t="e">
        <f>IF(AND(B2="1600 (Mile)",OR(AND(#REF!=#REF!,F2&lt;=#REF!),AND(#REF!=#REF!,F2&lt;=#REF!),AND(#REF!=#REF!,F2&lt;=#REF!),AND(#REF!=#REF!,F2&lt;=#REF!))),"CR"," ")</f>
        <v>#REF!</v>
      </c>
      <c r="R2" s="5" t="e">
        <f>IF(AND(B2=3000, OR(AND(#REF!=#REF!, F2&lt;=#REF!), AND(#REF!=#REF!, F2&lt;=#REF!), AND(#REF!=#REF!, F2&lt;=#REF!), AND(#REF!=#REF!, F2&lt;=#REF!))), "CR", " ")</f>
        <v>#REF!</v>
      </c>
      <c r="S2" s="5" t="e">
        <f>IF(AND(B2=5000, OR(AND(#REF!=#REF!, F2&lt;=#REF!), AND(#REF!=#REF!, F2&lt;=#REF!))), "CR", " ")</f>
        <v>#REF!</v>
      </c>
      <c r="T2" s="4" t="e">
        <f>IF(AND(B2=10000, OR(AND(#REF!=#REF!, F2&lt;=#REF!), AND(#REF!=#REF!, F2&lt;=#REF!))), "CR", " ")</f>
        <v>#REF!</v>
      </c>
      <c r="U2" s="4" t="e">
        <f>IF(AND(B2="high jump", OR(AND(#REF!=#REF!, F2&gt;=#REF!), AND(#REF!=#REF!, F2&gt;=#REF!), AND(#REF!=#REF!, F2&gt;=#REF!), AND(#REF!=#REF!, F2&gt;=#REF!), AND(#REF!=#REF!, F2&gt;=#REF!))), "CR", " ")</f>
        <v>#REF!</v>
      </c>
      <c r="V2" s="4" t="e">
        <f>IF(AND(B2="long jump", OR(AND(#REF!=#REF!, F2&gt;=#REF!), AND(#REF!=#REF!, F2&gt;=#REF!), AND(#REF!=#REF!, F2&gt;=#REF!), AND(#REF!=#REF!, F2&gt;=#REF!), AND(#REF!=#REF!, F2&gt;=#REF!))), "CR", " ")</f>
        <v>#REF!</v>
      </c>
      <c r="W2" s="4" t="e">
        <f>IF(AND(B2="triple jump", OR(AND(#REF!=#REF!, F2&gt;=#REF!), AND(#REF!=#REF!, F2&gt;=#REF!), AND(#REF!=#REF!, F2&gt;=#REF!), AND(#REF!=#REF!, F2&gt;=#REF!), AND(#REF!=#REF!, F2&gt;=#REF!))), "CR", " ")</f>
        <v>#REF!</v>
      </c>
      <c r="X2" s="4" t="e">
        <f>IF(AND(B2="pole vault", OR(AND(#REF!=#REF!, F2&gt;=#REF!), AND(#REF!=#REF!, F2&gt;=#REF!), AND(#REF!=#REF!, F2&gt;=#REF!), AND(#REF!=#REF!, F2&gt;=#REF!), AND(#REF!=#REF!, F2&gt;=#REF!))), "CR", " ")</f>
        <v>#REF!</v>
      </c>
      <c r="Y2" s="4" t="e">
        <f>IF(AND(B2="discus 1",#REF! =#REF!, F2&gt;=#REF!), "CR", " ")</f>
        <v>#REF!</v>
      </c>
      <c r="Z2" s="4" t="e">
        <f>IF(AND(B2="discus 1.25",#REF! =#REF!, F2&gt;=#REF!), "CR", " ")</f>
        <v>#REF!</v>
      </c>
      <c r="AA2" s="4" t="e">
        <f>IF(AND(B2="discus 1.5",#REF! =#REF!, F2&gt;=#REF!), "CR", " ")</f>
        <v>#REF!</v>
      </c>
      <c r="AB2" s="4" t="e">
        <f>IF(AND(B2="discus 1.75",#REF! =#REF!, F2&gt;=#REF!), "CR", " ")</f>
        <v>#REF!</v>
      </c>
      <c r="AC2" s="4" t="e">
        <f>IF(AND(B2="discus 2",#REF! =#REF!, F2&gt;=#REF!), "CR", " ")</f>
        <v>#REF!</v>
      </c>
      <c r="AD2" s="4" t="e">
        <f>IF(AND(B2="hammer 4",#REF! =#REF!, F2&gt;=#REF!), "CR", " ")</f>
        <v>#REF!</v>
      </c>
      <c r="AE2" s="4" t="e">
        <f>IF(AND(B2="hammer 5",#REF! =#REF!, F2&gt;=#REF!), "CR", " ")</f>
        <v>#REF!</v>
      </c>
      <c r="AF2" s="4" t="e">
        <f>IF(AND(B2="hammer 6",#REF! =#REF!, F2&gt;=#REF!), "CR", " ")</f>
        <v>#REF!</v>
      </c>
      <c r="AG2" s="4" t="e">
        <f>IF(AND(B2="hammer 7.26",#REF! =#REF!, F2&gt;=#REF!), "CR", " ")</f>
        <v>#REF!</v>
      </c>
      <c r="AH2" s="4" t="e">
        <f>IF(AND(B2="javelin 400",#REF! =#REF!, F2&gt;=#REF!), "CR", " ")</f>
        <v>#REF!</v>
      </c>
      <c r="AI2" s="4" t="e">
        <f>IF(AND(B2="javelin 600",#REF! =#REF!, F2&gt;=#REF!), "CR", " ")</f>
        <v>#REF!</v>
      </c>
      <c r="AJ2" s="4" t="e">
        <f>IF(AND(B2="javelin 700",#REF! =#REF!, F2&gt;=#REF!), "CR", " ")</f>
        <v>#REF!</v>
      </c>
      <c r="AK2" s="4" t="e">
        <f>IF(AND(B2="javelin 800", OR(AND(#REF!=#REF!, F2&gt;=#REF!), AND(#REF!=#REF!, F2&gt;=#REF!))), "CR", " ")</f>
        <v>#REF!</v>
      </c>
      <c r="AL2" s="4" t="e">
        <f>IF(AND(B2="shot 3",#REF! =#REF!, F2&gt;=#REF!), "CR", " ")</f>
        <v>#REF!</v>
      </c>
      <c r="AM2" s="4" t="e">
        <f>IF(AND(B2="shot 4",#REF! =#REF!, F2&gt;=#REF!), "CR", " ")</f>
        <v>#REF!</v>
      </c>
      <c r="AN2" s="4" t="e">
        <f>IF(AND(B2="shot 5",#REF! =#REF!, F2&gt;=#REF!), "CR", " ")</f>
        <v>#REF!</v>
      </c>
      <c r="AO2" s="4" t="e">
        <f>IF(AND(B2="shot 6",#REF! =#REF!, F2&gt;=#REF!), "CR", " ")</f>
        <v>#REF!</v>
      </c>
      <c r="AP2" s="4" t="e">
        <f>IF(AND(B2="shot 7.26",#REF! =#REF!, F2&gt;=#REF!), "CR", " ")</f>
        <v>#REF!</v>
      </c>
      <c r="AQ2" s="4" t="e">
        <f>IF(AND(B2="60H",OR(AND(#REF!=#REF!,F2&lt;=#REF!),AND(#REF!=#REF!,F2&lt;=#REF!),AND(#REF!=#REF!,F2&lt;=#REF!),AND(#REF!=#REF!,F2&lt;=#REF!),AND(#REF!=#REF!,F2&lt;=#REF!))),"CR"," ")</f>
        <v>#REF!</v>
      </c>
      <c r="AR2" s="4" t="e">
        <f>IF(AND(B2="75H", AND(#REF!=#REF!, F2&lt;=#REF!)), "CR", " ")</f>
        <v>#REF!</v>
      </c>
      <c r="AS2" s="4" t="e">
        <f>IF(AND(B2="80H", AND(#REF!=#REF!, F2&lt;=#REF!)), "CR", " ")</f>
        <v>#REF!</v>
      </c>
      <c r="AT2" s="4" t="e">
        <f>IF(AND(B2="100H", AND(#REF!=#REF!, F2&lt;=#REF!)), "CR", " ")</f>
        <v>#REF!</v>
      </c>
      <c r="AU2" s="4" t="e">
        <f>IF(AND(B2="110H", OR(AND(#REF!=#REF!, F2&lt;=#REF!), AND(#REF!=#REF!, F2&lt;=#REF!))), "CR", " ")</f>
        <v>#REF!</v>
      </c>
      <c r="AV2" s="4" t="e">
        <f>IF(AND(B2="400H", OR(AND(#REF!=#REF!, F2&lt;=#REF!), AND(#REF!=#REF!, F2&lt;=#REF!), AND(#REF!=#REF!, F2&lt;=#REF!), AND(#REF!=#REF!, F2&lt;=#REF!))), "CR", " ")</f>
        <v>#REF!</v>
      </c>
      <c r="AW2" s="4" t="e">
        <f>IF(AND(B2="1500SC", AND(#REF!=#REF!, F2&lt;=#REF!)), "CR", " ")</f>
        <v>#REF!</v>
      </c>
      <c r="AX2" s="4" t="e">
        <f>IF(AND(B2="2000SC", OR(AND(#REF!=#REF!, F2&lt;=#REF!), AND(#REF!=#REF!, F2&lt;=#REF!))), "CR", " ")</f>
        <v>#REF!</v>
      </c>
      <c r="AY2" s="4" t="e">
        <f>IF(AND(B2="3000SC", OR(AND(#REF!=#REF!, F2&lt;=#REF!), AND(#REF!=#REF!, F2&lt;=#REF!))), "CR", " ")</f>
        <v>#REF!</v>
      </c>
      <c r="AZ2" s="5" t="e">
        <f>IF(AND(B2="4x100", OR(AND(#REF!=#REF!, F2&lt;=#REF!), AND(#REF!=#REF!, F2&lt;=#REF!), AND(#REF!=#REF!, F2&lt;=#REF!), AND(#REF!=#REF!, F2&lt;=#REF!), AND(#REF!=#REF!, F2&lt;=#REF!))), "CR", " ")</f>
        <v>#REF!</v>
      </c>
      <c r="BA2" s="5" t="e">
        <f>IF(AND(B2="4x200", OR(AND(#REF!=#REF!, F2&lt;=#REF!), AND(#REF!=#REF!, F2&lt;=#REF!), AND(#REF!=#REF!, F2&lt;=#REF!), AND(#REF!=#REF!, F2&lt;=#REF!), AND(#REF!=#REF!, F2&lt;=#REF!))), "CR", " ")</f>
        <v>#REF!</v>
      </c>
      <c r="BB2" s="5" t="e">
        <f>IF(AND(B2="4x300", AND(#REF!=#REF!, F2&lt;=#REF!)), "CR", " ")</f>
        <v>#REF!</v>
      </c>
      <c r="BC2" s="5" t="e">
        <f>IF(AND(B2="4x400", OR(AND(#REF!=#REF!, F2&lt;=#REF!), AND(#REF!=#REF!, F2&lt;=#REF!), AND(#REF!=#REF!, F2&lt;=#REF!), AND(#REF!=#REF!, F2&lt;=#REF!))), "CR", " ")</f>
        <v>#REF!</v>
      </c>
      <c r="BD2" s="5" t="e">
        <f>IF(AND(B2="3x800", OR(AND(#REF!=#REF!, F2&lt;=#REF!), AND(#REF!=#REF!, F2&lt;=#REF!), AND(#REF!=#REF!, F2&lt;=#REF!))), "CR", " ")</f>
        <v>#REF!</v>
      </c>
      <c r="BE2" s="5" t="e">
        <f>IF(AND(B2="pentathlon", OR(AND(#REF!=#REF!, F2&gt;=#REF!), AND(#REF!=#REF!, F2&gt;=#REF!),AND(#REF!=#REF!, F2&gt;=#REF!),AND(#REF!=#REF!, F2&gt;=#REF!))), "CR", " ")</f>
        <v>#REF!</v>
      </c>
      <c r="BF2" s="5" t="e">
        <f>IF(AND(B2="heptathlon", OR(AND(#REF!=#REF!, F2&gt;=#REF!), AND(#REF!=#REF!, F2&gt;=#REF!))), "CR", " ")</f>
        <v>#REF!</v>
      </c>
      <c r="BG2" s="5" t="e">
        <f>IF(AND(B2="decathlon", OR(AND(#REF!=#REF!, F2&gt;=#REF!), AND(#REF!=#REF!, F2&gt;=#REF!),AND(#REF!=#REF!, F2&gt;=#REF!))), "CR", " ")</f>
        <v>#REF!</v>
      </c>
    </row>
    <row r="3" spans="1:59" ht="15.75" customHeight="1" x14ac:dyDescent="0.35">
      <c r="A3" s="1" t="e">
        <f>#REF!</f>
        <v>#REF!</v>
      </c>
      <c r="B3" s="2">
        <v>100</v>
      </c>
      <c r="C3" s="1" t="s">
        <v>243</v>
      </c>
      <c r="D3" s="1" t="s">
        <v>244</v>
      </c>
      <c r="E3" s="7" t="s">
        <v>4</v>
      </c>
      <c r="F3" s="18">
        <v>11.5</v>
      </c>
      <c r="G3" s="11">
        <v>44678</v>
      </c>
      <c r="H3" s="2" t="s">
        <v>257</v>
      </c>
      <c r="I3" s="2" t="s">
        <v>258</v>
      </c>
      <c r="J3" s="5" t="e">
        <f>IF(AND(B3=100, OR(AND(#REF!=#REF!, F3&lt;=#REF!), AND(#REF!=#REF!, F3&lt;=#REF!), AND(#REF!=#REF!, F3&lt;=#REF!), AND(#REF!=#REF!, F3&lt;=#REF!), AND(#REF!=#REF!, F3&lt;=#REF!))), "CR", " ")</f>
        <v>#REF!</v>
      </c>
      <c r="K3" s="5" t="e">
        <f>IF(AND(B3=200, OR(AND(#REF!=#REF!, F3&lt;=#REF!), AND(#REF!=#REF!, F3&lt;=#REF!), AND(#REF!=#REF!, F3&lt;=#REF!), AND(#REF!=#REF!, F3&lt;=#REF!), AND(#REF!=#REF!, F3&lt;=#REF!))), "CR", " ")</f>
        <v>#REF!</v>
      </c>
      <c r="L3" s="5" t="e">
        <f>IF(AND(B3=300, OR(AND(#REF!=#REF!, F3&lt;=#REF!), AND(#REF!=#REF!, F3&lt;=#REF!))), "CR", " ")</f>
        <v>#REF!</v>
      </c>
      <c r="M3" s="5" t="e">
        <f>IF(AND(B3=400, OR(AND(#REF!=#REF!, F3&lt;=#REF!), AND(#REF!=#REF!, F3&lt;=#REF!), AND(#REF!=#REF!, F3&lt;=#REF!), AND(#REF!=#REF!, F3&lt;=#REF!))), "CR", " ")</f>
        <v>#REF!</v>
      </c>
      <c r="N3" s="5" t="e">
        <f>IF(AND(B3=800, OR(AND(#REF!=#REF!, F3&lt;=#REF!), AND(#REF!=#REF!, F3&lt;=#REF!), AND(#REF!=#REF!, F3&lt;=#REF!), AND(#REF!=#REF!, F3&lt;=#REF!), AND(#REF!=#REF!, F3&lt;=#REF!))), "CR", " ")</f>
        <v>#REF!</v>
      </c>
      <c r="O3" s="5" t="e">
        <f>IF(AND(B3=1000, OR(AND(#REF!=#REF!, F3&lt;=#REF!), AND(#REF!=#REF!, F3&lt;=#REF!))), "CR", " ")</f>
        <v>#REF!</v>
      </c>
      <c r="P3" s="5" t="e">
        <f>IF(AND(B3=1500, OR(AND(#REF!=#REF!, F3&lt;=#REF!), AND(#REF!=#REF!, F3&lt;=#REF!), AND(#REF!=#REF!, F3&lt;=#REF!), AND(#REF!=#REF!, F3&lt;=#REF!), AND(#REF!=#REF!, F3&lt;=#REF!))), "CR", " ")</f>
        <v>#REF!</v>
      </c>
      <c r="Q3" s="5" t="e">
        <f>IF(AND(B3="1600 (Mile)",OR(AND(#REF!=#REF!,F3&lt;=#REF!),AND(#REF!=#REF!,F3&lt;=#REF!),AND(#REF!=#REF!,F3&lt;=#REF!),AND(#REF!=#REF!,F3&lt;=#REF!))),"CR"," ")</f>
        <v>#REF!</v>
      </c>
      <c r="R3" s="5" t="e">
        <f>IF(AND(B3=3000, OR(AND(#REF!=#REF!, F3&lt;=#REF!), AND(#REF!=#REF!, F3&lt;=#REF!), AND(#REF!=#REF!, F3&lt;=#REF!), AND(#REF!=#REF!, F3&lt;=#REF!))), "CR", " ")</f>
        <v>#REF!</v>
      </c>
      <c r="S3" s="5" t="e">
        <f>IF(AND(B3=5000, OR(AND(#REF!=#REF!, F3&lt;=#REF!), AND(#REF!=#REF!, F3&lt;=#REF!))), "CR", " ")</f>
        <v>#REF!</v>
      </c>
      <c r="T3" s="4" t="e">
        <f>IF(AND(B3=10000, OR(AND(#REF!=#REF!, F3&lt;=#REF!), AND(#REF!=#REF!, F3&lt;=#REF!))), "CR", " ")</f>
        <v>#REF!</v>
      </c>
      <c r="U3" s="4" t="e">
        <f>IF(AND(B3="high jump", OR(AND(#REF!=#REF!, F3&gt;=#REF!), AND(#REF!=#REF!, F3&gt;=#REF!), AND(#REF!=#REF!, F3&gt;=#REF!), AND(#REF!=#REF!, F3&gt;=#REF!), AND(#REF!=#REF!, F3&gt;=#REF!))), "CR", " ")</f>
        <v>#REF!</v>
      </c>
      <c r="V3" s="4" t="e">
        <f>IF(AND(B3="long jump", OR(AND(#REF!=#REF!, F3&gt;=#REF!), AND(#REF!=#REF!, F3&gt;=#REF!), AND(#REF!=#REF!, F3&gt;=#REF!), AND(#REF!=#REF!, F3&gt;=#REF!), AND(#REF!=#REF!, F3&gt;=#REF!))), "CR", " ")</f>
        <v>#REF!</v>
      </c>
      <c r="W3" s="4" t="e">
        <f>IF(AND(B3="triple jump", OR(AND(#REF!=#REF!, F3&gt;=#REF!), AND(#REF!=#REF!, F3&gt;=#REF!), AND(#REF!=#REF!, F3&gt;=#REF!), AND(#REF!=#REF!, F3&gt;=#REF!), AND(#REF!=#REF!, F3&gt;=#REF!))), "CR", " ")</f>
        <v>#REF!</v>
      </c>
      <c r="X3" s="4" t="e">
        <f>IF(AND(B3="pole vault", OR(AND(#REF!=#REF!, F3&gt;=#REF!), AND(#REF!=#REF!, F3&gt;=#REF!), AND(#REF!=#REF!, F3&gt;=#REF!), AND(#REF!=#REF!, F3&gt;=#REF!), AND(#REF!=#REF!, F3&gt;=#REF!))), "CR", " ")</f>
        <v>#REF!</v>
      </c>
      <c r="Y3" s="4" t="e">
        <f>IF(AND(B3="discus 1",#REF! =#REF!, F3&gt;=#REF!), "CR", " ")</f>
        <v>#REF!</v>
      </c>
      <c r="Z3" s="4" t="e">
        <f>IF(AND(B3="discus 1.25",#REF! =#REF!, F3&gt;=#REF!), "CR", " ")</f>
        <v>#REF!</v>
      </c>
      <c r="AA3" s="4" t="e">
        <f>IF(AND(B3="discus 1.5",#REF! =#REF!, F3&gt;=#REF!), "CR", " ")</f>
        <v>#REF!</v>
      </c>
      <c r="AB3" s="4" t="e">
        <f>IF(AND(B3="discus 1.75",#REF! =#REF!, F3&gt;=#REF!), "CR", " ")</f>
        <v>#REF!</v>
      </c>
      <c r="AC3" s="4" t="e">
        <f>IF(AND(B3="discus 2",#REF! =#REF!, F3&gt;=#REF!), "CR", " ")</f>
        <v>#REF!</v>
      </c>
      <c r="AD3" s="4" t="e">
        <f>IF(AND(B3="hammer 4",#REF! =#REF!, F3&gt;=#REF!), "CR", " ")</f>
        <v>#REF!</v>
      </c>
      <c r="AE3" s="4" t="e">
        <f>IF(AND(B3="hammer 5",#REF! =#REF!, F3&gt;=#REF!), "CR", " ")</f>
        <v>#REF!</v>
      </c>
      <c r="AF3" s="4" t="e">
        <f>IF(AND(B3="hammer 6",#REF! =#REF!, F3&gt;=#REF!), "CR", " ")</f>
        <v>#REF!</v>
      </c>
      <c r="AG3" s="4" t="e">
        <f>IF(AND(B3="hammer 7.26",#REF! =#REF!, F3&gt;=#REF!), "CR", " ")</f>
        <v>#REF!</v>
      </c>
      <c r="AH3" s="4" t="e">
        <f>IF(AND(B3="javelin 400",#REF! =#REF!, F3&gt;=#REF!), "CR", " ")</f>
        <v>#REF!</v>
      </c>
      <c r="AI3" s="4" t="e">
        <f>IF(AND(B3="javelin 600",#REF! =#REF!, F3&gt;=#REF!), "CR", " ")</f>
        <v>#REF!</v>
      </c>
      <c r="AJ3" s="4" t="e">
        <f>IF(AND(B3="javelin 700",#REF! =#REF!, F3&gt;=#REF!), "CR", " ")</f>
        <v>#REF!</v>
      </c>
      <c r="AK3" s="4" t="e">
        <f>IF(AND(B3="javelin 800", OR(AND(#REF!=#REF!, F3&gt;=#REF!), AND(#REF!=#REF!, F3&gt;=#REF!))), "CR", " ")</f>
        <v>#REF!</v>
      </c>
      <c r="AL3" s="4" t="e">
        <f>IF(AND(B3="shot 3",#REF! =#REF!, F3&gt;=#REF!), "CR", " ")</f>
        <v>#REF!</v>
      </c>
      <c r="AM3" s="4" t="e">
        <f>IF(AND(B3="shot 4",#REF! =#REF!, F3&gt;=#REF!), "CR", " ")</f>
        <v>#REF!</v>
      </c>
      <c r="AN3" s="4" t="e">
        <f>IF(AND(B3="shot 5",#REF! =#REF!, F3&gt;=#REF!), "CR", " ")</f>
        <v>#REF!</v>
      </c>
      <c r="AO3" s="4" t="e">
        <f>IF(AND(B3="shot 6",#REF! =#REF!, F3&gt;=#REF!), "CR", " ")</f>
        <v>#REF!</v>
      </c>
      <c r="AP3" s="4" t="e">
        <f>IF(AND(B3="shot 7.26",#REF! =#REF!, F3&gt;=#REF!), "CR", " ")</f>
        <v>#REF!</v>
      </c>
      <c r="AQ3" s="4" t="e">
        <f>IF(AND(B3="60H",OR(AND(#REF!=#REF!,F3&lt;=#REF!),AND(#REF!=#REF!,F3&lt;=#REF!),AND(#REF!=#REF!,F3&lt;=#REF!),AND(#REF!=#REF!,F3&lt;=#REF!),AND(#REF!=#REF!,F3&lt;=#REF!))),"CR"," ")</f>
        <v>#REF!</v>
      </c>
      <c r="AR3" s="4" t="e">
        <f>IF(AND(B3="75H", AND(#REF!=#REF!, F3&lt;=#REF!)), "CR", " ")</f>
        <v>#REF!</v>
      </c>
      <c r="AS3" s="4" t="e">
        <f>IF(AND(B3="80H", AND(#REF!=#REF!, F3&lt;=#REF!)), "CR", " ")</f>
        <v>#REF!</v>
      </c>
      <c r="AT3" s="4" t="e">
        <f>IF(AND(B3="100H", AND(#REF!=#REF!, F3&lt;=#REF!)), "CR", " ")</f>
        <v>#REF!</v>
      </c>
      <c r="AU3" s="4" t="e">
        <f>IF(AND(B3="110H", OR(AND(#REF!=#REF!, F3&lt;=#REF!), AND(#REF!=#REF!, F3&lt;=#REF!))), "CR", " ")</f>
        <v>#REF!</v>
      </c>
      <c r="AV3" s="4" t="e">
        <f>IF(AND(B3="400H", OR(AND(#REF!=#REF!, F3&lt;=#REF!), AND(#REF!=#REF!, F3&lt;=#REF!), AND(#REF!=#REF!, F3&lt;=#REF!), AND(#REF!=#REF!, F3&lt;=#REF!))), "CR", " ")</f>
        <v>#REF!</v>
      </c>
      <c r="AW3" s="4" t="e">
        <f>IF(AND(B3="1500SC", AND(#REF!=#REF!, F3&lt;=#REF!)), "CR", " ")</f>
        <v>#REF!</v>
      </c>
      <c r="AX3" s="4" t="e">
        <f>IF(AND(B3="2000SC", OR(AND(#REF!=#REF!, F3&lt;=#REF!), AND(#REF!=#REF!, F3&lt;=#REF!))), "CR", " ")</f>
        <v>#REF!</v>
      </c>
      <c r="AY3" s="4" t="e">
        <f>IF(AND(B3="3000SC", OR(AND(#REF!=#REF!, F3&lt;=#REF!), AND(#REF!=#REF!, F3&lt;=#REF!))), "CR", " ")</f>
        <v>#REF!</v>
      </c>
      <c r="AZ3" s="5" t="e">
        <f>IF(AND(B3="4x100", OR(AND(#REF!=#REF!, F3&lt;=#REF!), AND(#REF!=#REF!, F3&lt;=#REF!), AND(#REF!=#REF!, F3&lt;=#REF!), AND(#REF!=#REF!, F3&lt;=#REF!), AND(#REF!=#REF!, F3&lt;=#REF!))), "CR", " ")</f>
        <v>#REF!</v>
      </c>
      <c r="BA3" s="5" t="e">
        <f>IF(AND(B3="4x200", OR(AND(#REF!=#REF!, F3&lt;=#REF!), AND(#REF!=#REF!, F3&lt;=#REF!), AND(#REF!=#REF!, F3&lt;=#REF!), AND(#REF!=#REF!, F3&lt;=#REF!), AND(#REF!=#REF!, F3&lt;=#REF!))), "CR", " ")</f>
        <v>#REF!</v>
      </c>
      <c r="BB3" s="5" t="e">
        <f>IF(AND(B3="4x300", AND(#REF!=#REF!, F3&lt;=#REF!)), "CR", " ")</f>
        <v>#REF!</v>
      </c>
      <c r="BC3" s="5" t="e">
        <f>IF(AND(B3="4x400", OR(AND(#REF!=#REF!, F3&lt;=#REF!), AND(#REF!=#REF!, F3&lt;=#REF!), AND(#REF!=#REF!, F3&lt;=#REF!), AND(#REF!=#REF!, F3&lt;=#REF!))), "CR", " ")</f>
        <v>#REF!</v>
      </c>
      <c r="BD3" s="5" t="e">
        <f>IF(AND(B3="3x800", OR(AND(#REF!=#REF!, F3&lt;=#REF!), AND(#REF!=#REF!, F3&lt;=#REF!), AND(#REF!=#REF!, F3&lt;=#REF!))), "CR", " ")</f>
        <v>#REF!</v>
      </c>
      <c r="BE3" s="5" t="e">
        <f>IF(AND(B3="pentathlon", OR(AND(#REF!=#REF!, F3&gt;=#REF!), AND(#REF!=#REF!, F3&gt;=#REF!),AND(#REF!=#REF!, F3&gt;=#REF!),AND(#REF!=#REF!, F3&gt;=#REF!))), "CR", " ")</f>
        <v>#REF!</v>
      </c>
      <c r="BF3" s="5" t="e">
        <f>IF(AND(B3="heptathlon", OR(AND(#REF!=#REF!, F3&gt;=#REF!), AND(#REF!=#REF!, F3&gt;=#REF!))), "CR", " ")</f>
        <v>#REF!</v>
      </c>
      <c r="BG3" s="5" t="e">
        <f>IF(AND(B3="decathlon", OR(AND(#REF!=#REF!, F3&gt;=#REF!), AND(#REF!=#REF!, F3&gt;=#REF!),AND(#REF!=#REF!, F3&gt;=#REF!))), "CR", " ")</f>
        <v>#REF!</v>
      </c>
    </row>
    <row r="4" spans="1:59" ht="15.75" customHeight="1" x14ac:dyDescent="0.35">
      <c r="A4" s="1" t="s">
        <v>8</v>
      </c>
      <c r="B4" s="2">
        <v>100</v>
      </c>
      <c r="C4" s="1" t="s">
        <v>24</v>
      </c>
      <c r="D4" s="1" t="s">
        <v>25</v>
      </c>
      <c r="E4" s="7" t="s">
        <v>4</v>
      </c>
      <c r="F4" s="9">
        <v>11.65</v>
      </c>
      <c r="G4" s="11">
        <v>44688</v>
      </c>
      <c r="H4" s="1" t="s">
        <v>326</v>
      </c>
      <c r="I4" s="2" t="s">
        <v>327</v>
      </c>
      <c r="N4" s="1"/>
      <c r="O4" s="1"/>
      <c r="P4" s="1"/>
      <c r="Q4" s="1"/>
      <c r="R4" s="1"/>
      <c r="S4" s="1"/>
    </row>
    <row r="5" spans="1:59" ht="15.5" customHeight="1" x14ac:dyDescent="0.35">
      <c r="A5" s="1" t="e">
        <f>#REF!</f>
        <v>#REF!</v>
      </c>
      <c r="B5" s="2">
        <v>200</v>
      </c>
      <c r="C5" s="1" t="s">
        <v>243</v>
      </c>
      <c r="D5" s="1" t="s">
        <v>244</v>
      </c>
      <c r="E5" s="7" t="s">
        <v>4</v>
      </c>
      <c r="F5" s="9">
        <v>23.44</v>
      </c>
      <c r="G5" s="11">
        <v>44661</v>
      </c>
      <c r="H5" s="2" t="s">
        <v>215</v>
      </c>
      <c r="I5" s="2" t="s">
        <v>216</v>
      </c>
      <c r="J5" s="5" t="e">
        <f>IF(AND(B5=100, OR(AND(#REF!=#REF!, F5&lt;=#REF!), AND(#REF!=#REF!, F5&lt;=#REF!), AND(#REF!=#REF!, F5&lt;=#REF!), AND(#REF!=#REF!, F5&lt;=#REF!), AND(#REF!=#REF!, F5&lt;=#REF!))), "CR", " ")</f>
        <v>#REF!</v>
      </c>
      <c r="K5" s="5" t="e">
        <f>IF(AND(B5=200, OR(AND(#REF!=#REF!, F5&lt;=#REF!), AND(#REF!=#REF!, F5&lt;=#REF!), AND(#REF!=#REF!, F5&lt;=#REF!), AND(#REF!=#REF!, F5&lt;=#REF!), AND(#REF!=#REF!, F5&lt;=#REF!))), "CR", " ")</f>
        <v>#REF!</v>
      </c>
      <c r="L5" s="5" t="e">
        <f>IF(AND(B5=300, OR(AND(#REF!=#REF!, F5&lt;=#REF!), AND(#REF!=#REF!, F5&lt;=#REF!))), "CR", " ")</f>
        <v>#REF!</v>
      </c>
      <c r="M5" s="5" t="e">
        <f>IF(AND(B5=400, OR(AND(#REF!=#REF!, F5&lt;=#REF!), AND(#REF!=#REF!, F5&lt;=#REF!), AND(#REF!=#REF!, F5&lt;=#REF!), AND(#REF!=#REF!, F5&lt;=#REF!))), "CR", " ")</f>
        <v>#REF!</v>
      </c>
      <c r="N5" s="5" t="e">
        <f>IF(AND(B5=800, OR(AND(#REF!=#REF!, F5&lt;=#REF!), AND(#REF!=#REF!, F5&lt;=#REF!), AND(#REF!=#REF!, F5&lt;=#REF!), AND(#REF!=#REF!, F5&lt;=#REF!), AND(#REF!=#REF!, F5&lt;=#REF!))), "CR", " ")</f>
        <v>#REF!</v>
      </c>
      <c r="O5" s="5" t="e">
        <f>IF(AND(B5=1000, OR(AND(#REF!=#REF!, F5&lt;=#REF!), AND(#REF!=#REF!, F5&lt;=#REF!))), "CR", " ")</f>
        <v>#REF!</v>
      </c>
      <c r="P5" s="5" t="e">
        <f>IF(AND(B5=1500, OR(AND(#REF!=#REF!, F5&lt;=#REF!), AND(#REF!=#REF!, F5&lt;=#REF!), AND(#REF!=#REF!, F5&lt;=#REF!), AND(#REF!=#REF!, F5&lt;=#REF!), AND(#REF!=#REF!, F5&lt;=#REF!))), "CR", " ")</f>
        <v>#REF!</v>
      </c>
      <c r="Q5" s="5" t="e">
        <f>IF(AND(B5="1600 (Mile)",OR(AND(#REF!=#REF!,F5&lt;=#REF!),AND(#REF!=#REF!,F5&lt;=#REF!),AND(#REF!=#REF!,F5&lt;=#REF!),AND(#REF!=#REF!,F5&lt;=#REF!))),"CR"," ")</f>
        <v>#REF!</v>
      </c>
      <c r="R5" s="5" t="e">
        <f>IF(AND(B5=3000, OR(AND(#REF!=#REF!, F5&lt;=#REF!), AND(#REF!=#REF!, F5&lt;=#REF!), AND(#REF!=#REF!, F5&lt;=#REF!), AND(#REF!=#REF!, F5&lt;=#REF!))), "CR", " ")</f>
        <v>#REF!</v>
      </c>
      <c r="S5" s="5" t="e">
        <f>IF(AND(B5=5000, OR(AND(#REF!=#REF!, F5&lt;=#REF!), AND(#REF!=#REF!, F5&lt;=#REF!))), "CR", " ")</f>
        <v>#REF!</v>
      </c>
      <c r="T5" s="4" t="e">
        <f>IF(AND(B5=10000, OR(AND(#REF!=#REF!, F5&lt;=#REF!), AND(#REF!=#REF!, F5&lt;=#REF!))), "CR", " ")</f>
        <v>#REF!</v>
      </c>
      <c r="U5" s="4" t="e">
        <f>IF(AND(B5="high jump", OR(AND(#REF!=#REF!, F5&gt;=#REF!), AND(#REF!=#REF!, F5&gt;=#REF!), AND(#REF!=#REF!, F5&gt;=#REF!), AND(#REF!=#REF!, F5&gt;=#REF!), AND(#REF!=#REF!, F5&gt;=#REF!))), "CR", " ")</f>
        <v>#REF!</v>
      </c>
      <c r="V5" s="4" t="e">
        <f>IF(AND(B5="long jump", OR(AND(#REF!=#REF!, F5&gt;=#REF!), AND(#REF!=#REF!, F5&gt;=#REF!), AND(#REF!=#REF!, F5&gt;=#REF!), AND(#REF!=#REF!, F5&gt;=#REF!), AND(#REF!=#REF!, F5&gt;=#REF!))), "CR", " ")</f>
        <v>#REF!</v>
      </c>
      <c r="W5" s="4" t="e">
        <f>IF(AND(B5="triple jump", OR(AND(#REF!=#REF!, F5&gt;=#REF!), AND(#REF!=#REF!, F5&gt;=#REF!), AND(#REF!=#REF!, F5&gt;=#REF!), AND(#REF!=#REF!, F5&gt;=#REF!), AND(#REF!=#REF!, F5&gt;=#REF!))), "CR", " ")</f>
        <v>#REF!</v>
      </c>
      <c r="X5" s="4" t="e">
        <f>IF(AND(B5="pole vault", OR(AND(#REF!=#REF!, F5&gt;=#REF!), AND(#REF!=#REF!, F5&gt;=#REF!), AND(#REF!=#REF!, F5&gt;=#REF!), AND(#REF!=#REF!, F5&gt;=#REF!), AND(#REF!=#REF!, F5&gt;=#REF!))), "CR", " ")</f>
        <v>#REF!</v>
      </c>
      <c r="Y5" s="4" t="e">
        <f>IF(AND(B5="discus 1",#REF! =#REF!, F5&gt;=#REF!), "CR", " ")</f>
        <v>#REF!</v>
      </c>
      <c r="Z5" s="4" t="e">
        <f>IF(AND(B5="discus 1.25",#REF! =#REF!, F5&gt;=#REF!), "CR", " ")</f>
        <v>#REF!</v>
      </c>
      <c r="AA5" s="4" t="e">
        <f>IF(AND(B5="discus 1.5",#REF! =#REF!, F5&gt;=#REF!), "CR", " ")</f>
        <v>#REF!</v>
      </c>
      <c r="AB5" s="4" t="e">
        <f>IF(AND(B5="discus 1.75",#REF! =#REF!, F5&gt;=#REF!), "CR", " ")</f>
        <v>#REF!</v>
      </c>
      <c r="AC5" s="4" t="e">
        <f>IF(AND(B5="discus 2",#REF! =#REF!, F5&gt;=#REF!), "CR", " ")</f>
        <v>#REF!</v>
      </c>
      <c r="AD5" s="4" t="e">
        <f>IF(AND(B5="hammer 4",#REF! =#REF!, F5&gt;=#REF!), "CR", " ")</f>
        <v>#REF!</v>
      </c>
      <c r="AE5" s="4" t="e">
        <f>IF(AND(B5="hammer 5",#REF! =#REF!, F5&gt;=#REF!), "CR", " ")</f>
        <v>#REF!</v>
      </c>
      <c r="AF5" s="4" t="e">
        <f>IF(AND(B5="hammer 6",#REF! =#REF!, F5&gt;=#REF!), "CR", " ")</f>
        <v>#REF!</v>
      </c>
      <c r="AG5" s="4" t="e">
        <f>IF(AND(B5="hammer 7.26",#REF! =#REF!, F5&gt;=#REF!), "CR", " ")</f>
        <v>#REF!</v>
      </c>
      <c r="AH5" s="4" t="e">
        <f>IF(AND(B5="javelin 400",#REF! =#REF!, F5&gt;=#REF!), "CR", " ")</f>
        <v>#REF!</v>
      </c>
      <c r="AI5" s="4" t="e">
        <f>IF(AND(B5="javelin 600",#REF! =#REF!, F5&gt;=#REF!), "CR", " ")</f>
        <v>#REF!</v>
      </c>
      <c r="AJ5" s="4" t="e">
        <f>IF(AND(B5="javelin 700",#REF! =#REF!, F5&gt;=#REF!), "CR", " ")</f>
        <v>#REF!</v>
      </c>
      <c r="AK5" s="4" t="e">
        <f>IF(AND(B5="javelin 800", OR(AND(#REF!=#REF!, F5&gt;=#REF!), AND(#REF!=#REF!, F5&gt;=#REF!))), "CR", " ")</f>
        <v>#REF!</v>
      </c>
      <c r="AL5" s="4" t="e">
        <f>IF(AND(B5="shot 3",#REF! =#REF!, F5&gt;=#REF!), "CR", " ")</f>
        <v>#REF!</v>
      </c>
      <c r="AM5" s="4" t="e">
        <f>IF(AND(B5="shot 4",#REF! =#REF!, F5&gt;=#REF!), "CR", " ")</f>
        <v>#REF!</v>
      </c>
      <c r="AN5" s="4" t="e">
        <f>IF(AND(B5="shot 5",#REF! =#REF!, F5&gt;=#REF!), "CR", " ")</f>
        <v>#REF!</v>
      </c>
      <c r="AO5" s="4" t="e">
        <f>IF(AND(B5="shot 6",#REF! =#REF!, F5&gt;=#REF!), "CR", " ")</f>
        <v>#REF!</v>
      </c>
      <c r="AP5" s="4" t="e">
        <f>IF(AND(B5="shot 7.26",#REF! =#REF!, F5&gt;=#REF!), "CR", " ")</f>
        <v>#REF!</v>
      </c>
      <c r="AQ5" s="4" t="e">
        <f>IF(AND(B5="60H",OR(AND(#REF!=#REF!,F5&lt;=#REF!),AND(#REF!=#REF!,F5&lt;=#REF!),AND(#REF!=#REF!,F5&lt;=#REF!),AND(#REF!=#REF!,F5&lt;=#REF!),AND(#REF!=#REF!,F5&lt;=#REF!))),"CR"," ")</f>
        <v>#REF!</v>
      </c>
      <c r="AR5" s="4" t="e">
        <f>IF(AND(B5="75H", AND(#REF!=#REF!, F5&lt;=#REF!)), "CR", " ")</f>
        <v>#REF!</v>
      </c>
      <c r="AS5" s="4" t="e">
        <f>IF(AND(B5="80H", AND(#REF!=#REF!, F5&lt;=#REF!)), "CR", " ")</f>
        <v>#REF!</v>
      </c>
      <c r="AT5" s="4" t="e">
        <f>IF(AND(B5="100H", AND(#REF!=#REF!, F5&lt;=#REF!)), "CR", " ")</f>
        <v>#REF!</v>
      </c>
      <c r="AU5" s="4" t="e">
        <f>IF(AND(B5="110H", OR(AND(#REF!=#REF!, F5&lt;=#REF!), AND(#REF!=#REF!, F5&lt;=#REF!))), "CR", " ")</f>
        <v>#REF!</v>
      </c>
      <c r="AV5" s="4" t="e">
        <f>IF(AND(B5="400H", OR(AND(#REF!=#REF!, F5&lt;=#REF!), AND(#REF!=#REF!, F5&lt;=#REF!), AND(#REF!=#REF!, F5&lt;=#REF!), AND(#REF!=#REF!, F5&lt;=#REF!))), "CR", " ")</f>
        <v>#REF!</v>
      </c>
      <c r="AW5" s="4" t="e">
        <f>IF(AND(B5="1500SC", AND(#REF!=#REF!, F5&lt;=#REF!)), "CR", " ")</f>
        <v>#REF!</v>
      </c>
      <c r="AX5" s="4" t="e">
        <f>IF(AND(B5="2000SC", OR(AND(#REF!=#REF!, F5&lt;=#REF!), AND(#REF!=#REF!, F5&lt;=#REF!))), "CR", " ")</f>
        <v>#REF!</v>
      </c>
      <c r="AY5" s="4" t="e">
        <f>IF(AND(B5="3000SC", OR(AND(#REF!=#REF!, F5&lt;=#REF!), AND(#REF!=#REF!, F5&lt;=#REF!))), "CR", " ")</f>
        <v>#REF!</v>
      </c>
      <c r="AZ5" s="5" t="e">
        <f>IF(AND(B5="4x100", OR(AND(#REF!=#REF!, F5&lt;=#REF!), AND(#REF!=#REF!, F5&lt;=#REF!), AND(#REF!=#REF!, F5&lt;=#REF!), AND(#REF!=#REF!, F5&lt;=#REF!), AND(#REF!=#REF!, F5&lt;=#REF!))), "CR", " ")</f>
        <v>#REF!</v>
      </c>
      <c r="BA5" s="5" t="e">
        <f>IF(AND(B5="4x200", OR(AND(#REF!=#REF!, F5&lt;=#REF!), AND(#REF!=#REF!, F5&lt;=#REF!), AND(#REF!=#REF!, F5&lt;=#REF!), AND(#REF!=#REF!, F5&lt;=#REF!), AND(#REF!=#REF!, F5&lt;=#REF!))), "CR", " ")</f>
        <v>#REF!</v>
      </c>
      <c r="BB5" s="5" t="e">
        <f>IF(AND(B5="4x300", AND(#REF!=#REF!, F5&lt;=#REF!)), "CR", " ")</f>
        <v>#REF!</v>
      </c>
      <c r="BC5" s="5" t="e">
        <f>IF(AND(B5="4x400", OR(AND(#REF!=#REF!, F5&lt;=#REF!), AND(#REF!=#REF!, F5&lt;=#REF!), AND(#REF!=#REF!, F5&lt;=#REF!), AND(#REF!=#REF!, F5&lt;=#REF!))), "CR", " ")</f>
        <v>#REF!</v>
      </c>
      <c r="BD5" s="5" t="e">
        <f>IF(AND(B5="3x800", OR(AND(#REF!=#REF!, F5&lt;=#REF!), AND(#REF!=#REF!, F5&lt;=#REF!), AND(#REF!=#REF!, F5&lt;=#REF!))), "CR", " ")</f>
        <v>#REF!</v>
      </c>
      <c r="BE5" s="5" t="e">
        <f>IF(AND(B5="pentathlon", OR(AND(#REF!=#REF!, F5&gt;=#REF!), AND(#REF!=#REF!, F5&gt;=#REF!),AND(#REF!=#REF!, F5&gt;=#REF!),AND(#REF!=#REF!, F5&gt;=#REF!))), "CR", " ")</f>
        <v>#REF!</v>
      </c>
      <c r="BF5" s="5" t="e">
        <f>IF(AND(B5="heptathlon", OR(AND(#REF!=#REF!, F5&gt;=#REF!), AND(#REF!=#REF!, F5&gt;=#REF!))), "CR", " ")</f>
        <v>#REF!</v>
      </c>
      <c r="BG5" s="5" t="e">
        <f>IF(AND(B5="decathlon", OR(AND(#REF!=#REF!, F5&gt;=#REF!), AND(#REF!=#REF!, F5&gt;=#REF!),AND(#REF!=#REF!, F5&gt;=#REF!))), "CR", " ")</f>
        <v>#REF!</v>
      </c>
    </row>
    <row r="6" spans="1:59" ht="15.75" customHeight="1" x14ac:dyDescent="0.35">
      <c r="B6" s="2">
        <v>200</v>
      </c>
      <c r="C6" s="1" t="s">
        <v>24</v>
      </c>
      <c r="D6" s="1" t="s">
        <v>25</v>
      </c>
      <c r="E6" s="7" t="s">
        <v>4</v>
      </c>
      <c r="F6" s="9">
        <v>24.3</v>
      </c>
      <c r="G6" s="11">
        <v>44688</v>
      </c>
      <c r="H6" s="1" t="s">
        <v>326</v>
      </c>
      <c r="I6" s="2" t="s">
        <v>327</v>
      </c>
    </row>
    <row r="7" spans="1:59" ht="15.75" customHeight="1" x14ac:dyDescent="0.35">
      <c r="A7" s="1" t="e">
        <f>#REF!</f>
        <v>#REF!</v>
      </c>
      <c r="B7" s="2">
        <v>400</v>
      </c>
      <c r="C7" s="1" t="s">
        <v>26</v>
      </c>
      <c r="D7" s="1" t="s">
        <v>303</v>
      </c>
      <c r="E7" s="7" t="s">
        <v>4</v>
      </c>
      <c r="F7" s="9">
        <v>51.22</v>
      </c>
      <c r="G7" s="10">
        <v>44695</v>
      </c>
      <c r="H7" s="1" t="s">
        <v>248</v>
      </c>
      <c r="I7" s="1" t="s">
        <v>301</v>
      </c>
      <c r="J7" s="5" t="e">
        <f>IF(AND(B7=100, OR(AND(#REF!=#REF!, F7&lt;=#REF!), AND(#REF!=#REF!, F7&lt;=#REF!), AND(#REF!=#REF!, F7&lt;=#REF!), AND(#REF!=#REF!, F7&lt;=#REF!), AND(#REF!=#REF!, F7&lt;=#REF!))), "CR", " ")</f>
        <v>#REF!</v>
      </c>
      <c r="K7" s="5" t="e">
        <f>IF(AND(B7=200, OR(AND(#REF!=#REF!, F7&lt;=#REF!), AND(#REF!=#REF!, F7&lt;=#REF!), AND(#REF!=#REF!, F7&lt;=#REF!), AND(#REF!=#REF!, F7&lt;=#REF!), AND(#REF!=#REF!, F7&lt;=#REF!))), "CR", " ")</f>
        <v>#REF!</v>
      </c>
      <c r="L7" s="5" t="e">
        <f>IF(AND(B7=300, OR(AND(#REF!=#REF!, F7&lt;=#REF!), AND(#REF!=#REF!, F7&lt;=#REF!))), "CR", " ")</f>
        <v>#REF!</v>
      </c>
      <c r="M7" s="5" t="e">
        <f>IF(AND(B7=400, OR(AND(#REF!=#REF!, F7&lt;=#REF!), AND(#REF!=#REF!, F7&lt;=#REF!), AND(#REF!=#REF!, F7&lt;=#REF!), AND(#REF!=#REF!, F7&lt;=#REF!))), "CR", " ")</f>
        <v>#REF!</v>
      </c>
      <c r="N7" s="5" t="e">
        <f>IF(AND(B7=800, OR(AND(#REF!=#REF!, F7&lt;=#REF!), AND(#REF!=#REF!, F7&lt;=#REF!), AND(#REF!=#REF!, F7&lt;=#REF!), AND(#REF!=#REF!, F7&lt;=#REF!), AND(#REF!=#REF!, F7&lt;=#REF!))), "CR", " ")</f>
        <v>#REF!</v>
      </c>
      <c r="O7" s="5" t="e">
        <f>IF(AND(B7=1000, OR(AND(#REF!=#REF!, F7&lt;=#REF!), AND(#REF!=#REF!, F7&lt;=#REF!))), "CR", " ")</f>
        <v>#REF!</v>
      </c>
      <c r="P7" s="5" t="e">
        <f>IF(AND(B7=1500, OR(AND(#REF!=#REF!, F7&lt;=#REF!), AND(#REF!=#REF!, F7&lt;=#REF!), AND(#REF!=#REF!, F7&lt;=#REF!), AND(#REF!=#REF!, F7&lt;=#REF!), AND(#REF!=#REF!, F7&lt;=#REF!))), "CR", " ")</f>
        <v>#REF!</v>
      </c>
      <c r="Q7" s="5" t="e">
        <f>IF(AND(B7="1600 (Mile)",OR(AND(#REF!=#REF!,F7&lt;=#REF!),AND(#REF!=#REF!,F7&lt;=#REF!),AND(#REF!=#REF!,F7&lt;=#REF!),AND(#REF!=#REF!,F7&lt;=#REF!))),"CR"," ")</f>
        <v>#REF!</v>
      </c>
      <c r="R7" s="5" t="e">
        <f>IF(AND(B7=3000, OR(AND(#REF!=#REF!, F7&lt;=#REF!), AND(#REF!=#REF!, F7&lt;=#REF!), AND(#REF!=#REF!, F7&lt;=#REF!), AND(#REF!=#REF!, F7&lt;=#REF!))), "CR", " ")</f>
        <v>#REF!</v>
      </c>
      <c r="S7" s="5" t="e">
        <f>IF(AND(B7=5000, OR(AND(#REF!=#REF!, F7&lt;=#REF!), AND(#REF!=#REF!, F7&lt;=#REF!))), "CR", " ")</f>
        <v>#REF!</v>
      </c>
      <c r="T7" s="4" t="e">
        <f>IF(AND(B7=10000, OR(AND(#REF!=#REF!, F7&lt;=#REF!), AND(#REF!=#REF!, F7&lt;=#REF!))), "CR", " ")</f>
        <v>#REF!</v>
      </c>
      <c r="U7" s="4" t="e">
        <f>IF(AND(B7="high jump", OR(AND(#REF!=#REF!, F7&gt;=#REF!), AND(#REF!=#REF!, F7&gt;=#REF!), AND(#REF!=#REF!, F7&gt;=#REF!), AND(#REF!=#REF!, F7&gt;=#REF!), AND(#REF!=#REF!, F7&gt;=#REF!))), "CR", " ")</f>
        <v>#REF!</v>
      </c>
      <c r="V7" s="4" t="e">
        <f>IF(AND(B7="long jump", OR(AND(#REF!=#REF!, F7&gt;=#REF!), AND(#REF!=#REF!, F7&gt;=#REF!), AND(#REF!=#REF!, F7&gt;=#REF!), AND(#REF!=#REF!, F7&gt;=#REF!), AND(#REF!=#REF!, F7&gt;=#REF!))), "CR", " ")</f>
        <v>#REF!</v>
      </c>
      <c r="W7" s="4" t="e">
        <f>IF(AND(B7="triple jump", OR(AND(#REF!=#REF!, F7&gt;=#REF!), AND(#REF!=#REF!, F7&gt;=#REF!), AND(#REF!=#REF!, F7&gt;=#REF!), AND(#REF!=#REF!, F7&gt;=#REF!), AND(#REF!=#REF!, F7&gt;=#REF!))), "CR", " ")</f>
        <v>#REF!</v>
      </c>
      <c r="X7" s="4" t="e">
        <f>IF(AND(B7="pole vault", OR(AND(#REF!=#REF!, F7&gt;=#REF!), AND(#REF!=#REF!, F7&gt;=#REF!), AND(#REF!=#REF!, F7&gt;=#REF!), AND(#REF!=#REF!, F7&gt;=#REF!), AND(#REF!=#REF!, F7&gt;=#REF!))), "CR", " ")</f>
        <v>#REF!</v>
      </c>
      <c r="Y7" s="4" t="e">
        <f>IF(AND(B7="discus 1",#REF! =#REF!, F7&gt;=#REF!), "CR", " ")</f>
        <v>#REF!</v>
      </c>
      <c r="Z7" s="4" t="e">
        <f>IF(AND(B7="discus 1.25",#REF! =#REF!, F7&gt;=#REF!), "CR", " ")</f>
        <v>#REF!</v>
      </c>
      <c r="AA7" s="4" t="e">
        <f>IF(AND(B7="discus 1.5",#REF! =#REF!, F7&gt;=#REF!), "CR", " ")</f>
        <v>#REF!</v>
      </c>
      <c r="AB7" s="4" t="e">
        <f>IF(AND(B7="discus 1.75",#REF! =#REF!, F7&gt;=#REF!), "CR", " ")</f>
        <v>#REF!</v>
      </c>
      <c r="AC7" s="4" t="e">
        <f>IF(AND(B7="discus 2",#REF! =#REF!, F7&gt;=#REF!), "CR", " ")</f>
        <v>#REF!</v>
      </c>
      <c r="AD7" s="4" t="e">
        <f>IF(AND(B7="hammer 4",#REF! =#REF!, F7&gt;=#REF!), "CR", " ")</f>
        <v>#REF!</v>
      </c>
      <c r="AE7" s="4" t="e">
        <f>IF(AND(B7="hammer 5",#REF! =#REF!, F7&gt;=#REF!), "CR", " ")</f>
        <v>#REF!</v>
      </c>
      <c r="AF7" s="4" t="e">
        <f>IF(AND(B7="hammer 6",#REF! =#REF!, F7&gt;=#REF!), "CR", " ")</f>
        <v>#REF!</v>
      </c>
      <c r="AG7" s="4" t="e">
        <f>IF(AND(B7="hammer 7.26",#REF! =#REF!, F7&gt;=#REF!), "CR", " ")</f>
        <v>#REF!</v>
      </c>
      <c r="AH7" s="4" t="e">
        <f>IF(AND(B7="javelin 400",#REF! =#REF!, F7&gt;=#REF!), "CR", " ")</f>
        <v>#REF!</v>
      </c>
      <c r="AI7" s="4" t="e">
        <f>IF(AND(B7="javelin 600",#REF! =#REF!, F7&gt;=#REF!), "CR", " ")</f>
        <v>#REF!</v>
      </c>
      <c r="AJ7" s="4" t="e">
        <f>IF(AND(B7="javelin 700",#REF! =#REF!, F7&gt;=#REF!), "CR", " ")</f>
        <v>#REF!</v>
      </c>
      <c r="AK7" s="4" t="e">
        <f>IF(AND(B7="javelin 800", OR(AND(#REF!=#REF!, F7&gt;=#REF!), AND(#REF!=#REF!, F7&gt;=#REF!))), "CR", " ")</f>
        <v>#REF!</v>
      </c>
      <c r="AL7" s="4" t="e">
        <f>IF(AND(B7="shot 3",#REF! =#REF!, F7&gt;=#REF!), "CR", " ")</f>
        <v>#REF!</v>
      </c>
      <c r="AM7" s="4" t="e">
        <f>IF(AND(B7="shot 4",#REF! =#REF!, F7&gt;=#REF!), "CR", " ")</f>
        <v>#REF!</v>
      </c>
      <c r="AN7" s="4" t="e">
        <f>IF(AND(B7="shot 5",#REF! =#REF!, F7&gt;=#REF!), "CR", " ")</f>
        <v>#REF!</v>
      </c>
      <c r="AO7" s="4" t="e">
        <f>IF(AND(B7="shot 6",#REF! =#REF!, F7&gt;=#REF!), "CR", " ")</f>
        <v>#REF!</v>
      </c>
      <c r="AP7" s="4" t="e">
        <f>IF(AND(B7="shot 7.26",#REF! =#REF!, F7&gt;=#REF!), "CR", " ")</f>
        <v>#REF!</v>
      </c>
      <c r="AQ7" s="4" t="e">
        <f>IF(AND(B7="60H",OR(AND(#REF!=#REF!,F7&lt;=#REF!),AND(#REF!=#REF!,F7&lt;=#REF!),AND(#REF!=#REF!,F7&lt;=#REF!),AND(#REF!=#REF!,F7&lt;=#REF!),AND(#REF!=#REF!,F7&lt;=#REF!))),"CR"," ")</f>
        <v>#REF!</v>
      </c>
      <c r="AR7" s="4" t="e">
        <f>IF(AND(B7="75H", AND(#REF!=#REF!, F7&lt;=#REF!)), "CR", " ")</f>
        <v>#REF!</v>
      </c>
      <c r="AS7" s="4" t="e">
        <f>IF(AND(B7="80H", AND(#REF!=#REF!, F7&lt;=#REF!)), "CR", " ")</f>
        <v>#REF!</v>
      </c>
      <c r="AT7" s="4" t="e">
        <f>IF(AND(B7="100H", AND(#REF!=#REF!, F7&lt;=#REF!)), "CR", " ")</f>
        <v>#REF!</v>
      </c>
      <c r="AU7" s="4" t="e">
        <f>IF(AND(B7="110H", OR(AND(#REF!=#REF!, F7&lt;=#REF!), AND(#REF!=#REF!, F7&lt;=#REF!))), "CR", " ")</f>
        <v>#REF!</v>
      </c>
      <c r="AV7" s="4" t="e">
        <f>IF(AND(B7="400H", OR(AND(#REF!=#REF!, F7&lt;=#REF!), AND(#REF!=#REF!, F7&lt;=#REF!), AND(#REF!=#REF!, F7&lt;=#REF!), AND(#REF!=#REF!, F7&lt;=#REF!))), "CR", " ")</f>
        <v>#REF!</v>
      </c>
      <c r="AW7" s="4" t="e">
        <f>IF(AND(B7="1500SC", AND(#REF!=#REF!, F7&lt;=#REF!)), "CR", " ")</f>
        <v>#REF!</v>
      </c>
      <c r="AX7" s="4" t="e">
        <f>IF(AND(B7="2000SC", OR(AND(#REF!=#REF!, F7&lt;=#REF!), AND(#REF!=#REF!, F7&lt;=#REF!))), "CR", " ")</f>
        <v>#REF!</v>
      </c>
      <c r="AY7" s="4" t="e">
        <f>IF(AND(B7="3000SC", OR(AND(#REF!=#REF!, F7&lt;=#REF!), AND(#REF!=#REF!, F7&lt;=#REF!))), "CR", " ")</f>
        <v>#REF!</v>
      </c>
      <c r="AZ7" s="5" t="e">
        <f>IF(AND(B7="4x100", OR(AND(#REF!=#REF!, F7&lt;=#REF!), AND(#REF!=#REF!, F7&lt;=#REF!), AND(#REF!=#REF!, F7&lt;=#REF!), AND(#REF!=#REF!, F7&lt;=#REF!), AND(#REF!=#REF!, F7&lt;=#REF!))), "CR", " ")</f>
        <v>#REF!</v>
      </c>
      <c r="BA7" s="5" t="e">
        <f>IF(AND(B7="4x200", OR(AND(#REF!=#REF!, F7&lt;=#REF!), AND(#REF!=#REF!, F7&lt;=#REF!), AND(#REF!=#REF!, F7&lt;=#REF!), AND(#REF!=#REF!, F7&lt;=#REF!), AND(#REF!=#REF!, F7&lt;=#REF!))), "CR", " ")</f>
        <v>#REF!</v>
      </c>
      <c r="BB7" s="5" t="e">
        <f>IF(AND(B7="4x300", AND(#REF!=#REF!, F7&lt;=#REF!)), "CR", " ")</f>
        <v>#REF!</v>
      </c>
      <c r="BC7" s="5" t="e">
        <f>IF(AND(B7="4x400", OR(AND(#REF!=#REF!, F7&lt;=#REF!), AND(#REF!=#REF!, F7&lt;=#REF!), AND(#REF!=#REF!, F7&lt;=#REF!), AND(#REF!=#REF!, F7&lt;=#REF!))), "CR", " ")</f>
        <v>#REF!</v>
      </c>
      <c r="BD7" s="5" t="e">
        <f>IF(AND(B7="3x800", OR(AND(#REF!=#REF!, F7&lt;=#REF!), AND(#REF!=#REF!, F7&lt;=#REF!), AND(#REF!=#REF!, F7&lt;=#REF!))), "CR", " ")</f>
        <v>#REF!</v>
      </c>
      <c r="BE7" s="5" t="e">
        <f>IF(AND(B7="pentathlon", OR(AND(#REF!=#REF!, F7&gt;=#REF!), AND(#REF!=#REF!, F7&gt;=#REF!),AND(#REF!=#REF!, F7&gt;=#REF!),AND(#REF!=#REF!, F7&gt;=#REF!))), "CR", " ")</f>
        <v>#REF!</v>
      </c>
      <c r="BF7" s="5" t="e">
        <f>IF(AND(B7="heptathlon", OR(AND(#REF!=#REF!, F7&gt;=#REF!), AND(#REF!=#REF!, F7&gt;=#REF!))), "CR", " ")</f>
        <v>#REF!</v>
      </c>
      <c r="BG7" s="5" t="e">
        <f>IF(AND(B7="decathlon", OR(AND(#REF!=#REF!, F7&gt;=#REF!), AND(#REF!=#REF!, F7&gt;=#REF!),AND(#REF!=#REF!, F7&gt;=#REF!))), "CR", " ")</f>
        <v>#REF!</v>
      </c>
    </row>
    <row r="8" spans="1:59" ht="15.75" customHeight="1" x14ac:dyDescent="0.35">
      <c r="A8" s="1" t="e">
        <f>#REF!</f>
        <v>#REF!</v>
      </c>
      <c r="B8" s="2">
        <v>800</v>
      </c>
      <c r="C8" s="1" t="s">
        <v>63</v>
      </c>
      <c r="D8" s="1" t="s">
        <v>21</v>
      </c>
      <c r="E8" s="7" t="s">
        <v>4</v>
      </c>
      <c r="F8" s="9" t="s">
        <v>300</v>
      </c>
      <c r="G8" s="11">
        <v>44702</v>
      </c>
      <c r="H8" s="1" t="s">
        <v>298</v>
      </c>
      <c r="I8" s="1" t="s">
        <v>299</v>
      </c>
      <c r="J8" s="5" t="e">
        <f>IF(AND(B8=100, OR(AND(#REF!=#REF!, F8&lt;=#REF!), AND(#REF!=#REF!, F8&lt;=#REF!), AND(#REF!=#REF!, F8&lt;=#REF!), AND(#REF!=#REF!, F8&lt;=#REF!), AND(#REF!=#REF!, F8&lt;=#REF!))), "CR", " ")</f>
        <v>#REF!</v>
      </c>
      <c r="K8" s="5" t="e">
        <f>IF(AND(B8=200, OR(AND(#REF!=#REF!, F8&lt;=#REF!), AND(#REF!=#REF!, F8&lt;=#REF!), AND(#REF!=#REF!, F8&lt;=#REF!), AND(#REF!=#REF!, F8&lt;=#REF!), AND(#REF!=#REF!, F8&lt;=#REF!))), "CR", " ")</f>
        <v>#REF!</v>
      </c>
      <c r="L8" s="5" t="e">
        <f>IF(AND(B8=300, OR(AND(#REF!=#REF!, F8&lt;=#REF!), AND(#REF!=#REF!, F8&lt;=#REF!))), "CR", " ")</f>
        <v>#REF!</v>
      </c>
      <c r="M8" s="5" t="e">
        <f>IF(AND(B8=400, OR(AND(#REF!=#REF!, F8&lt;=#REF!), AND(#REF!=#REF!, F8&lt;=#REF!), AND(#REF!=#REF!, F8&lt;=#REF!), AND(#REF!=#REF!, F8&lt;=#REF!))), "CR", " ")</f>
        <v>#REF!</v>
      </c>
      <c r="N8" s="5" t="e">
        <f>IF(AND(B8=800, OR(AND(#REF!=#REF!, F8&lt;=#REF!), AND(#REF!=#REF!, F8&lt;=#REF!), AND(#REF!=#REF!, F8&lt;=#REF!), AND(#REF!=#REF!, F8&lt;=#REF!), AND(#REF!=#REF!, F8&lt;=#REF!))), "CR", " ")</f>
        <v>#REF!</v>
      </c>
      <c r="O8" s="5" t="e">
        <f>IF(AND(B8=1000, OR(AND(#REF!=#REF!, F8&lt;=#REF!), AND(#REF!=#REF!, F8&lt;=#REF!))), "CR", " ")</f>
        <v>#REF!</v>
      </c>
      <c r="P8" s="5" t="e">
        <f>IF(AND(B8=1500, OR(AND(#REF!=#REF!, F8&lt;=#REF!), AND(#REF!=#REF!, F8&lt;=#REF!), AND(#REF!=#REF!, F8&lt;=#REF!), AND(#REF!=#REF!, F8&lt;=#REF!), AND(#REF!=#REF!, F8&lt;=#REF!))), "CR", " ")</f>
        <v>#REF!</v>
      </c>
      <c r="Q8" s="5" t="e">
        <f>IF(AND(B8="1600 (Mile)",OR(AND(#REF!=#REF!,F8&lt;=#REF!),AND(#REF!=#REF!,F8&lt;=#REF!),AND(#REF!=#REF!,F8&lt;=#REF!),AND(#REF!=#REF!,F8&lt;=#REF!))),"CR"," ")</f>
        <v>#REF!</v>
      </c>
      <c r="R8" s="5" t="e">
        <f>IF(AND(B8=3000, OR(AND(#REF!=#REF!, F8&lt;=#REF!), AND(#REF!=#REF!, F8&lt;=#REF!), AND(#REF!=#REF!, F8&lt;=#REF!), AND(#REF!=#REF!, F8&lt;=#REF!))), "CR", " ")</f>
        <v>#REF!</v>
      </c>
      <c r="S8" s="5" t="e">
        <f>IF(AND(B8=5000, OR(AND(#REF!=#REF!, F8&lt;=#REF!), AND(#REF!=#REF!, F8&lt;=#REF!))), "CR", " ")</f>
        <v>#REF!</v>
      </c>
      <c r="T8" s="4" t="e">
        <f>IF(AND(B8=10000, OR(AND(#REF!=#REF!, F8&lt;=#REF!), AND(#REF!=#REF!, F8&lt;=#REF!))), "CR", " ")</f>
        <v>#REF!</v>
      </c>
      <c r="U8" s="4" t="e">
        <f>IF(AND(B8="high jump", OR(AND(#REF!=#REF!, F8&gt;=#REF!), AND(#REF!=#REF!, F8&gt;=#REF!), AND(#REF!=#REF!, F8&gt;=#REF!), AND(#REF!=#REF!, F8&gt;=#REF!), AND(#REF!=#REF!, F8&gt;=#REF!))), "CR", " ")</f>
        <v>#REF!</v>
      </c>
      <c r="V8" s="4" t="e">
        <f>IF(AND(B8="long jump", OR(AND(#REF!=#REF!, F8&gt;=#REF!), AND(#REF!=#REF!, F8&gt;=#REF!), AND(#REF!=#REF!, F8&gt;=#REF!), AND(#REF!=#REF!, F8&gt;=#REF!), AND(#REF!=#REF!, F8&gt;=#REF!))), "CR", " ")</f>
        <v>#REF!</v>
      </c>
      <c r="W8" s="4" t="e">
        <f>IF(AND(B8="triple jump", OR(AND(#REF!=#REF!, F8&gt;=#REF!), AND(#REF!=#REF!, F8&gt;=#REF!), AND(#REF!=#REF!, F8&gt;=#REF!), AND(#REF!=#REF!, F8&gt;=#REF!), AND(#REF!=#REF!, F8&gt;=#REF!))), "CR", " ")</f>
        <v>#REF!</v>
      </c>
      <c r="X8" s="4" t="e">
        <f>IF(AND(B8="pole vault", OR(AND(#REF!=#REF!, F8&gt;=#REF!), AND(#REF!=#REF!, F8&gt;=#REF!), AND(#REF!=#REF!, F8&gt;=#REF!), AND(#REF!=#REF!, F8&gt;=#REF!), AND(#REF!=#REF!, F8&gt;=#REF!))), "CR", " ")</f>
        <v>#REF!</v>
      </c>
      <c r="Y8" s="4" t="e">
        <f>IF(AND(B8="discus 1",#REF! =#REF!, F8&gt;=#REF!), "CR", " ")</f>
        <v>#REF!</v>
      </c>
      <c r="Z8" s="4" t="e">
        <f>IF(AND(B8="discus 1.25",#REF! =#REF!, F8&gt;=#REF!), "CR", " ")</f>
        <v>#REF!</v>
      </c>
      <c r="AA8" s="4" t="e">
        <f>IF(AND(B8="discus 1.5",#REF! =#REF!, F8&gt;=#REF!), "CR", " ")</f>
        <v>#REF!</v>
      </c>
      <c r="AB8" s="4" t="e">
        <f>IF(AND(B8="discus 1.75",#REF! =#REF!, F8&gt;=#REF!), "CR", " ")</f>
        <v>#REF!</v>
      </c>
      <c r="AC8" s="4" t="e">
        <f>IF(AND(B8="discus 2",#REF! =#REF!, F8&gt;=#REF!), "CR", " ")</f>
        <v>#REF!</v>
      </c>
      <c r="AD8" s="4" t="e">
        <f>IF(AND(B8="hammer 4",#REF! =#REF!, F8&gt;=#REF!), "CR", " ")</f>
        <v>#REF!</v>
      </c>
      <c r="AE8" s="4" t="e">
        <f>IF(AND(B8="hammer 5",#REF! =#REF!, F8&gt;=#REF!), "CR", " ")</f>
        <v>#REF!</v>
      </c>
      <c r="AF8" s="4" t="e">
        <f>IF(AND(B8="hammer 6",#REF! =#REF!, F8&gt;=#REF!), "CR", " ")</f>
        <v>#REF!</v>
      </c>
      <c r="AG8" s="4" t="e">
        <f>IF(AND(B8="hammer 7.26",#REF! =#REF!, F8&gt;=#REF!), "CR", " ")</f>
        <v>#REF!</v>
      </c>
      <c r="AH8" s="4" t="e">
        <f>IF(AND(B8="javelin 400",#REF! =#REF!, F8&gt;=#REF!), "CR", " ")</f>
        <v>#REF!</v>
      </c>
      <c r="AI8" s="4" t="e">
        <f>IF(AND(B8="javelin 600",#REF! =#REF!, F8&gt;=#REF!), "CR", " ")</f>
        <v>#REF!</v>
      </c>
      <c r="AJ8" s="4" t="e">
        <f>IF(AND(B8="javelin 700",#REF! =#REF!, F8&gt;=#REF!), "CR", " ")</f>
        <v>#REF!</v>
      </c>
      <c r="AK8" s="4" t="e">
        <f>IF(AND(B8="javelin 800", OR(AND(#REF!=#REF!, F8&gt;=#REF!), AND(#REF!=#REF!, F8&gt;=#REF!))), "CR", " ")</f>
        <v>#REF!</v>
      </c>
      <c r="AL8" s="4" t="e">
        <f>IF(AND(B8="shot 3",#REF! =#REF!, F8&gt;=#REF!), "CR", " ")</f>
        <v>#REF!</v>
      </c>
      <c r="AM8" s="4" t="e">
        <f>IF(AND(B8="shot 4",#REF! =#REF!, F8&gt;=#REF!), "CR", " ")</f>
        <v>#REF!</v>
      </c>
      <c r="AN8" s="4" t="e">
        <f>IF(AND(B8="shot 5",#REF! =#REF!, F8&gt;=#REF!), "CR", " ")</f>
        <v>#REF!</v>
      </c>
      <c r="AO8" s="4" t="e">
        <f>IF(AND(B8="shot 6",#REF! =#REF!, F8&gt;=#REF!), "CR", " ")</f>
        <v>#REF!</v>
      </c>
      <c r="AP8" s="4" t="e">
        <f>IF(AND(B8="shot 7.26",#REF! =#REF!, F8&gt;=#REF!), "CR", " ")</f>
        <v>#REF!</v>
      </c>
      <c r="AQ8" s="4" t="e">
        <f>IF(AND(B8="60H",OR(AND(#REF!=#REF!,F8&lt;=#REF!),AND(#REF!=#REF!,F8&lt;=#REF!),AND(#REF!=#REF!,F8&lt;=#REF!),AND(#REF!=#REF!,F8&lt;=#REF!),AND(#REF!=#REF!,F8&lt;=#REF!))),"CR"," ")</f>
        <v>#REF!</v>
      </c>
      <c r="AR8" s="4" t="e">
        <f>IF(AND(B8="75H", AND(#REF!=#REF!, F8&lt;=#REF!)), "CR", " ")</f>
        <v>#REF!</v>
      </c>
      <c r="AS8" s="4" t="e">
        <f>IF(AND(B8="80H", AND(#REF!=#REF!, F8&lt;=#REF!)), "CR", " ")</f>
        <v>#REF!</v>
      </c>
      <c r="AT8" s="4" t="e">
        <f>IF(AND(B8="100H", AND(#REF!=#REF!, F8&lt;=#REF!)), "CR", " ")</f>
        <v>#REF!</v>
      </c>
      <c r="AU8" s="4" t="e">
        <f>IF(AND(B8="110H", OR(AND(#REF!=#REF!, F8&lt;=#REF!), AND(#REF!=#REF!, F8&lt;=#REF!))), "CR", " ")</f>
        <v>#REF!</v>
      </c>
      <c r="AV8" s="4" t="e">
        <f>IF(AND(B8="400H", OR(AND(#REF!=#REF!, F8&lt;=#REF!), AND(#REF!=#REF!, F8&lt;=#REF!), AND(#REF!=#REF!, F8&lt;=#REF!), AND(#REF!=#REF!, F8&lt;=#REF!))), "CR", " ")</f>
        <v>#REF!</v>
      </c>
      <c r="AW8" s="4" t="e">
        <f>IF(AND(B8="1500SC", AND(#REF!=#REF!, F8&lt;=#REF!)), "CR", " ")</f>
        <v>#REF!</v>
      </c>
      <c r="AX8" s="4" t="e">
        <f>IF(AND(B8="2000SC", OR(AND(#REF!=#REF!, F8&lt;=#REF!), AND(#REF!=#REF!, F8&lt;=#REF!))), "CR", " ")</f>
        <v>#REF!</v>
      </c>
      <c r="AY8" s="4" t="e">
        <f>IF(AND(B8="3000SC", OR(AND(#REF!=#REF!, F8&lt;=#REF!), AND(#REF!=#REF!, F8&lt;=#REF!))), "CR", " ")</f>
        <v>#REF!</v>
      </c>
      <c r="AZ8" s="5" t="e">
        <f>IF(AND(B8="4x100", OR(AND(#REF!=#REF!, F8&lt;=#REF!), AND(#REF!=#REF!, F8&lt;=#REF!), AND(#REF!=#REF!, F8&lt;=#REF!), AND(#REF!=#REF!, F8&lt;=#REF!), AND(#REF!=#REF!, F8&lt;=#REF!))), "CR", " ")</f>
        <v>#REF!</v>
      </c>
      <c r="BA8" s="5" t="e">
        <f>IF(AND(B8="4x200", OR(AND(#REF!=#REF!, F8&lt;=#REF!), AND(#REF!=#REF!, F8&lt;=#REF!), AND(#REF!=#REF!, F8&lt;=#REF!), AND(#REF!=#REF!, F8&lt;=#REF!), AND(#REF!=#REF!, F8&lt;=#REF!))), "CR", " ")</f>
        <v>#REF!</v>
      </c>
      <c r="BB8" s="5" t="e">
        <f>IF(AND(B8="4x300", AND(#REF!=#REF!, F8&lt;=#REF!)), "CR", " ")</f>
        <v>#REF!</v>
      </c>
      <c r="BC8" s="5" t="e">
        <f>IF(AND(B8="4x400", OR(AND(#REF!=#REF!, F8&lt;=#REF!), AND(#REF!=#REF!, F8&lt;=#REF!), AND(#REF!=#REF!, F8&lt;=#REF!), AND(#REF!=#REF!, F8&lt;=#REF!))), "CR", " ")</f>
        <v>#REF!</v>
      </c>
      <c r="BD8" s="5" t="e">
        <f>IF(AND(B8="3x800", OR(AND(#REF!=#REF!, F8&lt;=#REF!), AND(#REF!=#REF!, F8&lt;=#REF!), AND(#REF!=#REF!, F8&lt;=#REF!))), "CR", " ")</f>
        <v>#REF!</v>
      </c>
      <c r="BE8" s="5" t="e">
        <f>IF(AND(B8="pentathlon", OR(AND(#REF!=#REF!, F8&gt;=#REF!), AND(#REF!=#REF!, F8&gt;=#REF!),AND(#REF!=#REF!, F8&gt;=#REF!),AND(#REF!=#REF!, F8&gt;=#REF!))), "CR", " ")</f>
        <v>#REF!</v>
      </c>
      <c r="BF8" s="5" t="e">
        <f>IF(AND(B8="heptathlon", OR(AND(#REF!=#REF!, F8&gt;=#REF!), AND(#REF!=#REF!, F8&gt;=#REF!))), "CR", " ")</f>
        <v>#REF!</v>
      </c>
      <c r="BG8" s="5" t="e">
        <f>IF(AND(B8="decathlon", OR(AND(#REF!=#REF!, F8&gt;=#REF!), AND(#REF!=#REF!, F8&gt;=#REF!),AND(#REF!=#REF!, F8&gt;=#REF!))), "CR", " ")</f>
        <v>#REF!</v>
      </c>
    </row>
    <row r="9" spans="1:59" ht="15.75" customHeight="1" x14ac:dyDescent="0.35">
      <c r="A9" s="1" t="s">
        <v>115</v>
      </c>
      <c r="B9" s="2">
        <v>800</v>
      </c>
      <c r="C9" s="1" t="s">
        <v>60</v>
      </c>
      <c r="D9" s="1" t="s">
        <v>15</v>
      </c>
      <c r="E9" s="7" t="s">
        <v>4</v>
      </c>
      <c r="F9" s="9" t="s">
        <v>294</v>
      </c>
      <c r="G9" s="11">
        <v>44698</v>
      </c>
      <c r="H9" s="1" t="s">
        <v>295</v>
      </c>
      <c r="I9" s="1" t="s">
        <v>296</v>
      </c>
      <c r="J9" s="5" t="e">
        <f>IF(AND(B9=100, OR(AND(#REF!=#REF!, F9&lt;=#REF!), AND(#REF!=#REF!, F9&lt;=#REF!), AND(#REF!=#REF!, F9&lt;=#REF!), AND(#REF!=#REF!, F9&lt;=#REF!), AND(#REF!=#REF!, F9&lt;=#REF!))), "CR", " ")</f>
        <v>#REF!</v>
      </c>
      <c r="K9" s="5" t="e">
        <f>IF(AND(B9=200, OR(AND(#REF!=#REF!, F9&lt;=#REF!), AND(#REF!=#REF!, F9&lt;=#REF!), AND(#REF!=#REF!, F9&lt;=#REF!), AND(#REF!=#REF!, F9&lt;=#REF!), AND(#REF!=#REF!, F9&lt;=#REF!))), "CR", " ")</f>
        <v>#REF!</v>
      </c>
      <c r="L9" s="5" t="e">
        <f>IF(AND(B9=300, OR(AND(#REF!=#REF!, F9&lt;=#REF!), AND(#REF!=#REF!, F9&lt;=#REF!))), "CR", " ")</f>
        <v>#REF!</v>
      </c>
      <c r="M9" s="5" t="e">
        <f>IF(AND(B9=400, OR(AND(#REF!=#REF!, F9&lt;=#REF!), AND(#REF!=#REF!, F9&lt;=#REF!), AND(#REF!=#REF!, F9&lt;=#REF!), AND(#REF!=#REF!, F9&lt;=#REF!))), "CR", " ")</f>
        <v>#REF!</v>
      </c>
      <c r="N9" s="5" t="e">
        <f>IF(AND(B9=800, OR(AND(#REF!=#REF!, F9&lt;=#REF!), AND(#REF!=#REF!, F9&lt;=#REF!), AND(#REF!=#REF!, F9&lt;=#REF!), AND(#REF!=#REF!, F9&lt;=#REF!), AND(#REF!=#REF!, F9&lt;=#REF!))), "CR", " ")</f>
        <v>#REF!</v>
      </c>
      <c r="O9" s="5" t="e">
        <f>IF(AND(B9=1000, OR(AND(#REF!=#REF!, F9&lt;=#REF!), AND(#REF!=#REF!, F9&lt;=#REF!))), "CR", " ")</f>
        <v>#REF!</v>
      </c>
      <c r="P9" s="5" t="e">
        <f>IF(AND(B9=1500, OR(AND(#REF!=#REF!, F9&lt;=#REF!), AND(#REF!=#REF!, F9&lt;=#REF!), AND(#REF!=#REF!, F9&lt;=#REF!), AND(#REF!=#REF!, F9&lt;=#REF!), AND(#REF!=#REF!, F9&lt;=#REF!))), "CR", " ")</f>
        <v>#REF!</v>
      </c>
      <c r="Q9" s="5" t="e">
        <f>IF(AND(B9="1600 (Mile)",OR(AND(#REF!=#REF!,F9&lt;=#REF!),AND(#REF!=#REF!,F9&lt;=#REF!),AND(#REF!=#REF!,F9&lt;=#REF!),AND(#REF!=#REF!,F9&lt;=#REF!))),"CR"," ")</f>
        <v>#REF!</v>
      </c>
      <c r="R9" s="5" t="e">
        <f>IF(AND(B9=3000, OR(AND(#REF!=#REF!, F9&lt;=#REF!), AND(#REF!=#REF!, F9&lt;=#REF!), AND(#REF!=#REF!, F9&lt;=#REF!), AND(#REF!=#REF!, F9&lt;=#REF!))), "CR", " ")</f>
        <v>#REF!</v>
      </c>
      <c r="S9" s="5" t="e">
        <f>IF(AND(B9=5000, OR(AND(#REF!=#REF!, F9&lt;=#REF!), AND(#REF!=#REF!, F9&lt;=#REF!))), "CR", " ")</f>
        <v>#REF!</v>
      </c>
      <c r="T9" s="4" t="e">
        <f>IF(AND(B9=10000, OR(AND(#REF!=#REF!, F9&lt;=#REF!), AND(#REF!=#REF!, F9&lt;=#REF!))), "CR", " ")</f>
        <v>#REF!</v>
      </c>
      <c r="U9" s="4" t="e">
        <f>IF(AND(B9="high jump", OR(AND(#REF!=#REF!, F9&gt;=#REF!), AND(#REF!=#REF!, F9&gt;=#REF!), AND(#REF!=#REF!, F9&gt;=#REF!), AND(#REF!=#REF!, F9&gt;=#REF!), AND(#REF!=#REF!, F9&gt;=#REF!))), "CR", " ")</f>
        <v>#REF!</v>
      </c>
      <c r="V9" s="4" t="e">
        <f>IF(AND(B9="long jump", OR(AND(#REF!=#REF!, F9&gt;=#REF!), AND(#REF!=#REF!, F9&gt;=#REF!), AND(#REF!=#REF!, F9&gt;=#REF!), AND(#REF!=#REF!, F9&gt;=#REF!), AND(#REF!=#REF!, F9&gt;=#REF!))), "CR", " ")</f>
        <v>#REF!</v>
      </c>
      <c r="W9" s="4" t="e">
        <f>IF(AND(B9="triple jump", OR(AND(#REF!=#REF!, F9&gt;=#REF!), AND(#REF!=#REF!, F9&gt;=#REF!), AND(#REF!=#REF!, F9&gt;=#REF!), AND(#REF!=#REF!, F9&gt;=#REF!), AND(#REF!=#REF!, F9&gt;=#REF!))), "CR", " ")</f>
        <v>#REF!</v>
      </c>
      <c r="X9" s="4" t="e">
        <f>IF(AND(B9="pole vault", OR(AND(#REF!=#REF!, F9&gt;=#REF!), AND(#REF!=#REF!, F9&gt;=#REF!), AND(#REF!=#REF!, F9&gt;=#REF!), AND(#REF!=#REF!, F9&gt;=#REF!), AND(#REF!=#REF!, F9&gt;=#REF!))), "CR", " ")</f>
        <v>#REF!</v>
      </c>
      <c r="Y9" s="4" t="e">
        <f>IF(AND(B9="discus 1",#REF! =#REF!, F9&gt;=#REF!), "CR", " ")</f>
        <v>#REF!</v>
      </c>
      <c r="Z9" s="4" t="e">
        <f>IF(AND(B9="discus 1.25",#REF! =#REF!, F9&gt;=#REF!), "CR", " ")</f>
        <v>#REF!</v>
      </c>
      <c r="AA9" s="4" t="e">
        <f>IF(AND(B9="discus 1.5",#REF! =#REF!, F9&gt;=#REF!), "CR", " ")</f>
        <v>#REF!</v>
      </c>
      <c r="AB9" s="4" t="e">
        <f>IF(AND(B9="discus 1.75",#REF! =#REF!, F9&gt;=#REF!), "CR", " ")</f>
        <v>#REF!</v>
      </c>
      <c r="AC9" s="4" t="e">
        <f>IF(AND(B9="discus 2",#REF! =#REF!, F9&gt;=#REF!), "CR", " ")</f>
        <v>#REF!</v>
      </c>
      <c r="AD9" s="4" t="e">
        <f>IF(AND(B9="hammer 4",#REF! =#REF!, F9&gt;=#REF!), "CR", " ")</f>
        <v>#REF!</v>
      </c>
      <c r="AE9" s="4" t="e">
        <f>IF(AND(B9="hammer 5",#REF! =#REF!, F9&gt;=#REF!), "CR", " ")</f>
        <v>#REF!</v>
      </c>
      <c r="AF9" s="4" t="e">
        <f>IF(AND(B9="hammer 6",#REF! =#REF!, F9&gt;=#REF!), "CR", " ")</f>
        <v>#REF!</v>
      </c>
      <c r="AG9" s="4" t="e">
        <f>IF(AND(B9="hammer 7.26",#REF! =#REF!, F9&gt;=#REF!), "CR", " ")</f>
        <v>#REF!</v>
      </c>
      <c r="AH9" s="4" t="e">
        <f>IF(AND(B9="javelin 400",#REF! =#REF!, F9&gt;=#REF!), "CR", " ")</f>
        <v>#REF!</v>
      </c>
      <c r="AI9" s="4" t="e">
        <f>IF(AND(B9="javelin 600",#REF! =#REF!, F9&gt;=#REF!), "CR", " ")</f>
        <v>#REF!</v>
      </c>
      <c r="AJ9" s="4" t="e">
        <f>IF(AND(B9="javelin 700",#REF! =#REF!, F9&gt;=#REF!), "CR", " ")</f>
        <v>#REF!</v>
      </c>
      <c r="AK9" s="4" t="e">
        <f>IF(AND(B9="javelin 800", OR(AND(#REF!=#REF!, F9&gt;=#REF!), AND(#REF!=#REF!, F9&gt;=#REF!))), "CR", " ")</f>
        <v>#REF!</v>
      </c>
      <c r="AL9" s="4" t="e">
        <f>IF(AND(B9="shot 3",#REF! =#REF!, F9&gt;=#REF!), "CR", " ")</f>
        <v>#REF!</v>
      </c>
      <c r="AM9" s="4" t="e">
        <f>IF(AND(B9="shot 4",#REF! =#REF!, F9&gt;=#REF!), "CR", " ")</f>
        <v>#REF!</v>
      </c>
      <c r="AN9" s="4" t="e">
        <f>IF(AND(B9="shot 5",#REF! =#REF!, F9&gt;=#REF!), "CR", " ")</f>
        <v>#REF!</v>
      </c>
      <c r="AO9" s="4" t="e">
        <f>IF(AND(B9="shot 6",#REF! =#REF!, F9&gt;=#REF!), "CR", " ")</f>
        <v>#REF!</v>
      </c>
      <c r="AP9" s="4" t="e">
        <f>IF(AND(B9="shot 7.26",#REF! =#REF!, F9&gt;=#REF!), "CR", " ")</f>
        <v>#REF!</v>
      </c>
      <c r="AQ9" s="4" t="e">
        <f>IF(AND(B9="60H",OR(AND(#REF!=#REF!,F9&lt;=#REF!),AND(#REF!=#REF!,F9&lt;=#REF!),AND(#REF!=#REF!,F9&lt;=#REF!),AND(#REF!=#REF!,F9&lt;=#REF!),AND(#REF!=#REF!,F9&lt;=#REF!))),"CR"," ")</f>
        <v>#REF!</v>
      </c>
      <c r="AR9" s="4" t="e">
        <f>IF(AND(B9="75H", AND(#REF!=#REF!, F9&lt;=#REF!)), "CR", " ")</f>
        <v>#REF!</v>
      </c>
      <c r="AS9" s="4" t="e">
        <f>IF(AND(B9="80H", AND(#REF!=#REF!, F9&lt;=#REF!)), "CR", " ")</f>
        <v>#REF!</v>
      </c>
      <c r="AT9" s="4" t="e">
        <f>IF(AND(B9="100H", AND(#REF!=#REF!, F9&lt;=#REF!)), "CR", " ")</f>
        <v>#REF!</v>
      </c>
      <c r="AU9" s="4" t="e">
        <f>IF(AND(B9="110H", OR(AND(#REF!=#REF!, F9&lt;=#REF!), AND(#REF!=#REF!, F9&lt;=#REF!))), "CR", " ")</f>
        <v>#REF!</v>
      </c>
      <c r="AV9" s="4" t="e">
        <f>IF(AND(B9="400H", OR(AND(#REF!=#REF!, F9&lt;=#REF!), AND(#REF!=#REF!, F9&lt;=#REF!), AND(#REF!=#REF!, F9&lt;=#REF!), AND(#REF!=#REF!, F9&lt;=#REF!))), "CR", " ")</f>
        <v>#REF!</v>
      </c>
      <c r="AW9" s="4" t="e">
        <f>IF(AND(B9="1500SC", AND(#REF!=#REF!, F9&lt;=#REF!)), "CR", " ")</f>
        <v>#REF!</v>
      </c>
      <c r="AX9" s="4" t="e">
        <f>IF(AND(B9="2000SC", OR(AND(#REF!=#REF!, F9&lt;=#REF!), AND(#REF!=#REF!, F9&lt;=#REF!))), "CR", " ")</f>
        <v>#REF!</v>
      </c>
      <c r="AY9" s="4" t="e">
        <f>IF(AND(B9="3000SC", OR(AND(#REF!=#REF!, F9&lt;=#REF!), AND(#REF!=#REF!, F9&lt;=#REF!))), "CR", " ")</f>
        <v>#REF!</v>
      </c>
      <c r="AZ9" s="5" t="e">
        <f>IF(AND(B9="4x100", OR(AND(#REF!=#REF!, F9&lt;=#REF!), AND(#REF!=#REF!, F9&lt;=#REF!), AND(#REF!=#REF!, F9&lt;=#REF!), AND(#REF!=#REF!, F9&lt;=#REF!), AND(#REF!=#REF!, F9&lt;=#REF!))), "CR", " ")</f>
        <v>#REF!</v>
      </c>
      <c r="BA9" s="5" t="e">
        <f>IF(AND(B9="4x200", OR(AND(#REF!=#REF!, F9&lt;=#REF!), AND(#REF!=#REF!, F9&lt;=#REF!), AND(#REF!=#REF!, F9&lt;=#REF!), AND(#REF!=#REF!, F9&lt;=#REF!), AND(#REF!=#REF!, F9&lt;=#REF!))), "CR", " ")</f>
        <v>#REF!</v>
      </c>
      <c r="BB9" s="5" t="e">
        <f>IF(AND(B9="4x300", AND(#REF!=#REF!, F9&lt;=#REF!)), "CR", " ")</f>
        <v>#REF!</v>
      </c>
      <c r="BC9" s="5" t="e">
        <f>IF(AND(B9="4x400", OR(AND(#REF!=#REF!, F9&lt;=#REF!), AND(#REF!=#REF!, F9&lt;=#REF!), AND(#REF!=#REF!, F9&lt;=#REF!), AND(#REF!=#REF!, F9&lt;=#REF!))), "CR", " ")</f>
        <v>#REF!</v>
      </c>
      <c r="BD9" s="5" t="e">
        <f>IF(AND(B9="3x800", OR(AND(#REF!=#REF!, F9&lt;=#REF!), AND(#REF!=#REF!, F9&lt;=#REF!), AND(#REF!=#REF!, F9&lt;=#REF!))), "CR", " ")</f>
        <v>#REF!</v>
      </c>
      <c r="BE9" s="5" t="e">
        <f>IF(AND(B9="pentathlon", OR(AND(#REF!=#REF!, F9&gt;=#REF!), AND(#REF!=#REF!, F9&gt;=#REF!),AND(#REF!=#REF!, F9&gt;=#REF!),AND(#REF!=#REF!, F9&gt;=#REF!))), "CR", " ")</f>
        <v>#REF!</v>
      </c>
      <c r="BF9" s="5" t="e">
        <f>IF(AND(B9="heptathlon", OR(AND(#REF!=#REF!, F9&gt;=#REF!), AND(#REF!=#REF!, F9&gt;=#REF!))), "CR", " ")</f>
        <v>#REF!</v>
      </c>
      <c r="BG9" s="5" t="e">
        <f>IF(AND(B9="decathlon", OR(AND(#REF!=#REF!, F9&gt;=#REF!), AND(#REF!=#REF!, F9&gt;=#REF!),AND(#REF!=#REF!, F9&gt;=#REF!))), "CR", " ")</f>
        <v>#REF!</v>
      </c>
    </row>
    <row r="10" spans="1:59" ht="15.75" customHeight="1" x14ac:dyDescent="0.35">
      <c r="B10" s="2">
        <v>800</v>
      </c>
      <c r="C10" s="1" t="s">
        <v>83</v>
      </c>
      <c r="D10" s="1" t="s">
        <v>109</v>
      </c>
      <c r="E10" s="7" t="s">
        <v>4</v>
      </c>
      <c r="F10" s="9" t="s">
        <v>328</v>
      </c>
      <c r="G10" s="11">
        <v>44688</v>
      </c>
      <c r="H10" s="1" t="s">
        <v>326</v>
      </c>
      <c r="I10" s="2" t="s">
        <v>327</v>
      </c>
    </row>
    <row r="11" spans="1:59" ht="15.75" customHeight="1" x14ac:dyDescent="0.35">
      <c r="A11" s="1" t="e">
        <f>#REF!</f>
        <v>#REF!</v>
      </c>
      <c r="B11" s="2">
        <v>800</v>
      </c>
      <c r="C11" s="1" t="s">
        <v>116</v>
      </c>
      <c r="D11" s="1" t="s">
        <v>210</v>
      </c>
      <c r="E11" s="7" t="s">
        <v>4</v>
      </c>
      <c r="F11" s="9" t="s">
        <v>259</v>
      </c>
      <c r="G11" s="11">
        <v>44636</v>
      </c>
      <c r="H11" s="2" t="s">
        <v>257</v>
      </c>
      <c r="I11" s="2" t="s">
        <v>258</v>
      </c>
      <c r="J11" s="5" t="e">
        <f>IF(AND(B11=100, OR(AND(#REF!=#REF!, F11&lt;=#REF!), AND(#REF!=#REF!, F11&lt;=#REF!), AND(#REF!=#REF!, F11&lt;=#REF!), AND(#REF!=#REF!, F11&lt;=#REF!), AND(#REF!=#REF!, F11&lt;=#REF!))), "CR", " ")</f>
        <v>#REF!</v>
      </c>
      <c r="K11" s="5" t="e">
        <f>IF(AND(B11=200, OR(AND(#REF!=#REF!, F11&lt;=#REF!), AND(#REF!=#REF!, F11&lt;=#REF!), AND(#REF!=#REF!, F11&lt;=#REF!), AND(#REF!=#REF!, F11&lt;=#REF!), AND(#REF!=#REF!, F11&lt;=#REF!))), "CR", " ")</f>
        <v>#REF!</v>
      </c>
      <c r="L11" s="5" t="e">
        <f>IF(AND(B11=300, OR(AND(#REF!=#REF!, F11&lt;=#REF!), AND(#REF!=#REF!, F11&lt;=#REF!))), "CR", " ")</f>
        <v>#REF!</v>
      </c>
      <c r="M11" s="5" t="e">
        <f>IF(AND(B11=400, OR(AND(#REF!=#REF!, F11&lt;=#REF!), AND(#REF!=#REF!, F11&lt;=#REF!), AND(#REF!=#REF!, F11&lt;=#REF!), AND(#REF!=#REF!, F11&lt;=#REF!))), "CR", " ")</f>
        <v>#REF!</v>
      </c>
      <c r="N11" s="5" t="e">
        <f>IF(AND(B11=800, OR(AND(#REF!=#REF!, F11&lt;=#REF!), AND(#REF!=#REF!, F11&lt;=#REF!), AND(#REF!=#REF!, F11&lt;=#REF!), AND(#REF!=#REF!, F11&lt;=#REF!), AND(#REF!=#REF!, F11&lt;=#REF!))), "CR", " ")</f>
        <v>#REF!</v>
      </c>
      <c r="O11" s="5" t="e">
        <f>IF(AND(B11=1000, OR(AND(#REF!=#REF!, F11&lt;=#REF!), AND(#REF!=#REF!, F11&lt;=#REF!))), "CR", " ")</f>
        <v>#REF!</v>
      </c>
      <c r="P11" s="5" t="e">
        <f>IF(AND(B11=1500, OR(AND(#REF!=#REF!, F11&lt;=#REF!), AND(#REF!=#REF!, F11&lt;=#REF!), AND(#REF!=#REF!, F11&lt;=#REF!), AND(#REF!=#REF!, F11&lt;=#REF!), AND(#REF!=#REF!, F11&lt;=#REF!))), "CR", " ")</f>
        <v>#REF!</v>
      </c>
      <c r="Q11" s="5" t="e">
        <f>IF(AND(B11="1600 (Mile)",OR(AND(#REF!=#REF!,F11&lt;=#REF!),AND(#REF!=#REF!,F11&lt;=#REF!),AND(#REF!=#REF!,F11&lt;=#REF!),AND(#REF!=#REF!,F11&lt;=#REF!))),"CR"," ")</f>
        <v>#REF!</v>
      </c>
      <c r="R11" s="5" t="e">
        <f>IF(AND(B11=3000, OR(AND(#REF!=#REF!, F11&lt;=#REF!), AND(#REF!=#REF!, F11&lt;=#REF!), AND(#REF!=#REF!, F11&lt;=#REF!), AND(#REF!=#REF!, F11&lt;=#REF!))), "CR", " ")</f>
        <v>#REF!</v>
      </c>
      <c r="S11" s="5" t="e">
        <f>IF(AND(B11=5000, OR(AND(#REF!=#REF!, F11&lt;=#REF!), AND(#REF!=#REF!, F11&lt;=#REF!))), "CR", " ")</f>
        <v>#REF!</v>
      </c>
      <c r="T11" s="4" t="e">
        <f>IF(AND(B11=10000, OR(AND(#REF!=#REF!, F11&lt;=#REF!), AND(#REF!=#REF!, F11&lt;=#REF!))), "CR", " ")</f>
        <v>#REF!</v>
      </c>
      <c r="U11" s="4" t="e">
        <f>IF(AND(B11="high jump", OR(AND(#REF!=#REF!, F11&gt;=#REF!), AND(#REF!=#REF!, F11&gt;=#REF!), AND(#REF!=#REF!, F11&gt;=#REF!), AND(#REF!=#REF!, F11&gt;=#REF!), AND(#REF!=#REF!, F11&gt;=#REF!))), "CR", " ")</f>
        <v>#REF!</v>
      </c>
      <c r="V11" s="4" t="e">
        <f>IF(AND(B11="long jump", OR(AND(#REF!=#REF!, F11&gt;=#REF!), AND(#REF!=#REF!, F11&gt;=#REF!), AND(#REF!=#REF!, F11&gt;=#REF!), AND(#REF!=#REF!, F11&gt;=#REF!), AND(#REF!=#REF!, F11&gt;=#REF!))), "CR", " ")</f>
        <v>#REF!</v>
      </c>
      <c r="W11" s="4" t="e">
        <f>IF(AND(B11="triple jump", OR(AND(#REF!=#REF!, F11&gt;=#REF!), AND(#REF!=#REF!, F11&gt;=#REF!), AND(#REF!=#REF!, F11&gt;=#REF!), AND(#REF!=#REF!, F11&gt;=#REF!), AND(#REF!=#REF!, F11&gt;=#REF!))), "CR", " ")</f>
        <v>#REF!</v>
      </c>
      <c r="X11" s="4" t="e">
        <f>IF(AND(B11="pole vault", OR(AND(#REF!=#REF!, F11&gt;=#REF!), AND(#REF!=#REF!, F11&gt;=#REF!), AND(#REF!=#REF!, F11&gt;=#REF!), AND(#REF!=#REF!, F11&gt;=#REF!), AND(#REF!=#REF!, F11&gt;=#REF!))), "CR", " ")</f>
        <v>#REF!</v>
      </c>
      <c r="Y11" s="4" t="e">
        <f>IF(AND(B11="discus 1",#REF! =#REF!, F11&gt;=#REF!), "CR", " ")</f>
        <v>#REF!</v>
      </c>
      <c r="Z11" s="4" t="e">
        <f>IF(AND(B11="discus 1.25",#REF! =#REF!, F11&gt;=#REF!), "CR", " ")</f>
        <v>#REF!</v>
      </c>
      <c r="AA11" s="4" t="e">
        <f>IF(AND(B11="discus 1.5",#REF! =#REF!, F11&gt;=#REF!), "CR", " ")</f>
        <v>#REF!</v>
      </c>
      <c r="AB11" s="4" t="e">
        <f>IF(AND(B11="discus 1.75",#REF! =#REF!, F11&gt;=#REF!), "CR", " ")</f>
        <v>#REF!</v>
      </c>
      <c r="AC11" s="4" t="e">
        <f>IF(AND(B11="discus 2",#REF! =#REF!, F11&gt;=#REF!), "CR", " ")</f>
        <v>#REF!</v>
      </c>
      <c r="AD11" s="4" t="e">
        <f>IF(AND(B11="hammer 4",#REF! =#REF!, F11&gt;=#REF!), "CR", " ")</f>
        <v>#REF!</v>
      </c>
      <c r="AE11" s="4" t="e">
        <f>IF(AND(B11="hammer 5",#REF! =#REF!, F11&gt;=#REF!), "CR", " ")</f>
        <v>#REF!</v>
      </c>
      <c r="AF11" s="4" t="e">
        <f>IF(AND(B11="hammer 6",#REF! =#REF!, F11&gt;=#REF!), "CR", " ")</f>
        <v>#REF!</v>
      </c>
      <c r="AG11" s="4" t="e">
        <f>IF(AND(B11="hammer 7.26",#REF! =#REF!, F11&gt;=#REF!), "CR", " ")</f>
        <v>#REF!</v>
      </c>
      <c r="AH11" s="4" t="e">
        <f>IF(AND(B11="javelin 400",#REF! =#REF!, F11&gt;=#REF!), "CR", " ")</f>
        <v>#REF!</v>
      </c>
      <c r="AI11" s="4" t="e">
        <f>IF(AND(B11="javelin 600",#REF! =#REF!, F11&gt;=#REF!), "CR", " ")</f>
        <v>#REF!</v>
      </c>
      <c r="AJ11" s="4" t="e">
        <f>IF(AND(B11="javelin 700",#REF! =#REF!, F11&gt;=#REF!), "CR", " ")</f>
        <v>#REF!</v>
      </c>
      <c r="AK11" s="4" t="e">
        <f>IF(AND(B11="javelin 800", OR(AND(#REF!=#REF!, F11&gt;=#REF!), AND(#REF!=#REF!, F11&gt;=#REF!))), "CR", " ")</f>
        <v>#REF!</v>
      </c>
      <c r="AL11" s="4" t="e">
        <f>IF(AND(B11="shot 3",#REF! =#REF!, F11&gt;=#REF!), "CR", " ")</f>
        <v>#REF!</v>
      </c>
      <c r="AM11" s="4" t="e">
        <f>IF(AND(B11="shot 4",#REF! =#REF!, F11&gt;=#REF!), "CR", " ")</f>
        <v>#REF!</v>
      </c>
      <c r="AN11" s="4" t="e">
        <f>IF(AND(B11="shot 5",#REF! =#REF!, F11&gt;=#REF!), "CR", " ")</f>
        <v>#REF!</v>
      </c>
      <c r="AO11" s="4" t="e">
        <f>IF(AND(B11="shot 6",#REF! =#REF!, F11&gt;=#REF!), "CR", " ")</f>
        <v>#REF!</v>
      </c>
      <c r="AP11" s="4" t="e">
        <f>IF(AND(B11="shot 7.26",#REF! =#REF!, F11&gt;=#REF!), "CR", " ")</f>
        <v>#REF!</v>
      </c>
      <c r="AQ11" s="4" t="e">
        <f>IF(AND(B11="60H",OR(AND(#REF!=#REF!,F11&lt;=#REF!),AND(#REF!=#REF!,F11&lt;=#REF!),AND(#REF!=#REF!,F11&lt;=#REF!),AND(#REF!=#REF!,F11&lt;=#REF!),AND(#REF!=#REF!,F11&lt;=#REF!))),"CR"," ")</f>
        <v>#REF!</v>
      </c>
      <c r="AR11" s="4" t="e">
        <f>IF(AND(B11="75H", AND(#REF!=#REF!, F11&lt;=#REF!)), "CR", " ")</f>
        <v>#REF!</v>
      </c>
      <c r="AS11" s="4" t="e">
        <f>IF(AND(B11="80H", AND(#REF!=#REF!, F11&lt;=#REF!)), "CR", " ")</f>
        <v>#REF!</v>
      </c>
      <c r="AT11" s="4" t="e">
        <f>IF(AND(B11="100H", AND(#REF!=#REF!, F11&lt;=#REF!)), "CR", " ")</f>
        <v>#REF!</v>
      </c>
      <c r="AU11" s="4" t="e">
        <f>IF(AND(B11="110H", OR(AND(#REF!=#REF!, F11&lt;=#REF!), AND(#REF!=#REF!, F11&lt;=#REF!))), "CR", " ")</f>
        <v>#REF!</v>
      </c>
      <c r="AV11" s="4" t="e">
        <f>IF(AND(B11="400H", OR(AND(#REF!=#REF!, F11&lt;=#REF!), AND(#REF!=#REF!, F11&lt;=#REF!), AND(#REF!=#REF!, F11&lt;=#REF!), AND(#REF!=#REF!, F11&lt;=#REF!))), "CR", " ")</f>
        <v>#REF!</v>
      </c>
      <c r="AW11" s="4" t="e">
        <f>IF(AND(B11="1500SC", AND(#REF!=#REF!, F11&lt;=#REF!)), "CR", " ")</f>
        <v>#REF!</v>
      </c>
      <c r="AX11" s="4" t="e">
        <f>IF(AND(B11="2000SC", OR(AND(#REF!=#REF!, F11&lt;=#REF!), AND(#REF!=#REF!, F11&lt;=#REF!))), "CR", " ")</f>
        <v>#REF!</v>
      </c>
      <c r="AY11" s="4" t="e">
        <f>IF(AND(B11="3000SC", OR(AND(#REF!=#REF!, F11&lt;=#REF!), AND(#REF!=#REF!, F11&lt;=#REF!))), "CR", " ")</f>
        <v>#REF!</v>
      </c>
      <c r="AZ11" s="5" t="e">
        <f>IF(AND(B11="4x100", OR(AND(#REF!=#REF!, F11&lt;=#REF!), AND(#REF!=#REF!, F11&lt;=#REF!), AND(#REF!=#REF!, F11&lt;=#REF!), AND(#REF!=#REF!, F11&lt;=#REF!), AND(#REF!=#REF!, F11&lt;=#REF!))), "CR", " ")</f>
        <v>#REF!</v>
      </c>
      <c r="BA11" s="5" t="e">
        <f>IF(AND(B11="4x200", OR(AND(#REF!=#REF!, F11&lt;=#REF!), AND(#REF!=#REF!, F11&lt;=#REF!), AND(#REF!=#REF!, F11&lt;=#REF!), AND(#REF!=#REF!, F11&lt;=#REF!), AND(#REF!=#REF!, F11&lt;=#REF!))), "CR", " ")</f>
        <v>#REF!</v>
      </c>
      <c r="BB11" s="5" t="e">
        <f>IF(AND(B11="4x300", AND(#REF!=#REF!, F11&lt;=#REF!)), "CR", " ")</f>
        <v>#REF!</v>
      </c>
      <c r="BC11" s="5" t="e">
        <f>IF(AND(B11="4x400", OR(AND(#REF!=#REF!, F11&lt;=#REF!), AND(#REF!=#REF!, F11&lt;=#REF!), AND(#REF!=#REF!, F11&lt;=#REF!), AND(#REF!=#REF!, F11&lt;=#REF!))), "CR", " ")</f>
        <v>#REF!</v>
      </c>
      <c r="BD11" s="5" t="e">
        <f>IF(AND(B11="3x800", OR(AND(#REF!=#REF!, F11&lt;=#REF!), AND(#REF!=#REF!, F11&lt;=#REF!), AND(#REF!=#REF!, F11&lt;=#REF!))), "CR", " ")</f>
        <v>#REF!</v>
      </c>
      <c r="BE11" s="5" t="e">
        <f>IF(AND(B11="pentathlon", OR(AND(#REF!=#REF!, F11&gt;=#REF!), AND(#REF!=#REF!, F11&gt;=#REF!),AND(#REF!=#REF!, F11&gt;=#REF!),AND(#REF!=#REF!, F11&gt;=#REF!))), "CR", " ")</f>
        <v>#REF!</v>
      </c>
      <c r="BF11" s="5" t="e">
        <f>IF(AND(B11="heptathlon", OR(AND(#REF!=#REF!, F11&gt;=#REF!), AND(#REF!=#REF!, F11&gt;=#REF!))), "CR", " ")</f>
        <v>#REF!</v>
      </c>
      <c r="BG11" s="5" t="e">
        <f>IF(AND(B11="decathlon", OR(AND(#REF!=#REF!, F11&gt;=#REF!), AND(#REF!=#REF!, F11&gt;=#REF!),AND(#REF!=#REF!, F11&gt;=#REF!))), "CR", " ")</f>
        <v>#REF!</v>
      </c>
    </row>
    <row r="12" spans="1:59" ht="15.75" customHeight="1" x14ac:dyDescent="0.35">
      <c r="A12" s="1" t="e">
        <f>#REF!</f>
        <v>#REF!</v>
      </c>
      <c r="B12" s="2">
        <v>800</v>
      </c>
      <c r="C12" s="17" t="s">
        <v>197</v>
      </c>
      <c r="D12" s="17" t="s">
        <v>238</v>
      </c>
      <c r="E12" s="7" t="s">
        <v>4</v>
      </c>
      <c r="F12" s="9" t="s">
        <v>260</v>
      </c>
      <c r="G12" s="11">
        <v>44636</v>
      </c>
      <c r="H12" s="2" t="s">
        <v>257</v>
      </c>
      <c r="I12" s="2" t="s">
        <v>258</v>
      </c>
      <c r="J12" s="5" t="e">
        <f>IF(AND(B12=100, OR(AND(#REF!=#REF!, F12&lt;=#REF!), AND(#REF!=#REF!, F12&lt;=#REF!), AND(#REF!=#REF!, F12&lt;=#REF!), AND(#REF!=#REF!, F12&lt;=#REF!), AND(#REF!=#REF!, F12&lt;=#REF!))), "CR", " ")</f>
        <v>#REF!</v>
      </c>
      <c r="K12" s="5" t="e">
        <f>IF(AND(B12=200, OR(AND(#REF!=#REF!, F12&lt;=#REF!), AND(#REF!=#REF!, F12&lt;=#REF!), AND(#REF!=#REF!, F12&lt;=#REF!), AND(#REF!=#REF!, F12&lt;=#REF!), AND(#REF!=#REF!, F12&lt;=#REF!))), "CR", " ")</f>
        <v>#REF!</v>
      </c>
      <c r="L12" s="5" t="e">
        <f>IF(AND(B12=300, OR(AND(#REF!=#REF!, F12&lt;=#REF!), AND(#REF!=#REF!, F12&lt;=#REF!))), "CR", " ")</f>
        <v>#REF!</v>
      </c>
      <c r="M12" s="5" t="e">
        <f>IF(AND(B12=400, OR(AND(#REF!=#REF!, F12&lt;=#REF!), AND(#REF!=#REF!, F12&lt;=#REF!), AND(#REF!=#REF!, F12&lt;=#REF!), AND(#REF!=#REF!, F12&lt;=#REF!))), "CR", " ")</f>
        <v>#REF!</v>
      </c>
      <c r="N12" s="5" t="e">
        <f>IF(AND(B12=800, OR(AND(#REF!=#REF!, F12&lt;=#REF!), AND(#REF!=#REF!, F12&lt;=#REF!), AND(#REF!=#REF!, F12&lt;=#REF!), AND(#REF!=#REF!, F12&lt;=#REF!), AND(#REF!=#REF!, F12&lt;=#REF!))), "CR", " ")</f>
        <v>#REF!</v>
      </c>
      <c r="O12" s="5" t="e">
        <f>IF(AND(B12=1000, OR(AND(#REF!=#REF!, F12&lt;=#REF!), AND(#REF!=#REF!, F12&lt;=#REF!))), "CR", " ")</f>
        <v>#REF!</v>
      </c>
      <c r="P12" s="5" t="e">
        <f>IF(AND(B12=1500, OR(AND(#REF!=#REF!, F12&lt;=#REF!), AND(#REF!=#REF!, F12&lt;=#REF!), AND(#REF!=#REF!, F12&lt;=#REF!), AND(#REF!=#REF!, F12&lt;=#REF!), AND(#REF!=#REF!, F12&lt;=#REF!))), "CR", " ")</f>
        <v>#REF!</v>
      </c>
      <c r="Q12" s="5" t="e">
        <f>IF(AND(B12="1600 (Mile)",OR(AND(#REF!=#REF!,F12&lt;=#REF!),AND(#REF!=#REF!,F12&lt;=#REF!),AND(#REF!=#REF!,F12&lt;=#REF!),AND(#REF!=#REF!,F12&lt;=#REF!))),"CR"," ")</f>
        <v>#REF!</v>
      </c>
      <c r="R12" s="5" t="e">
        <f>IF(AND(B12=3000, OR(AND(#REF!=#REF!, F12&lt;=#REF!), AND(#REF!=#REF!, F12&lt;=#REF!), AND(#REF!=#REF!, F12&lt;=#REF!), AND(#REF!=#REF!, F12&lt;=#REF!))), "CR", " ")</f>
        <v>#REF!</v>
      </c>
      <c r="S12" s="5" t="e">
        <f>IF(AND(B12=5000, OR(AND(#REF!=#REF!, F12&lt;=#REF!), AND(#REF!=#REF!, F12&lt;=#REF!))), "CR", " ")</f>
        <v>#REF!</v>
      </c>
      <c r="T12" s="4" t="e">
        <f>IF(AND(B12=10000, OR(AND(#REF!=#REF!, F12&lt;=#REF!), AND(#REF!=#REF!, F12&lt;=#REF!))), "CR", " ")</f>
        <v>#REF!</v>
      </c>
      <c r="U12" s="4" t="e">
        <f>IF(AND(B12="high jump", OR(AND(#REF!=#REF!, F12&gt;=#REF!), AND(#REF!=#REF!, F12&gt;=#REF!), AND(#REF!=#REF!, F12&gt;=#REF!), AND(#REF!=#REF!, F12&gt;=#REF!), AND(#REF!=#REF!, F12&gt;=#REF!))), "CR", " ")</f>
        <v>#REF!</v>
      </c>
      <c r="V12" s="4" t="e">
        <f>IF(AND(B12="long jump", OR(AND(#REF!=#REF!, F12&gt;=#REF!), AND(#REF!=#REF!, F12&gt;=#REF!), AND(#REF!=#REF!, F12&gt;=#REF!), AND(#REF!=#REF!, F12&gt;=#REF!), AND(#REF!=#REF!, F12&gt;=#REF!))), "CR", " ")</f>
        <v>#REF!</v>
      </c>
      <c r="W12" s="4" t="e">
        <f>IF(AND(B12="triple jump", OR(AND(#REF!=#REF!, F12&gt;=#REF!), AND(#REF!=#REF!, F12&gt;=#REF!), AND(#REF!=#REF!, F12&gt;=#REF!), AND(#REF!=#REF!, F12&gt;=#REF!), AND(#REF!=#REF!, F12&gt;=#REF!))), "CR", " ")</f>
        <v>#REF!</v>
      </c>
      <c r="X12" s="4" t="e">
        <f>IF(AND(B12="pole vault", OR(AND(#REF!=#REF!, F12&gt;=#REF!), AND(#REF!=#REF!, F12&gt;=#REF!), AND(#REF!=#REF!, F12&gt;=#REF!), AND(#REF!=#REF!, F12&gt;=#REF!), AND(#REF!=#REF!, F12&gt;=#REF!))), "CR", " ")</f>
        <v>#REF!</v>
      </c>
      <c r="Y12" s="4" t="e">
        <f>IF(AND(B12="discus 1",#REF! =#REF!, F12&gt;=#REF!), "CR", " ")</f>
        <v>#REF!</v>
      </c>
      <c r="Z12" s="4" t="e">
        <f>IF(AND(B12="discus 1.25",#REF! =#REF!, F12&gt;=#REF!), "CR", " ")</f>
        <v>#REF!</v>
      </c>
      <c r="AA12" s="4" t="e">
        <f>IF(AND(B12="discus 1.5",#REF! =#REF!, F12&gt;=#REF!), "CR", " ")</f>
        <v>#REF!</v>
      </c>
      <c r="AB12" s="4" t="e">
        <f>IF(AND(B12="discus 1.75",#REF! =#REF!, F12&gt;=#REF!), "CR", " ")</f>
        <v>#REF!</v>
      </c>
      <c r="AC12" s="4" t="e">
        <f>IF(AND(B12="discus 2",#REF! =#REF!, F12&gt;=#REF!), "CR", " ")</f>
        <v>#REF!</v>
      </c>
      <c r="AD12" s="4" t="e">
        <f>IF(AND(B12="hammer 4",#REF! =#REF!, F12&gt;=#REF!), "CR", " ")</f>
        <v>#REF!</v>
      </c>
      <c r="AE12" s="4" t="e">
        <f>IF(AND(B12="hammer 5",#REF! =#REF!, F12&gt;=#REF!), "CR", " ")</f>
        <v>#REF!</v>
      </c>
      <c r="AF12" s="4" t="e">
        <f>IF(AND(B12="hammer 6",#REF! =#REF!, F12&gt;=#REF!), "CR", " ")</f>
        <v>#REF!</v>
      </c>
      <c r="AG12" s="4" t="e">
        <f>IF(AND(B12="hammer 7.26",#REF! =#REF!, F12&gt;=#REF!), "CR", " ")</f>
        <v>#REF!</v>
      </c>
      <c r="AH12" s="4" t="e">
        <f>IF(AND(B12="javelin 400",#REF! =#REF!, F12&gt;=#REF!), "CR", " ")</f>
        <v>#REF!</v>
      </c>
      <c r="AI12" s="4" t="e">
        <f>IF(AND(B12="javelin 600",#REF! =#REF!, F12&gt;=#REF!), "CR", " ")</f>
        <v>#REF!</v>
      </c>
      <c r="AJ12" s="4" t="e">
        <f>IF(AND(B12="javelin 700",#REF! =#REF!, F12&gt;=#REF!), "CR", " ")</f>
        <v>#REF!</v>
      </c>
      <c r="AK12" s="4" t="e">
        <f>IF(AND(B12="javelin 800", OR(AND(#REF!=#REF!, F12&gt;=#REF!), AND(#REF!=#REF!, F12&gt;=#REF!))), "CR", " ")</f>
        <v>#REF!</v>
      </c>
      <c r="AL12" s="4" t="e">
        <f>IF(AND(B12="shot 3",#REF! =#REF!, F12&gt;=#REF!), "CR", " ")</f>
        <v>#REF!</v>
      </c>
      <c r="AM12" s="4" t="e">
        <f>IF(AND(B12="shot 4",#REF! =#REF!, F12&gt;=#REF!), "CR", " ")</f>
        <v>#REF!</v>
      </c>
      <c r="AN12" s="4" t="e">
        <f>IF(AND(B12="shot 5",#REF! =#REF!, F12&gt;=#REF!), "CR", " ")</f>
        <v>#REF!</v>
      </c>
      <c r="AO12" s="4" t="e">
        <f>IF(AND(B12="shot 6",#REF! =#REF!, F12&gt;=#REF!), "CR", " ")</f>
        <v>#REF!</v>
      </c>
      <c r="AP12" s="4" t="e">
        <f>IF(AND(B12="shot 7.26",#REF! =#REF!, F12&gt;=#REF!), "CR", " ")</f>
        <v>#REF!</v>
      </c>
      <c r="AQ12" s="4" t="e">
        <f>IF(AND(B12="60H",OR(AND(#REF!=#REF!,F12&lt;=#REF!),AND(#REF!=#REF!,F12&lt;=#REF!),AND(#REF!=#REF!,F12&lt;=#REF!),AND(#REF!=#REF!,F12&lt;=#REF!),AND(#REF!=#REF!,F12&lt;=#REF!))),"CR"," ")</f>
        <v>#REF!</v>
      </c>
      <c r="AR12" s="4" t="e">
        <f>IF(AND(B12="75H", AND(#REF!=#REF!, F12&lt;=#REF!)), "CR", " ")</f>
        <v>#REF!</v>
      </c>
      <c r="AS12" s="4" t="e">
        <f>IF(AND(B12="80H", AND(#REF!=#REF!, F12&lt;=#REF!)), "CR", " ")</f>
        <v>#REF!</v>
      </c>
      <c r="AT12" s="4" t="e">
        <f>IF(AND(B12="100H", AND(#REF!=#REF!, F12&lt;=#REF!)), "CR", " ")</f>
        <v>#REF!</v>
      </c>
      <c r="AU12" s="4" t="e">
        <f>IF(AND(B12="110H", OR(AND(#REF!=#REF!, F12&lt;=#REF!), AND(#REF!=#REF!, F12&lt;=#REF!))), "CR", " ")</f>
        <v>#REF!</v>
      </c>
      <c r="AV12" s="4" t="e">
        <f>IF(AND(B12="400H", OR(AND(#REF!=#REF!, F12&lt;=#REF!), AND(#REF!=#REF!, F12&lt;=#REF!), AND(#REF!=#REF!, F12&lt;=#REF!), AND(#REF!=#REF!, F12&lt;=#REF!))), "CR", " ")</f>
        <v>#REF!</v>
      </c>
      <c r="AW12" s="4" t="e">
        <f>IF(AND(B12="1500SC", AND(#REF!=#REF!, F12&lt;=#REF!)), "CR", " ")</f>
        <v>#REF!</v>
      </c>
      <c r="AX12" s="4" t="e">
        <f>IF(AND(B12="2000SC", OR(AND(#REF!=#REF!, F12&lt;=#REF!), AND(#REF!=#REF!, F12&lt;=#REF!))), "CR", " ")</f>
        <v>#REF!</v>
      </c>
      <c r="AY12" s="4" t="e">
        <f>IF(AND(B12="3000SC", OR(AND(#REF!=#REF!, F12&lt;=#REF!), AND(#REF!=#REF!, F12&lt;=#REF!))), "CR", " ")</f>
        <v>#REF!</v>
      </c>
      <c r="AZ12" s="5" t="e">
        <f>IF(AND(B12="4x100", OR(AND(#REF!=#REF!, F12&lt;=#REF!), AND(#REF!=#REF!, F12&lt;=#REF!), AND(#REF!=#REF!, F12&lt;=#REF!), AND(#REF!=#REF!, F12&lt;=#REF!), AND(#REF!=#REF!, F12&lt;=#REF!))), "CR", " ")</f>
        <v>#REF!</v>
      </c>
      <c r="BA12" s="5" t="e">
        <f>IF(AND(B12="4x200", OR(AND(#REF!=#REF!, F12&lt;=#REF!), AND(#REF!=#REF!, F12&lt;=#REF!), AND(#REF!=#REF!, F12&lt;=#REF!), AND(#REF!=#REF!, F12&lt;=#REF!), AND(#REF!=#REF!, F12&lt;=#REF!))), "CR", " ")</f>
        <v>#REF!</v>
      </c>
      <c r="BB12" s="5" t="e">
        <f>IF(AND(B12="4x300", AND(#REF!=#REF!, F12&lt;=#REF!)), "CR", " ")</f>
        <v>#REF!</v>
      </c>
      <c r="BC12" s="5" t="e">
        <f>IF(AND(B12="4x400", OR(AND(#REF!=#REF!, F12&lt;=#REF!), AND(#REF!=#REF!, F12&lt;=#REF!), AND(#REF!=#REF!, F12&lt;=#REF!), AND(#REF!=#REF!, F12&lt;=#REF!))), "CR", " ")</f>
        <v>#REF!</v>
      </c>
      <c r="BD12" s="5" t="e">
        <f>IF(AND(B12="3x800", OR(AND(#REF!=#REF!, F12&lt;=#REF!), AND(#REF!=#REF!, F12&lt;=#REF!), AND(#REF!=#REF!, F12&lt;=#REF!))), "CR", " ")</f>
        <v>#REF!</v>
      </c>
      <c r="BE12" s="5" t="e">
        <f>IF(AND(B12="pentathlon", OR(AND(#REF!=#REF!, F12&gt;=#REF!), AND(#REF!=#REF!, F12&gt;=#REF!),AND(#REF!=#REF!, F12&gt;=#REF!),AND(#REF!=#REF!, F12&gt;=#REF!))), "CR", " ")</f>
        <v>#REF!</v>
      </c>
      <c r="BF12" s="5" t="e">
        <f>IF(AND(B12="heptathlon", OR(AND(#REF!=#REF!, F12&gt;=#REF!), AND(#REF!=#REF!, F12&gt;=#REF!))), "CR", " ")</f>
        <v>#REF!</v>
      </c>
      <c r="BG12" s="5" t="e">
        <f>IF(AND(B12="decathlon", OR(AND(#REF!=#REF!, F12&gt;=#REF!), AND(#REF!=#REF!, F12&gt;=#REF!),AND(#REF!=#REF!, F12&gt;=#REF!))), "CR", " ")</f>
        <v>#REF!</v>
      </c>
    </row>
    <row r="13" spans="1:59" ht="14.5" x14ac:dyDescent="0.35">
      <c r="A13" s="1" t="e">
        <f>#REF!</f>
        <v>#REF!</v>
      </c>
      <c r="B13" s="2">
        <v>800</v>
      </c>
      <c r="C13" s="1" t="s">
        <v>35</v>
      </c>
      <c r="D13" s="1" t="s">
        <v>170</v>
      </c>
      <c r="E13" s="7" t="s">
        <v>4</v>
      </c>
      <c r="F13" s="9" t="s">
        <v>233</v>
      </c>
      <c r="G13" s="11">
        <v>44661</v>
      </c>
      <c r="H13" s="2" t="s">
        <v>215</v>
      </c>
      <c r="I13" s="2" t="s">
        <v>216</v>
      </c>
      <c r="J13" s="5" t="e">
        <f>IF(AND(B13=100, OR(AND(#REF!=#REF!, F13&lt;=#REF!), AND(#REF!=#REF!, F13&lt;=#REF!), AND(#REF!=#REF!, F13&lt;=#REF!), AND(#REF!=#REF!, F13&lt;=#REF!), AND(#REF!=#REF!, F13&lt;=#REF!))), "CR", " ")</f>
        <v>#REF!</v>
      </c>
      <c r="K13" s="5" t="e">
        <f>IF(AND(B13=200, OR(AND(#REF!=#REF!, F13&lt;=#REF!), AND(#REF!=#REF!, F13&lt;=#REF!), AND(#REF!=#REF!, F13&lt;=#REF!), AND(#REF!=#REF!, F13&lt;=#REF!), AND(#REF!=#REF!, F13&lt;=#REF!))), "CR", " ")</f>
        <v>#REF!</v>
      </c>
      <c r="L13" s="5" t="e">
        <f>IF(AND(B13=300, OR(AND(#REF!=#REF!, F13&lt;=#REF!), AND(#REF!=#REF!, F13&lt;=#REF!))), "CR", " ")</f>
        <v>#REF!</v>
      </c>
      <c r="M13" s="5" t="e">
        <f>IF(AND(B13=400, OR(AND(#REF!=#REF!, F13&lt;=#REF!), AND(#REF!=#REF!, F13&lt;=#REF!), AND(#REF!=#REF!, F13&lt;=#REF!), AND(#REF!=#REF!, F13&lt;=#REF!))), "CR", " ")</f>
        <v>#REF!</v>
      </c>
      <c r="N13" s="5" t="e">
        <f>IF(AND(B13=800, OR(AND(#REF!=#REF!, F13&lt;=#REF!), AND(#REF!=#REF!, F13&lt;=#REF!), AND(#REF!=#REF!, F13&lt;=#REF!), AND(#REF!=#REF!, F13&lt;=#REF!), AND(#REF!=#REF!, F13&lt;=#REF!))), "CR", " ")</f>
        <v>#REF!</v>
      </c>
      <c r="O13" s="5" t="e">
        <f>IF(AND(B13=1000, OR(AND(#REF!=#REF!, F13&lt;=#REF!), AND(#REF!=#REF!, F13&lt;=#REF!))), "CR", " ")</f>
        <v>#REF!</v>
      </c>
      <c r="P13" s="5" t="e">
        <f>IF(AND(B13=1500, OR(AND(#REF!=#REF!, F13&lt;=#REF!), AND(#REF!=#REF!, F13&lt;=#REF!), AND(#REF!=#REF!, F13&lt;=#REF!), AND(#REF!=#REF!, F13&lt;=#REF!), AND(#REF!=#REF!, F13&lt;=#REF!))), "CR", " ")</f>
        <v>#REF!</v>
      </c>
      <c r="Q13" s="5" t="e">
        <f>IF(AND(B13="1600 (Mile)",OR(AND(#REF!=#REF!,F13&lt;=#REF!),AND(#REF!=#REF!,F13&lt;=#REF!),AND(#REF!=#REF!,F13&lt;=#REF!),AND(#REF!=#REF!,F13&lt;=#REF!))),"CR"," ")</f>
        <v>#REF!</v>
      </c>
      <c r="R13" s="5" t="e">
        <f>IF(AND(B13=3000, OR(AND(#REF!=#REF!, F13&lt;=#REF!), AND(#REF!=#REF!, F13&lt;=#REF!), AND(#REF!=#REF!, F13&lt;=#REF!), AND(#REF!=#REF!, F13&lt;=#REF!))), "CR", " ")</f>
        <v>#REF!</v>
      </c>
      <c r="S13" s="5" t="e">
        <f>IF(AND(B13=5000, OR(AND(#REF!=#REF!, F13&lt;=#REF!), AND(#REF!=#REF!, F13&lt;=#REF!))), "CR", " ")</f>
        <v>#REF!</v>
      </c>
      <c r="T13" s="4" t="e">
        <f>IF(AND(B13=10000, OR(AND(#REF!=#REF!, F13&lt;=#REF!), AND(#REF!=#REF!, F13&lt;=#REF!))), "CR", " ")</f>
        <v>#REF!</v>
      </c>
      <c r="U13" s="4" t="e">
        <f>IF(AND(B13="high jump", OR(AND(#REF!=#REF!, F13&gt;=#REF!), AND(#REF!=#REF!, F13&gt;=#REF!), AND(#REF!=#REF!, F13&gt;=#REF!), AND(#REF!=#REF!, F13&gt;=#REF!), AND(#REF!=#REF!, F13&gt;=#REF!))), "CR", " ")</f>
        <v>#REF!</v>
      </c>
      <c r="V13" s="4" t="e">
        <f>IF(AND(B13="long jump", OR(AND(#REF!=#REF!, F13&gt;=#REF!), AND(#REF!=#REF!, F13&gt;=#REF!), AND(#REF!=#REF!, F13&gt;=#REF!), AND(#REF!=#REF!, F13&gt;=#REF!), AND(#REF!=#REF!, F13&gt;=#REF!))), "CR", " ")</f>
        <v>#REF!</v>
      </c>
      <c r="W13" s="4" t="e">
        <f>IF(AND(B13="triple jump", OR(AND(#REF!=#REF!, F13&gt;=#REF!), AND(#REF!=#REF!, F13&gt;=#REF!), AND(#REF!=#REF!, F13&gt;=#REF!), AND(#REF!=#REF!, F13&gt;=#REF!), AND(#REF!=#REF!, F13&gt;=#REF!))), "CR", " ")</f>
        <v>#REF!</v>
      </c>
      <c r="X13" s="4" t="e">
        <f>IF(AND(B13="pole vault", OR(AND(#REF!=#REF!, F13&gt;=#REF!), AND(#REF!=#REF!, F13&gt;=#REF!), AND(#REF!=#REF!, F13&gt;=#REF!), AND(#REF!=#REF!, F13&gt;=#REF!), AND(#REF!=#REF!, F13&gt;=#REF!))), "CR", " ")</f>
        <v>#REF!</v>
      </c>
      <c r="Y13" s="4" t="e">
        <f>IF(AND(B13="discus 1",#REF! =#REF!, F13&gt;=#REF!), "CR", " ")</f>
        <v>#REF!</v>
      </c>
      <c r="Z13" s="4" t="e">
        <f>IF(AND(B13="discus 1.25",#REF! =#REF!, F13&gt;=#REF!), "CR", " ")</f>
        <v>#REF!</v>
      </c>
      <c r="AA13" s="4" t="e">
        <f>IF(AND(B13="discus 1.5",#REF! =#REF!, F13&gt;=#REF!), "CR", " ")</f>
        <v>#REF!</v>
      </c>
      <c r="AB13" s="4" t="e">
        <f>IF(AND(B13="discus 1.75",#REF! =#REF!, F13&gt;=#REF!), "CR", " ")</f>
        <v>#REF!</v>
      </c>
      <c r="AC13" s="4" t="e">
        <f>IF(AND(B13="discus 2",#REF! =#REF!, F13&gt;=#REF!), "CR", " ")</f>
        <v>#REF!</v>
      </c>
      <c r="AD13" s="4" t="e">
        <f>IF(AND(B13="hammer 4",#REF! =#REF!, F13&gt;=#REF!), "CR", " ")</f>
        <v>#REF!</v>
      </c>
      <c r="AE13" s="4" t="e">
        <f>IF(AND(B13="hammer 5",#REF! =#REF!, F13&gt;=#REF!), "CR", " ")</f>
        <v>#REF!</v>
      </c>
      <c r="AF13" s="4" t="e">
        <f>IF(AND(B13="hammer 6",#REF! =#REF!, F13&gt;=#REF!), "CR", " ")</f>
        <v>#REF!</v>
      </c>
      <c r="AG13" s="4" t="e">
        <f>IF(AND(B13="hammer 7.26",#REF! =#REF!, F13&gt;=#REF!), "CR", " ")</f>
        <v>#REF!</v>
      </c>
      <c r="AH13" s="4" t="e">
        <f>IF(AND(B13="javelin 400",#REF! =#REF!, F13&gt;=#REF!), "CR", " ")</f>
        <v>#REF!</v>
      </c>
      <c r="AI13" s="4" t="e">
        <f>IF(AND(B13="javelin 600",#REF! =#REF!, F13&gt;=#REF!), "CR", " ")</f>
        <v>#REF!</v>
      </c>
      <c r="AJ13" s="4" t="e">
        <f>IF(AND(B13="javelin 700",#REF! =#REF!, F13&gt;=#REF!), "CR", " ")</f>
        <v>#REF!</v>
      </c>
      <c r="AK13" s="4" t="e">
        <f>IF(AND(B13="javelin 800", OR(AND(#REF!=#REF!, F13&gt;=#REF!), AND(#REF!=#REF!, F13&gt;=#REF!))), "CR", " ")</f>
        <v>#REF!</v>
      </c>
      <c r="AL13" s="4" t="e">
        <f>IF(AND(B13="shot 3",#REF! =#REF!, F13&gt;=#REF!), "CR", " ")</f>
        <v>#REF!</v>
      </c>
      <c r="AM13" s="4" t="e">
        <f>IF(AND(B13="shot 4",#REF! =#REF!, F13&gt;=#REF!), "CR", " ")</f>
        <v>#REF!</v>
      </c>
      <c r="AN13" s="4" t="e">
        <f>IF(AND(B13="shot 5",#REF! =#REF!, F13&gt;=#REF!), "CR", " ")</f>
        <v>#REF!</v>
      </c>
      <c r="AO13" s="4" t="e">
        <f>IF(AND(B13="shot 6",#REF! =#REF!, F13&gt;=#REF!), "CR", " ")</f>
        <v>#REF!</v>
      </c>
      <c r="AP13" s="4" t="e">
        <f>IF(AND(B13="shot 7.26",#REF! =#REF!, F13&gt;=#REF!), "CR", " ")</f>
        <v>#REF!</v>
      </c>
      <c r="AQ13" s="4" t="e">
        <f>IF(AND(B13="60H",OR(AND(#REF!=#REF!,F13&lt;=#REF!),AND(#REF!=#REF!,F13&lt;=#REF!),AND(#REF!=#REF!,F13&lt;=#REF!),AND(#REF!=#REF!,F13&lt;=#REF!),AND(#REF!=#REF!,F13&lt;=#REF!))),"CR"," ")</f>
        <v>#REF!</v>
      </c>
      <c r="AR13" s="4" t="e">
        <f>IF(AND(B13="75H", AND(#REF!=#REF!, F13&lt;=#REF!)), "CR", " ")</f>
        <v>#REF!</v>
      </c>
      <c r="AS13" s="4" t="e">
        <f>IF(AND(B13="80H", AND(#REF!=#REF!, F13&lt;=#REF!)), "CR", " ")</f>
        <v>#REF!</v>
      </c>
      <c r="AT13" s="4" t="e">
        <f>IF(AND(B13="100H", AND(#REF!=#REF!, F13&lt;=#REF!)), "CR", " ")</f>
        <v>#REF!</v>
      </c>
      <c r="AU13" s="4" t="e">
        <f>IF(AND(B13="110H", OR(AND(#REF!=#REF!, F13&lt;=#REF!), AND(#REF!=#REF!, F13&lt;=#REF!))), "CR", " ")</f>
        <v>#REF!</v>
      </c>
      <c r="AV13" s="4" t="e">
        <f>IF(AND(B13="400H", OR(AND(#REF!=#REF!, F13&lt;=#REF!), AND(#REF!=#REF!, F13&lt;=#REF!), AND(#REF!=#REF!, F13&lt;=#REF!), AND(#REF!=#REF!, F13&lt;=#REF!))), "CR", " ")</f>
        <v>#REF!</v>
      </c>
      <c r="AW13" s="4" t="e">
        <f>IF(AND(B13="1500SC", AND(#REF!=#REF!, F13&lt;=#REF!)), "CR", " ")</f>
        <v>#REF!</v>
      </c>
      <c r="AX13" s="4" t="e">
        <f>IF(AND(B13="2000SC", OR(AND(#REF!=#REF!, F13&lt;=#REF!), AND(#REF!=#REF!, F13&lt;=#REF!))), "CR", " ")</f>
        <v>#REF!</v>
      </c>
      <c r="AY13" s="4" t="e">
        <f>IF(AND(B13="3000SC", OR(AND(#REF!=#REF!, F13&lt;=#REF!), AND(#REF!=#REF!, F13&lt;=#REF!))), "CR", " ")</f>
        <v>#REF!</v>
      </c>
      <c r="AZ13" s="5" t="e">
        <f>IF(AND(B13="4x100", OR(AND(#REF!=#REF!, F13&lt;=#REF!), AND(#REF!=#REF!, F13&lt;=#REF!), AND(#REF!=#REF!, F13&lt;=#REF!), AND(#REF!=#REF!, F13&lt;=#REF!), AND(#REF!=#REF!, F13&lt;=#REF!))), "CR", " ")</f>
        <v>#REF!</v>
      </c>
      <c r="BA13" s="5" t="e">
        <f>IF(AND(B13="4x200", OR(AND(#REF!=#REF!, F13&lt;=#REF!), AND(#REF!=#REF!, F13&lt;=#REF!), AND(#REF!=#REF!, F13&lt;=#REF!), AND(#REF!=#REF!, F13&lt;=#REF!), AND(#REF!=#REF!, F13&lt;=#REF!))), "CR", " ")</f>
        <v>#REF!</v>
      </c>
      <c r="BB13" s="5" t="e">
        <f>IF(AND(B13="4x300", AND(#REF!=#REF!, F13&lt;=#REF!)), "CR", " ")</f>
        <v>#REF!</v>
      </c>
      <c r="BC13" s="5" t="e">
        <f>IF(AND(B13="4x400", OR(AND(#REF!=#REF!, F13&lt;=#REF!), AND(#REF!=#REF!, F13&lt;=#REF!), AND(#REF!=#REF!, F13&lt;=#REF!), AND(#REF!=#REF!, F13&lt;=#REF!))), "CR", " ")</f>
        <v>#REF!</v>
      </c>
      <c r="BD13" s="5" t="e">
        <f>IF(AND(B13="3x800", OR(AND(#REF!=#REF!, F13&lt;=#REF!), AND(#REF!=#REF!, F13&lt;=#REF!), AND(#REF!=#REF!, F13&lt;=#REF!))), "CR", " ")</f>
        <v>#REF!</v>
      </c>
      <c r="BE13" s="5" t="e">
        <f>IF(AND(B13="pentathlon", OR(AND(#REF!=#REF!, F13&gt;=#REF!), AND(#REF!=#REF!, F13&gt;=#REF!),AND(#REF!=#REF!, F13&gt;=#REF!),AND(#REF!=#REF!, F13&gt;=#REF!))), "CR", " ")</f>
        <v>#REF!</v>
      </c>
      <c r="BF13" s="5" t="e">
        <f>IF(AND(B13="heptathlon", OR(AND(#REF!=#REF!, F13&gt;=#REF!), AND(#REF!=#REF!, F13&gt;=#REF!))), "CR", " ")</f>
        <v>#REF!</v>
      </c>
      <c r="BG13" s="5" t="e">
        <f>IF(AND(B13="decathlon", OR(AND(#REF!=#REF!, F13&gt;=#REF!), AND(#REF!=#REF!, F13&gt;=#REF!),AND(#REF!=#REF!, F13&gt;=#REF!))), "CR", " ")</f>
        <v>#REF!</v>
      </c>
    </row>
    <row r="14" spans="1:59" ht="15.75" customHeight="1" x14ac:dyDescent="0.35">
      <c r="A14" s="1" t="e">
        <f>#REF!</f>
        <v>#REF!</v>
      </c>
      <c r="B14" s="2">
        <v>800</v>
      </c>
      <c r="C14" s="1" t="s">
        <v>60</v>
      </c>
      <c r="D14" s="1" t="s">
        <v>187</v>
      </c>
      <c r="E14" s="7" t="s">
        <v>4</v>
      </c>
      <c r="F14" s="9" t="s">
        <v>331</v>
      </c>
      <c r="G14" s="11">
        <v>44678</v>
      </c>
      <c r="H14" s="2" t="s">
        <v>257</v>
      </c>
      <c r="I14" s="2" t="s">
        <v>258</v>
      </c>
      <c r="J14" s="5" t="e">
        <f>IF(AND(B14=100, OR(AND(#REF!=#REF!, F14&lt;=#REF!), AND(#REF!=#REF!, F14&lt;=#REF!), AND(#REF!=#REF!, F14&lt;=#REF!), AND(#REF!=#REF!, F14&lt;=#REF!), AND(#REF!=#REF!, F14&lt;=#REF!))), "CR", " ")</f>
        <v>#REF!</v>
      </c>
      <c r="K14" s="5" t="e">
        <f>IF(AND(B14=200, OR(AND(#REF!=#REF!, F14&lt;=#REF!), AND(#REF!=#REF!, F14&lt;=#REF!), AND(#REF!=#REF!, F14&lt;=#REF!), AND(#REF!=#REF!, F14&lt;=#REF!), AND(#REF!=#REF!, F14&lt;=#REF!))), "CR", " ")</f>
        <v>#REF!</v>
      </c>
      <c r="L14" s="5" t="e">
        <f>IF(AND(B14=300, OR(AND(#REF!=#REF!, F14&lt;=#REF!), AND(#REF!=#REF!, F14&lt;=#REF!))), "CR", " ")</f>
        <v>#REF!</v>
      </c>
      <c r="M14" s="5" t="e">
        <f>IF(AND(B14=400, OR(AND(#REF!=#REF!, F14&lt;=#REF!), AND(#REF!=#REF!, F14&lt;=#REF!), AND(#REF!=#REF!, F14&lt;=#REF!), AND(#REF!=#REF!, F14&lt;=#REF!))), "CR", " ")</f>
        <v>#REF!</v>
      </c>
      <c r="N14" s="5" t="e">
        <f>IF(AND(B14=800, OR(AND(#REF!=#REF!, F14&lt;=#REF!), AND(#REF!=#REF!, F14&lt;=#REF!), AND(#REF!=#REF!, F14&lt;=#REF!), AND(#REF!=#REF!, F14&lt;=#REF!), AND(#REF!=#REF!, F14&lt;=#REF!))), "CR", " ")</f>
        <v>#REF!</v>
      </c>
      <c r="O14" s="5" t="e">
        <f>IF(AND(B14=1000, OR(AND(#REF!=#REF!, F14&lt;=#REF!), AND(#REF!=#REF!, F14&lt;=#REF!))), "CR", " ")</f>
        <v>#REF!</v>
      </c>
      <c r="P14" s="5" t="e">
        <f>IF(AND(B14=1500, OR(AND(#REF!=#REF!, F14&lt;=#REF!), AND(#REF!=#REF!, F14&lt;=#REF!), AND(#REF!=#REF!, F14&lt;=#REF!), AND(#REF!=#REF!, F14&lt;=#REF!), AND(#REF!=#REF!, F14&lt;=#REF!))), "CR", " ")</f>
        <v>#REF!</v>
      </c>
      <c r="Q14" s="5" t="e">
        <f>IF(AND(B14="1600 (Mile)",OR(AND(#REF!=#REF!,F14&lt;=#REF!),AND(#REF!=#REF!,F14&lt;=#REF!),AND(#REF!=#REF!,F14&lt;=#REF!),AND(#REF!=#REF!,F14&lt;=#REF!))),"CR"," ")</f>
        <v>#REF!</v>
      </c>
      <c r="R14" s="5" t="e">
        <f>IF(AND(B14=3000, OR(AND(#REF!=#REF!, F14&lt;=#REF!), AND(#REF!=#REF!, F14&lt;=#REF!), AND(#REF!=#REF!, F14&lt;=#REF!), AND(#REF!=#REF!, F14&lt;=#REF!))), "CR", " ")</f>
        <v>#REF!</v>
      </c>
      <c r="S14" s="5" t="e">
        <f>IF(AND(B14=5000, OR(AND(#REF!=#REF!, F14&lt;=#REF!), AND(#REF!=#REF!, F14&lt;=#REF!))), "CR", " ")</f>
        <v>#REF!</v>
      </c>
      <c r="T14" s="4" t="e">
        <f>IF(AND(B14=10000, OR(AND(#REF!=#REF!, F14&lt;=#REF!), AND(#REF!=#REF!, F14&lt;=#REF!))), "CR", " ")</f>
        <v>#REF!</v>
      </c>
      <c r="U14" s="4" t="e">
        <f>IF(AND(B14="high jump", OR(AND(#REF!=#REF!, F14&gt;=#REF!), AND(#REF!=#REF!, F14&gt;=#REF!), AND(#REF!=#REF!, F14&gt;=#REF!), AND(#REF!=#REF!, F14&gt;=#REF!), AND(#REF!=#REF!, F14&gt;=#REF!))), "CR", " ")</f>
        <v>#REF!</v>
      </c>
      <c r="V14" s="4" t="e">
        <f>IF(AND(B14="long jump", OR(AND(#REF!=#REF!, F14&gt;=#REF!), AND(#REF!=#REF!, F14&gt;=#REF!), AND(#REF!=#REF!, F14&gt;=#REF!), AND(#REF!=#REF!, F14&gt;=#REF!), AND(#REF!=#REF!, F14&gt;=#REF!))), "CR", " ")</f>
        <v>#REF!</v>
      </c>
      <c r="W14" s="4" t="e">
        <f>IF(AND(B14="triple jump", OR(AND(#REF!=#REF!, F14&gt;=#REF!), AND(#REF!=#REF!, F14&gt;=#REF!), AND(#REF!=#REF!, F14&gt;=#REF!), AND(#REF!=#REF!, F14&gt;=#REF!), AND(#REF!=#REF!, F14&gt;=#REF!))), "CR", " ")</f>
        <v>#REF!</v>
      </c>
      <c r="X14" s="4" t="e">
        <f>IF(AND(B14="pole vault", OR(AND(#REF!=#REF!, F14&gt;=#REF!), AND(#REF!=#REF!, F14&gt;=#REF!), AND(#REF!=#REF!, F14&gt;=#REF!), AND(#REF!=#REF!, F14&gt;=#REF!), AND(#REF!=#REF!, F14&gt;=#REF!))), "CR", " ")</f>
        <v>#REF!</v>
      </c>
      <c r="Y14" s="4" t="e">
        <f>IF(AND(B14="discus 1",#REF! =#REF!, F14&gt;=#REF!), "CR", " ")</f>
        <v>#REF!</v>
      </c>
      <c r="Z14" s="4" t="e">
        <f>IF(AND(B14="discus 1.25",#REF! =#REF!, F14&gt;=#REF!), "CR", " ")</f>
        <v>#REF!</v>
      </c>
      <c r="AA14" s="4" t="e">
        <f>IF(AND(B14="discus 1.5",#REF! =#REF!, F14&gt;=#REF!), "CR", " ")</f>
        <v>#REF!</v>
      </c>
      <c r="AB14" s="4" t="e">
        <f>IF(AND(B14="discus 1.75",#REF! =#REF!, F14&gt;=#REF!), "CR", " ")</f>
        <v>#REF!</v>
      </c>
      <c r="AC14" s="4" t="e">
        <f>IF(AND(B14="discus 2",#REF! =#REF!, F14&gt;=#REF!), "CR", " ")</f>
        <v>#REF!</v>
      </c>
      <c r="AD14" s="4" t="e">
        <f>IF(AND(B14="hammer 4",#REF! =#REF!, F14&gt;=#REF!), "CR", " ")</f>
        <v>#REF!</v>
      </c>
      <c r="AE14" s="4" t="e">
        <f>IF(AND(B14="hammer 5",#REF! =#REF!, F14&gt;=#REF!), "CR", " ")</f>
        <v>#REF!</v>
      </c>
      <c r="AF14" s="4" t="e">
        <f>IF(AND(B14="hammer 6",#REF! =#REF!, F14&gt;=#REF!), "CR", " ")</f>
        <v>#REF!</v>
      </c>
      <c r="AG14" s="4" t="e">
        <f>IF(AND(B14="hammer 7.26",#REF! =#REF!, F14&gt;=#REF!), "CR", " ")</f>
        <v>#REF!</v>
      </c>
      <c r="AH14" s="4" t="e">
        <f>IF(AND(B14="javelin 400",#REF! =#REF!, F14&gt;=#REF!), "CR", " ")</f>
        <v>#REF!</v>
      </c>
      <c r="AI14" s="4" t="e">
        <f>IF(AND(B14="javelin 600",#REF! =#REF!, F14&gt;=#REF!), "CR", " ")</f>
        <v>#REF!</v>
      </c>
      <c r="AJ14" s="4" t="e">
        <f>IF(AND(B14="javelin 700",#REF! =#REF!, F14&gt;=#REF!), "CR", " ")</f>
        <v>#REF!</v>
      </c>
      <c r="AK14" s="4" t="e">
        <f>IF(AND(B14="javelin 800", OR(AND(#REF!=#REF!, F14&gt;=#REF!), AND(#REF!=#REF!, F14&gt;=#REF!))), "CR", " ")</f>
        <v>#REF!</v>
      </c>
      <c r="AL14" s="4" t="e">
        <f>IF(AND(B14="shot 3",#REF! =#REF!, F14&gt;=#REF!), "CR", " ")</f>
        <v>#REF!</v>
      </c>
      <c r="AM14" s="4" t="e">
        <f>IF(AND(B14="shot 4",#REF! =#REF!, F14&gt;=#REF!), "CR", " ")</f>
        <v>#REF!</v>
      </c>
      <c r="AN14" s="4" t="e">
        <f>IF(AND(B14="shot 5",#REF! =#REF!, F14&gt;=#REF!), "CR", " ")</f>
        <v>#REF!</v>
      </c>
      <c r="AO14" s="4" t="e">
        <f>IF(AND(B14="shot 6",#REF! =#REF!, F14&gt;=#REF!), "CR", " ")</f>
        <v>#REF!</v>
      </c>
      <c r="AP14" s="4" t="e">
        <f>IF(AND(B14="shot 7.26",#REF! =#REF!, F14&gt;=#REF!), "CR", " ")</f>
        <v>#REF!</v>
      </c>
      <c r="AQ14" s="4" t="e">
        <f>IF(AND(B14="60H",OR(AND(#REF!=#REF!,F14&lt;=#REF!),AND(#REF!=#REF!,F14&lt;=#REF!),AND(#REF!=#REF!,F14&lt;=#REF!),AND(#REF!=#REF!,F14&lt;=#REF!),AND(#REF!=#REF!,F14&lt;=#REF!))),"CR"," ")</f>
        <v>#REF!</v>
      </c>
      <c r="AR14" s="4" t="e">
        <f>IF(AND(B14="75H", AND(#REF!=#REF!, F14&lt;=#REF!)), "CR", " ")</f>
        <v>#REF!</v>
      </c>
      <c r="AS14" s="4" t="e">
        <f>IF(AND(B14="80H", AND(#REF!=#REF!, F14&lt;=#REF!)), "CR", " ")</f>
        <v>#REF!</v>
      </c>
      <c r="AT14" s="4" t="e">
        <f>IF(AND(B14="100H", AND(#REF!=#REF!, F14&lt;=#REF!)), "CR", " ")</f>
        <v>#REF!</v>
      </c>
      <c r="AU14" s="4" t="e">
        <f>IF(AND(B14="110H", OR(AND(#REF!=#REF!, F14&lt;=#REF!), AND(#REF!=#REF!, F14&lt;=#REF!))), "CR", " ")</f>
        <v>#REF!</v>
      </c>
      <c r="AV14" s="4" t="e">
        <f>IF(AND(B14="400H", OR(AND(#REF!=#REF!, F14&lt;=#REF!), AND(#REF!=#REF!, F14&lt;=#REF!), AND(#REF!=#REF!, F14&lt;=#REF!), AND(#REF!=#REF!, F14&lt;=#REF!))), "CR", " ")</f>
        <v>#REF!</v>
      </c>
      <c r="AW14" s="4" t="e">
        <f>IF(AND(B14="1500SC", AND(#REF!=#REF!, F14&lt;=#REF!)), "CR", " ")</f>
        <v>#REF!</v>
      </c>
      <c r="AX14" s="4" t="e">
        <f>IF(AND(B14="2000SC", OR(AND(#REF!=#REF!, F14&lt;=#REF!), AND(#REF!=#REF!, F14&lt;=#REF!))), "CR", " ")</f>
        <v>#REF!</v>
      </c>
      <c r="AY14" s="4" t="e">
        <f>IF(AND(B14="3000SC", OR(AND(#REF!=#REF!, F14&lt;=#REF!), AND(#REF!=#REF!, F14&lt;=#REF!))), "CR", " ")</f>
        <v>#REF!</v>
      </c>
      <c r="AZ14" s="5" t="e">
        <f>IF(AND(B14="4x100", OR(AND(#REF!=#REF!, F14&lt;=#REF!), AND(#REF!=#REF!, F14&lt;=#REF!), AND(#REF!=#REF!, F14&lt;=#REF!), AND(#REF!=#REF!, F14&lt;=#REF!), AND(#REF!=#REF!, F14&lt;=#REF!))), "CR", " ")</f>
        <v>#REF!</v>
      </c>
      <c r="BA14" s="5" t="e">
        <f>IF(AND(B14="4x200", OR(AND(#REF!=#REF!, F14&lt;=#REF!), AND(#REF!=#REF!, F14&lt;=#REF!), AND(#REF!=#REF!, F14&lt;=#REF!), AND(#REF!=#REF!, F14&lt;=#REF!), AND(#REF!=#REF!, F14&lt;=#REF!))), "CR", " ")</f>
        <v>#REF!</v>
      </c>
      <c r="BB14" s="5" t="e">
        <f>IF(AND(B14="4x300", AND(#REF!=#REF!, F14&lt;=#REF!)), "CR", " ")</f>
        <v>#REF!</v>
      </c>
      <c r="BC14" s="5" t="e">
        <f>IF(AND(B14="4x400", OR(AND(#REF!=#REF!, F14&lt;=#REF!), AND(#REF!=#REF!, F14&lt;=#REF!), AND(#REF!=#REF!, F14&lt;=#REF!), AND(#REF!=#REF!, F14&lt;=#REF!))), "CR", " ")</f>
        <v>#REF!</v>
      </c>
      <c r="BD14" s="5" t="e">
        <f>IF(AND(B14="3x800", OR(AND(#REF!=#REF!, F14&lt;=#REF!), AND(#REF!=#REF!, F14&lt;=#REF!), AND(#REF!=#REF!, F14&lt;=#REF!))), "CR", " ")</f>
        <v>#REF!</v>
      </c>
      <c r="BE14" s="5" t="e">
        <f>IF(AND(B14="pentathlon", OR(AND(#REF!=#REF!, F14&gt;=#REF!), AND(#REF!=#REF!, F14&gt;=#REF!),AND(#REF!=#REF!, F14&gt;=#REF!),AND(#REF!=#REF!, F14&gt;=#REF!))), "CR", " ")</f>
        <v>#REF!</v>
      </c>
      <c r="BF14" s="5" t="e">
        <f>IF(AND(B14="heptathlon", OR(AND(#REF!=#REF!, F14&gt;=#REF!), AND(#REF!=#REF!, F14&gt;=#REF!))), "CR", " ")</f>
        <v>#REF!</v>
      </c>
      <c r="BG14" s="5" t="e">
        <f>IF(AND(B14="decathlon", OR(AND(#REF!=#REF!, F14&gt;=#REF!), AND(#REF!=#REF!, F14&gt;=#REF!),AND(#REF!=#REF!, F14&gt;=#REF!))), "CR", " ")</f>
        <v>#REF!</v>
      </c>
    </row>
    <row r="15" spans="1:59" ht="15.75" customHeight="1" x14ac:dyDescent="0.35">
      <c r="A15" s="1" t="e">
        <f>#REF!</f>
        <v>#REF!</v>
      </c>
      <c r="B15" s="2">
        <v>800</v>
      </c>
      <c r="C15" s="1" t="s">
        <v>60</v>
      </c>
      <c r="D15" s="1" t="s">
        <v>187</v>
      </c>
      <c r="E15" s="7" t="s">
        <v>4</v>
      </c>
      <c r="F15" s="9" t="s">
        <v>261</v>
      </c>
      <c r="G15" s="11">
        <v>44636</v>
      </c>
      <c r="H15" s="2" t="s">
        <v>257</v>
      </c>
      <c r="I15" s="2" t="s">
        <v>258</v>
      </c>
      <c r="J15" s="5" t="e">
        <f>IF(AND(B15=100, OR(AND(#REF!=#REF!, F15&lt;=#REF!), AND(#REF!=#REF!, F15&lt;=#REF!), AND(#REF!=#REF!, F15&lt;=#REF!), AND(#REF!=#REF!, F15&lt;=#REF!), AND(#REF!=#REF!, F15&lt;=#REF!))), "CR", " ")</f>
        <v>#REF!</v>
      </c>
      <c r="K15" s="5" t="e">
        <f>IF(AND(B15=200, OR(AND(#REF!=#REF!, F15&lt;=#REF!), AND(#REF!=#REF!, F15&lt;=#REF!), AND(#REF!=#REF!, F15&lt;=#REF!), AND(#REF!=#REF!, F15&lt;=#REF!), AND(#REF!=#REF!, F15&lt;=#REF!))), "CR", " ")</f>
        <v>#REF!</v>
      </c>
      <c r="L15" s="5" t="e">
        <f>IF(AND(B15=300, OR(AND(#REF!=#REF!, F15&lt;=#REF!), AND(#REF!=#REF!, F15&lt;=#REF!))), "CR", " ")</f>
        <v>#REF!</v>
      </c>
      <c r="M15" s="5" t="e">
        <f>IF(AND(B15=400, OR(AND(#REF!=#REF!, F15&lt;=#REF!), AND(#REF!=#REF!, F15&lt;=#REF!), AND(#REF!=#REF!, F15&lt;=#REF!), AND(#REF!=#REF!, F15&lt;=#REF!))), "CR", " ")</f>
        <v>#REF!</v>
      </c>
      <c r="N15" s="5" t="e">
        <f>IF(AND(B15=800, OR(AND(#REF!=#REF!, F15&lt;=#REF!), AND(#REF!=#REF!, F15&lt;=#REF!), AND(#REF!=#REF!, F15&lt;=#REF!), AND(#REF!=#REF!, F15&lt;=#REF!), AND(#REF!=#REF!, F15&lt;=#REF!))), "CR", " ")</f>
        <v>#REF!</v>
      </c>
      <c r="O15" s="5" t="e">
        <f>IF(AND(B15=1000, OR(AND(#REF!=#REF!, F15&lt;=#REF!), AND(#REF!=#REF!, F15&lt;=#REF!))), "CR", " ")</f>
        <v>#REF!</v>
      </c>
      <c r="P15" s="5" t="e">
        <f>IF(AND(B15=1500, OR(AND(#REF!=#REF!, F15&lt;=#REF!), AND(#REF!=#REF!, F15&lt;=#REF!), AND(#REF!=#REF!, F15&lt;=#REF!), AND(#REF!=#REF!, F15&lt;=#REF!), AND(#REF!=#REF!, F15&lt;=#REF!))), "CR", " ")</f>
        <v>#REF!</v>
      </c>
      <c r="Q15" s="5" t="e">
        <f>IF(AND(B15="1600 (Mile)",OR(AND(#REF!=#REF!,F15&lt;=#REF!),AND(#REF!=#REF!,F15&lt;=#REF!),AND(#REF!=#REF!,F15&lt;=#REF!),AND(#REF!=#REF!,F15&lt;=#REF!))),"CR"," ")</f>
        <v>#REF!</v>
      </c>
      <c r="R15" s="5" t="e">
        <f>IF(AND(B15=3000, OR(AND(#REF!=#REF!, F15&lt;=#REF!), AND(#REF!=#REF!, F15&lt;=#REF!), AND(#REF!=#REF!, F15&lt;=#REF!), AND(#REF!=#REF!, F15&lt;=#REF!))), "CR", " ")</f>
        <v>#REF!</v>
      </c>
      <c r="S15" s="5" t="e">
        <f>IF(AND(B15=5000, OR(AND(#REF!=#REF!, F15&lt;=#REF!), AND(#REF!=#REF!, F15&lt;=#REF!))), "CR", " ")</f>
        <v>#REF!</v>
      </c>
      <c r="T15" s="4" t="e">
        <f>IF(AND(B15=10000, OR(AND(#REF!=#REF!, F15&lt;=#REF!), AND(#REF!=#REF!, F15&lt;=#REF!))), "CR", " ")</f>
        <v>#REF!</v>
      </c>
      <c r="U15" s="4" t="e">
        <f>IF(AND(B15="high jump", OR(AND(#REF!=#REF!, F15&gt;=#REF!), AND(#REF!=#REF!, F15&gt;=#REF!), AND(#REF!=#REF!, F15&gt;=#REF!), AND(#REF!=#REF!, F15&gt;=#REF!), AND(#REF!=#REF!, F15&gt;=#REF!))), "CR", " ")</f>
        <v>#REF!</v>
      </c>
      <c r="V15" s="4" t="e">
        <f>IF(AND(B15="long jump", OR(AND(#REF!=#REF!, F15&gt;=#REF!), AND(#REF!=#REF!, F15&gt;=#REF!), AND(#REF!=#REF!, F15&gt;=#REF!), AND(#REF!=#REF!, F15&gt;=#REF!), AND(#REF!=#REF!, F15&gt;=#REF!))), "CR", " ")</f>
        <v>#REF!</v>
      </c>
      <c r="W15" s="4" t="e">
        <f>IF(AND(B15="triple jump", OR(AND(#REF!=#REF!, F15&gt;=#REF!), AND(#REF!=#REF!, F15&gt;=#REF!), AND(#REF!=#REF!, F15&gt;=#REF!), AND(#REF!=#REF!, F15&gt;=#REF!), AND(#REF!=#REF!, F15&gt;=#REF!))), "CR", " ")</f>
        <v>#REF!</v>
      </c>
      <c r="X15" s="4" t="e">
        <f>IF(AND(B15="pole vault", OR(AND(#REF!=#REF!, F15&gt;=#REF!), AND(#REF!=#REF!, F15&gt;=#REF!), AND(#REF!=#REF!, F15&gt;=#REF!), AND(#REF!=#REF!, F15&gt;=#REF!), AND(#REF!=#REF!, F15&gt;=#REF!))), "CR", " ")</f>
        <v>#REF!</v>
      </c>
      <c r="Y15" s="4" t="e">
        <f>IF(AND(B15="discus 1",#REF! =#REF!, F15&gt;=#REF!), "CR", " ")</f>
        <v>#REF!</v>
      </c>
      <c r="Z15" s="4" t="e">
        <f>IF(AND(B15="discus 1.25",#REF! =#REF!, F15&gt;=#REF!), "CR", " ")</f>
        <v>#REF!</v>
      </c>
      <c r="AA15" s="4" t="e">
        <f>IF(AND(B15="discus 1.5",#REF! =#REF!, F15&gt;=#REF!), "CR", " ")</f>
        <v>#REF!</v>
      </c>
      <c r="AB15" s="4" t="e">
        <f>IF(AND(B15="discus 1.75",#REF! =#REF!, F15&gt;=#REF!), "CR", " ")</f>
        <v>#REF!</v>
      </c>
      <c r="AC15" s="4" t="e">
        <f>IF(AND(B15="discus 2",#REF! =#REF!, F15&gt;=#REF!), "CR", " ")</f>
        <v>#REF!</v>
      </c>
      <c r="AD15" s="4" t="e">
        <f>IF(AND(B15="hammer 4",#REF! =#REF!, F15&gt;=#REF!), "CR", " ")</f>
        <v>#REF!</v>
      </c>
      <c r="AE15" s="4" t="e">
        <f>IF(AND(B15="hammer 5",#REF! =#REF!, F15&gt;=#REF!), "CR", " ")</f>
        <v>#REF!</v>
      </c>
      <c r="AF15" s="4" t="e">
        <f>IF(AND(B15="hammer 6",#REF! =#REF!, F15&gt;=#REF!), "CR", " ")</f>
        <v>#REF!</v>
      </c>
      <c r="AG15" s="4" t="e">
        <f>IF(AND(B15="hammer 7.26",#REF! =#REF!, F15&gt;=#REF!), "CR", " ")</f>
        <v>#REF!</v>
      </c>
      <c r="AH15" s="4" t="e">
        <f>IF(AND(B15="javelin 400",#REF! =#REF!, F15&gt;=#REF!), "CR", " ")</f>
        <v>#REF!</v>
      </c>
      <c r="AI15" s="4" t="e">
        <f>IF(AND(B15="javelin 600",#REF! =#REF!, F15&gt;=#REF!), "CR", " ")</f>
        <v>#REF!</v>
      </c>
      <c r="AJ15" s="4" t="e">
        <f>IF(AND(B15="javelin 700",#REF! =#REF!, F15&gt;=#REF!), "CR", " ")</f>
        <v>#REF!</v>
      </c>
      <c r="AK15" s="4" t="e">
        <f>IF(AND(B15="javelin 800", OR(AND(#REF!=#REF!, F15&gt;=#REF!), AND(#REF!=#REF!, F15&gt;=#REF!))), "CR", " ")</f>
        <v>#REF!</v>
      </c>
      <c r="AL15" s="4" t="e">
        <f>IF(AND(B15="shot 3",#REF! =#REF!, F15&gt;=#REF!), "CR", " ")</f>
        <v>#REF!</v>
      </c>
      <c r="AM15" s="4" t="e">
        <f>IF(AND(B15="shot 4",#REF! =#REF!, F15&gt;=#REF!), "CR", " ")</f>
        <v>#REF!</v>
      </c>
      <c r="AN15" s="4" t="e">
        <f>IF(AND(B15="shot 5",#REF! =#REF!, F15&gt;=#REF!), "CR", " ")</f>
        <v>#REF!</v>
      </c>
      <c r="AO15" s="4" t="e">
        <f>IF(AND(B15="shot 6",#REF! =#REF!, F15&gt;=#REF!), "CR", " ")</f>
        <v>#REF!</v>
      </c>
      <c r="AP15" s="4" t="e">
        <f>IF(AND(B15="shot 7.26",#REF! =#REF!, F15&gt;=#REF!), "CR", " ")</f>
        <v>#REF!</v>
      </c>
      <c r="AQ15" s="4" t="e">
        <f>IF(AND(B15="60H",OR(AND(#REF!=#REF!,F15&lt;=#REF!),AND(#REF!=#REF!,F15&lt;=#REF!),AND(#REF!=#REF!,F15&lt;=#REF!),AND(#REF!=#REF!,F15&lt;=#REF!),AND(#REF!=#REF!,F15&lt;=#REF!))),"CR"," ")</f>
        <v>#REF!</v>
      </c>
      <c r="AR15" s="4" t="e">
        <f>IF(AND(B15="75H", AND(#REF!=#REF!, F15&lt;=#REF!)), "CR", " ")</f>
        <v>#REF!</v>
      </c>
      <c r="AS15" s="4" t="e">
        <f>IF(AND(B15="80H", AND(#REF!=#REF!, F15&lt;=#REF!)), "CR", " ")</f>
        <v>#REF!</v>
      </c>
      <c r="AT15" s="4" t="e">
        <f>IF(AND(B15="100H", AND(#REF!=#REF!, F15&lt;=#REF!)), "CR", " ")</f>
        <v>#REF!</v>
      </c>
      <c r="AU15" s="4" t="e">
        <f>IF(AND(B15="110H", OR(AND(#REF!=#REF!, F15&lt;=#REF!), AND(#REF!=#REF!, F15&lt;=#REF!))), "CR", " ")</f>
        <v>#REF!</v>
      </c>
      <c r="AV15" s="4" t="e">
        <f>IF(AND(B15="400H", OR(AND(#REF!=#REF!, F15&lt;=#REF!), AND(#REF!=#REF!, F15&lt;=#REF!), AND(#REF!=#REF!, F15&lt;=#REF!), AND(#REF!=#REF!, F15&lt;=#REF!))), "CR", " ")</f>
        <v>#REF!</v>
      </c>
      <c r="AW15" s="4" t="e">
        <f>IF(AND(B15="1500SC", AND(#REF!=#REF!, F15&lt;=#REF!)), "CR", " ")</f>
        <v>#REF!</v>
      </c>
      <c r="AX15" s="4" t="e">
        <f>IF(AND(B15="2000SC", OR(AND(#REF!=#REF!, F15&lt;=#REF!), AND(#REF!=#REF!, F15&lt;=#REF!))), "CR", " ")</f>
        <v>#REF!</v>
      </c>
      <c r="AY15" s="4" t="e">
        <f>IF(AND(B15="3000SC", OR(AND(#REF!=#REF!, F15&lt;=#REF!), AND(#REF!=#REF!, F15&lt;=#REF!))), "CR", " ")</f>
        <v>#REF!</v>
      </c>
      <c r="AZ15" s="5" t="e">
        <f>IF(AND(B15="4x100", OR(AND(#REF!=#REF!, F15&lt;=#REF!), AND(#REF!=#REF!, F15&lt;=#REF!), AND(#REF!=#REF!, F15&lt;=#REF!), AND(#REF!=#REF!, F15&lt;=#REF!), AND(#REF!=#REF!, F15&lt;=#REF!))), "CR", " ")</f>
        <v>#REF!</v>
      </c>
      <c r="BA15" s="5" t="e">
        <f>IF(AND(B15="4x200", OR(AND(#REF!=#REF!, F15&lt;=#REF!), AND(#REF!=#REF!, F15&lt;=#REF!), AND(#REF!=#REF!, F15&lt;=#REF!), AND(#REF!=#REF!, F15&lt;=#REF!), AND(#REF!=#REF!, F15&lt;=#REF!))), "CR", " ")</f>
        <v>#REF!</v>
      </c>
      <c r="BB15" s="5" t="e">
        <f>IF(AND(B15="4x300", AND(#REF!=#REF!, F15&lt;=#REF!)), "CR", " ")</f>
        <v>#REF!</v>
      </c>
      <c r="BC15" s="5" t="e">
        <f>IF(AND(B15="4x400", OR(AND(#REF!=#REF!, F15&lt;=#REF!), AND(#REF!=#REF!, F15&lt;=#REF!), AND(#REF!=#REF!, F15&lt;=#REF!), AND(#REF!=#REF!, F15&lt;=#REF!))), "CR", " ")</f>
        <v>#REF!</v>
      </c>
      <c r="BD15" s="5" t="e">
        <f>IF(AND(B15="3x800", OR(AND(#REF!=#REF!, F15&lt;=#REF!), AND(#REF!=#REF!, F15&lt;=#REF!), AND(#REF!=#REF!, F15&lt;=#REF!))), "CR", " ")</f>
        <v>#REF!</v>
      </c>
      <c r="BE15" s="5" t="e">
        <f>IF(AND(B15="pentathlon", OR(AND(#REF!=#REF!, F15&gt;=#REF!), AND(#REF!=#REF!, F15&gt;=#REF!),AND(#REF!=#REF!, F15&gt;=#REF!),AND(#REF!=#REF!, F15&gt;=#REF!))), "CR", " ")</f>
        <v>#REF!</v>
      </c>
      <c r="BF15" s="5" t="e">
        <f>IF(AND(B15="heptathlon", OR(AND(#REF!=#REF!, F15&gt;=#REF!), AND(#REF!=#REF!, F15&gt;=#REF!))), "CR", " ")</f>
        <v>#REF!</v>
      </c>
      <c r="BG15" s="5" t="e">
        <f>IF(AND(B15="decathlon", OR(AND(#REF!=#REF!, F15&gt;=#REF!), AND(#REF!=#REF!, F15&gt;=#REF!),AND(#REF!=#REF!, F15&gt;=#REF!))), "CR", " ")</f>
        <v>#REF!</v>
      </c>
    </row>
    <row r="16" spans="1:59" ht="15.75" customHeight="1" x14ac:dyDescent="0.35">
      <c r="A16" s="1" t="e">
        <f>#REF!</f>
        <v>#REF!</v>
      </c>
      <c r="B16" s="2">
        <v>800</v>
      </c>
      <c r="C16" s="1" t="s">
        <v>68</v>
      </c>
      <c r="D16" s="1" t="s">
        <v>234</v>
      </c>
      <c r="E16" s="7" t="s">
        <v>4</v>
      </c>
      <c r="F16" s="9" t="s">
        <v>235</v>
      </c>
      <c r="G16" s="11">
        <v>44661</v>
      </c>
      <c r="H16" s="2" t="s">
        <v>215</v>
      </c>
      <c r="I16" s="2" t="s">
        <v>216</v>
      </c>
      <c r="J16" s="5" t="e">
        <f>IF(AND(B16=100, OR(AND(#REF!=#REF!, F16&lt;=#REF!), AND(#REF!=#REF!, F16&lt;=#REF!), AND(#REF!=#REF!, F16&lt;=#REF!), AND(#REF!=#REF!, F16&lt;=#REF!), AND(#REF!=#REF!, F16&lt;=#REF!))), "CR", " ")</f>
        <v>#REF!</v>
      </c>
      <c r="K16" s="5" t="e">
        <f>IF(AND(B16=200, OR(AND(#REF!=#REF!, F16&lt;=#REF!), AND(#REF!=#REF!, F16&lt;=#REF!), AND(#REF!=#REF!, F16&lt;=#REF!), AND(#REF!=#REF!, F16&lt;=#REF!), AND(#REF!=#REF!, F16&lt;=#REF!))), "CR", " ")</f>
        <v>#REF!</v>
      </c>
      <c r="L16" s="5" t="e">
        <f>IF(AND(B16=300, OR(AND(#REF!=#REF!, F16&lt;=#REF!), AND(#REF!=#REF!, F16&lt;=#REF!))), "CR", " ")</f>
        <v>#REF!</v>
      </c>
      <c r="M16" s="5" t="e">
        <f>IF(AND(B16=400, OR(AND(#REF!=#REF!, F16&lt;=#REF!), AND(#REF!=#REF!, F16&lt;=#REF!), AND(#REF!=#REF!, F16&lt;=#REF!), AND(#REF!=#REF!, F16&lt;=#REF!))), "CR", " ")</f>
        <v>#REF!</v>
      </c>
      <c r="N16" s="5" t="e">
        <f>IF(AND(B16=800, OR(AND(#REF!=#REF!, F16&lt;=#REF!), AND(#REF!=#REF!, F16&lt;=#REF!), AND(#REF!=#REF!, F16&lt;=#REF!), AND(#REF!=#REF!, F16&lt;=#REF!), AND(#REF!=#REF!, F16&lt;=#REF!))), "CR", " ")</f>
        <v>#REF!</v>
      </c>
      <c r="O16" s="5" t="e">
        <f>IF(AND(B16=1000, OR(AND(#REF!=#REF!, F16&lt;=#REF!), AND(#REF!=#REF!, F16&lt;=#REF!))), "CR", " ")</f>
        <v>#REF!</v>
      </c>
      <c r="P16" s="5" t="e">
        <f>IF(AND(B16=1500, OR(AND(#REF!=#REF!, F16&lt;=#REF!), AND(#REF!=#REF!, F16&lt;=#REF!), AND(#REF!=#REF!, F16&lt;=#REF!), AND(#REF!=#REF!, F16&lt;=#REF!), AND(#REF!=#REF!, F16&lt;=#REF!))), "CR", " ")</f>
        <v>#REF!</v>
      </c>
      <c r="Q16" s="5" t="e">
        <f>IF(AND(B16="1600 (Mile)",OR(AND(#REF!=#REF!,F16&lt;=#REF!),AND(#REF!=#REF!,F16&lt;=#REF!),AND(#REF!=#REF!,F16&lt;=#REF!),AND(#REF!=#REF!,F16&lt;=#REF!))),"CR"," ")</f>
        <v>#REF!</v>
      </c>
      <c r="R16" s="5" t="e">
        <f>IF(AND(B16=3000, OR(AND(#REF!=#REF!, F16&lt;=#REF!), AND(#REF!=#REF!, F16&lt;=#REF!), AND(#REF!=#REF!, F16&lt;=#REF!), AND(#REF!=#REF!, F16&lt;=#REF!))), "CR", " ")</f>
        <v>#REF!</v>
      </c>
      <c r="S16" s="5" t="e">
        <f>IF(AND(B16=5000, OR(AND(#REF!=#REF!, F16&lt;=#REF!), AND(#REF!=#REF!, F16&lt;=#REF!))), "CR", " ")</f>
        <v>#REF!</v>
      </c>
      <c r="T16" s="4" t="e">
        <f>IF(AND(B16=10000, OR(AND(#REF!=#REF!, F16&lt;=#REF!), AND(#REF!=#REF!, F16&lt;=#REF!))), "CR", " ")</f>
        <v>#REF!</v>
      </c>
      <c r="U16" s="4" t="e">
        <f>IF(AND(B16="high jump", OR(AND(#REF!=#REF!, F16&gt;=#REF!), AND(#REF!=#REF!, F16&gt;=#REF!), AND(#REF!=#REF!, F16&gt;=#REF!), AND(#REF!=#REF!, F16&gt;=#REF!), AND(#REF!=#REF!, F16&gt;=#REF!))), "CR", " ")</f>
        <v>#REF!</v>
      </c>
      <c r="V16" s="4" t="e">
        <f>IF(AND(B16="long jump", OR(AND(#REF!=#REF!, F16&gt;=#REF!), AND(#REF!=#REF!, F16&gt;=#REF!), AND(#REF!=#REF!, F16&gt;=#REF!), AND(#REF!=#REF!, F16&gt;=#REF!), AND(#REF!=#REF!, F16&gt;=#REF!))), "CR", " ")</f>
        <v>#REF!</v>
      </c>
      <c r="W16" s="4" t="e">
        <f>IF(AND(B16="triple jump", OR(AND(#REF!=#REF!, F16&gt;=#REF!), AND(#REF!=#REF!, F16&gt;=#REF!), AND(#REF!=#REF!, F16&gt;=#REF!), AND(#REF!=#REF!, F16&gt;=#REF!), AND(#REF!=#REF!, F16&gt;=#REF!))), "CR", " ")</f>
        <v>#REF!</v>
      </c>
      <c r="X16" s="4" t="e">
        <f>IF(AND(B16="pole vault", OR(AND(#REF!=#REF!, F16&gt;=#REF!), AND(#REF!=#REF!, F16&gt;=#REF!), AND(#REF!=#REF!, F16&gt;=#REF!), AND(#REF!=#REF!, F16&gt;=#REF!), AND(#REF!=#REF!, F16&gt;=#REF!))), "CR", " ")</f>
        <v>#REF!</v>
      </c>
      <c r="Y16" s="4" t="e">
        <f>IF(AND(B16="discus 1",#REF! =#REF!, F16&gt;=#REF!), "CR", " ")</f>
        <v>#REF!</v>
      </c>
      <c r="Z16" s="4" t="e">
        <f>IF(AND(B16="discus 1.25",#REF! =#REF!, F16&gt;=#REF!), "CR", " ")</f>
        <v>#REF!</v>
      </c>
      <c r="AA16" s="4" t="e">
        <f>IF(AND(B16="discus 1.5",#REF! =#REF!, F16&gt;=#REF!), "CR", " ")</f>
        <v>#REF!</v>
      </c>
      <c r="AB16" s="4" t="e">
        <f>IF(AND(B16="discus 1.75",#REF! =#REF!, F16&gt;=#REF!), "CR", " ")</f>
        <v>#REF!</v>
      </c>
      <c r="AC16" s="4" t="e">
        <f>IF(AND(B16="discus 2",#REF! =#REF!, F16&gt;=#REF!), "CR", " ")</f>
        <v>#REF!</v>
      </c>
      <c r="AD16" s="4" t="e">
        <f>IF(AND(B16="hammer 4",#REF! =#REF!, F16&gt;=#REF!), "CR", " ")</f>
        <v>#REF!</v>
      </c>
      <c r="AE16" s="4" t="e">
        <f>IF(AND(B16="hammer 5",#REF! =#REF!, F16&gt;=#REF!), "CR", " ")</f>
        <v>#REF!</v>
      </c>
      <c r="AF16" s="4" t="e">
        <f>IF(AND(B16="hammer 6",#REF! =#REF!, F16&gt;=#REF!), "CR", " ")</f>
        <v>#REF!</v>
      </c>
      <c r="AG16" s="4" t="e">
        <f>IF(AND(B16="hammer 7.26",#REF! =#REF!, F16&gt;=#REF!), "CR", " ")</f>
        <v>#REF!</v>
      </c>
      <c r="AH16" s="4" t="e">
        <f>IF(AND(B16="javelin 400",#REF! =#REF!, F16&gt;=#REF!), "CR", " ")</f>
        <v>#REF!</v>
      </c>
      <c r="AI16" s="4" t="e">
        <f>IF(AND(B16="javelin 600",#REF! =#REF!, F16&gt;=#REF!), "CR", " ")</f>
        <v>#REF!</v>
      </c>
      <c r="AJ16" s="4" t="e">
        <f>IF(AND(B16="javelin 700",#REF! =#REF!, F16&gt;=#REF!), "CR", " ")</f>
        <v>#REF!</v>
      </c>
      <c r="AK16" s="4" t="e">
        <f>IF(AND(B16="javelin 800", OR(AND(#REF!=#REF!, F16&gt;=#REF!), AND(#REF!=#REF!, F16&gt;=#REF!))), "CR", " ")</f>
        <v>#REF!</v>
      </c>
      <c r="AL16" s="4" t="e">
        <f>IF(AND(B16="shot 3",#REF! =#REF!, F16&gt;=#REF!), "CR", " ")</f>
        <v>#REF!</v>
      </c>
      <c r="AM16" s="4" t="e">
        <f>IF(AND(B16="shot 4",#REF! =#REF!, F16&gt;=#REF!), "CR", " ")</f>
        <v>#REF!</v>
      </c>
      <c r="AN16" s="4" t="e">
        <f>IF(AND(B16="shot 5",#REF! =#REF!, F16&gt;=#REF!), "CR", " ")</f>
        <v>#REF!</v>
      </c>
      <c r="AO16" s="4" t="e">
        <f>IF(AND(B16="shot 6",#REF! =#REF!, F16&gt;=#REF!), "CR", " ")</f>
        <v>#REF!</v>
      </c>
      <c r="AP16" s="4" t="e">
        <f>IF(AND(B16="shot 7.26",#REF! =#REF!, F16&gt;=#REF!), "CR", " ")</f>
        <v>#REF!</v>
      </c>
      <c r="AQ16" s="4" t="e">
        <f>IF(AND(B16="60H",OR(AND(#REF!=#REF!,F16&lt;=#REF!),AND(#REF!=#REF!,F16&lt;=#REF!),AND(#REF!=#REF!,F16&lt;=#REF!),AND(#REF!=#REF!,F16&lt;=#REF!),AND(#REF!=#REF!,F16&lt;=#REF!))),"CR"," ")</f>
        <v>#REF!</v>
      </c>
      <c r="AR16" s="4" t="e">
        <f>IF(AND(B16="75H", AND(#REF!=#REF!, F16&lt;=#REF!)), "CR", " ")</f>
        <v>#REF!</v>
      </c>
      <c r="AS16" s="4" t="e">
        <f>IF(AND(B16="80H", AND(#REF!=#REF!, F16&lt;=#REF!)), "CR", " ")</f>
        <v>#REF!</v>
      </c>
      <c r="AT16" s="4" t="e">
        <f>IF(AND(B16="100H", AND(#REF!=#REF!, F16&lt;=#REF!)), "CR", " ")</f>
        <v>#REF!</v>
      </c>
      <c r="AU16" s="4" t="e">
        <f>IF(AND(B16="110H", OR(AND(#REF!=#REF!, F16&lt;=#REF!), AND(#REF!=#REF!, F16&lt;=#REF!))), "CR", " ")</f>
        <v>#REF!</v>
      </c>
      <c r="AV16" s="4" t="e">
        <f>IF(AND(B16="400H", OR(AND(#REF!=#REF!, F16&lt;=#REF!), AND(#REF!=#REF!, F16&lt;=#REF!), AND(#REF!=#REF!, F16&lt;=#REF!), AND(#REF!=#REF!, F16&lt;=#REF!))), "CR", " ")</f>
        <v>#REF!</v>
      </c>
      <c r="AW16" s="4" t="e">
        <f>IF(AND(B16="1500SC", AND(#REF!=#REF!, F16&lt;=#REF!)), "CR", " ")</f>
        <v>#REF!</v>
      </c>
      <c r="AX16" s="4" t="e">
        <f>IF(AND(B16="2000SC", OR(AND(#REF!=#REF!, F16&lt;=#REF!), AND(#REF!=#REF!, F16&lt;=#REF!))), "CR", " ")</f>
        <v>#REF!</v>
      </c>
      <c r="AY16" s="4" t="e">
        <f>IF(AND(B16="3000SC", OR(AND(#REF!=#REF!, F16&lt;=#REF!), AND(#REF!=#REF!, F16&lt;=#REF!))), "CR", " ")</f>
        <v>#REF!</v>
      </c>
      <c r="AZ16" s="5" t="e">
        <f>IF(AND(B16="4x100", OR(AND(#REF!=#REF!, F16&lt;=#REF!), AND(#REF!=#REF!, F16&lt;=#REF!), AND(#REF!=#REF!, F16&lt;=#REF!), AND(#REF!=#REF!, F16&lt;=#REF!), AND(#REF!=#REF!, F16&lt;=#REF!))), "CR", " ")</f>
        <v>#REF!</v>
      </c>
      <c r="BA16" s="5" t="e">
        <f>IF(AND(B16="4x200", OR(AND(#REF!=#REF!, F16&lt;=#REF!), AND(#REF!=#REF!, F16&lt;=#REF!), AND(#REF!=#REF!, F16&lt;=#REF!), AND(#REF!=#REF!, F16&lt;=#REF!), AND(#REF!=#REF!, F16&lt;=#REF!))), "CR", " ")</f>
        <v>#REF!</v>
      </c>
      <c r="BB16" s="5" t="e">
        <f>IF(AND(B16="4x300", AND(#REF!=#REF!, F16&lt;=#REF!)), "CR", " ")</f>
        <v>#REF!</v>
      </c>
      <c r="BC16" s="5" t="e">
        <f>IF(AND(B16="4x400", OR(AND(#REF!=#REF!, F16&lt;=#REF!), AND(#REF!=#REF!, F16&lt;=#REF!), AND(#REF!=#REF!, F16&lt;=#REF!), AND(#REF!=#REF!, F16&lt;=#REF!))), "CR", " ")</f>
        <v>#REF!</v>
      </c>
      <c r="BD16" s="5" t="e">
        <f>IF(AND(B16="3x800", OR(AND(#REF!=#REF!, F16&lt;=#REF!), AND(#REF!=#REF!, F16&lt;=#REF!), AND(#REF!=#REF!, F16&lt;=#REF!))), "CR", " ")</f>
        <v>#REF!</v>
      </c>
      <c r="BE16" s="5" t="e">
        <f>IF(AND(B16="pentathlon", OR(AND(#REF!=#REF!, F16&gt;=#REF!), AND(#REF!=#REF!, F16&gt;=#REF!),AND(#REF!=#REF!, F16&gt;=#REF!),AND(#REF!=#REF!, F16&gt;=#REF!))), "CR", " ")</f>
        <v>#REF!</v>
      </c>
      <c r="BF16" s="5" t="e">
        <f>IF(AND(B16="heptathlon", OR(AND(#REF!=#REF!, F16&gt;=#REF!), AND(#REF!=#REF!, F16&gt;=#REF!))), "CR", " ")</f>
        <v>#REF!</v>
      </c>
      <c r="BG16" s="5" t="e">
        <f>IF(AND(B16="decathlon", OR(AND(#REF!=#REF!, F16&gt;=#REF!), AND(#REF!=#REF!, F16&gt;=#REF!),AND(#REF!=#REF!, F16&gt;=#REF!))), "CR", " ")</f>
        <v>#REF!</v>
      </c>
    </row>
    <row r="17" spans="1:59" ht="15.75" customHeight="1" x14ac:dyDescent="0.35">
      <c r="A17" s="1" t="e">
        <f>#REF!</f>
        <v>#REF!</v>
      </c>
      <c r="B17" s="2">
        <v>1500</v>
      </c>
      <c r="C17" s="1" t="s">
        <v>64</v>
      </c>
      <c r="D17" s="1" t="s">
        <v>106</v>
      </c>
      <c r="E17" s="7" t="s">
        <v>4</v>
      </c>
      <c r="F17" s="9" t="s">
        <v>297</v>
      </c>
      <c r="G17" s="10">
        <v>44702</v>
      </c>
      <c r="H17" s="1" t="s">
        <v>298</v>
      </c>
      <c r="I17" s="1" t="s">
        <v>299</v>
      </c>
      <c r="J17" s="5" t="e">
        <f>IF(AND(B17=100, OR(AND(#REF!=#REF!, F17&lt;=#REF!), AND(#REF!=#REF!, F17&lt;=#REF!), AND(#REF!=#REF!, F17&lt;=#REF!), AND(#REF!=#REF!, F17&lt;=#REF!), AND(#REF!=#REF!, F17&lt;=#REF!))), "CR", " ")</f>
        <v>#REF!</v>
      </c>
      <c r="K17" s="5" t="e">
        <f>IF(AND(B17=200, OR(AND(#REF!=#REF!, F17&lt;=#REF!), AND(#REF!=#REF!, F17&lt;=#REF!), AND(#REF!=#REF!, F17&lt;=#REF!), AND(#REF!=#REF!, F17&lt;=#REF!), AND(#REF!=#REF!, F17&lt;=#REF!))), "CR", " ")</f>
        <v>#REF!</v>
      </c>
      <c r="L17" s="5" t="e">
        <f>IF(AND(B17=300, OR(AND(#REF!=#REF!, F17&lt;=#REF!), AND(#REF!=#REF!, F17&lt;=#REF!))), "CR", " ")</f>
        <v>#REF!</v>
      </c>
      <c r="M17" s="5" t="e">
        <f>IF(AND(B17=400, OR(AND(#REF!=#REF!, F17&lt;=#REF!), AND(#REF!=#REF!, F17&lt;=#REF!), AND(#REF!=#REF!, F17&lt;=#REF!), AND(#REF!=#REF!, F17&lt;=#REF!))), "CR", " ")</f>
        <v>#REF!</v>
      </c>
      <c r="N17" s="5" t="e">
        <f>IF(AND(B17=800, OR(AND(#REF!=#REF!, F17&lt;=#REF!), AND(#REF!=#REF!, F17&lt;=#REF!), AND(#REF!=#REF!, F17&lt;=#REF!), AND(#REF!=#REF!, F17&lt;=#REF!), AND(#REF!=#REF!, F17&lt;=#REF!))), "CR", " ")</f>
        <v>#REF!</v>
      </c>
      <c r="O17" s="5" t="e">
        <f>IF(AND(B17=1000, OR(AND(#REF!=#REF!, F17&lt;=#REF!), AND(#REF!=#REF!, F17&lt;=#REF!))), "CR", " ")</f>
        <v>#REF!</v>
      </c>
      <c r="P17" s="5" t="e">
        <f>IF(AND(B17=1500, OR(AND(#REF!=#REF!, F17&lt;=#REF!), AND(#REF!=#REF!, F17&lt;=#REF!), AND(#REF!=#REF!, F17&lt;=#REF!), AND(#REF!=#REF!, F17&lt;=#REF!), AND(#REF!=#REF!, F17&lt;=#REF!))), "CR", " ")</f>
        <v>#REF!</v>
      </c>
      <c r="Q17" s="5" t="e">
        <f>IF(AND(B17="1600 (Mile)",OR(AND(#REF!=#REF!,F17&lt;=#REF!),AND(#REF!=#REF!,F17&lt;=#REF!),AND(#REF!=#REF!,F17&lt;=#REF!),AND(#REF!=#REF!,F17&lt;=#REF!))),"CR"," ")</f>
        <v>#REF!</v>
      </c>
      <c r="R17" s="5" t="e">
        <f>IF(AND(B17=3000, OR(AND(#REF!=#REF!, F17&lt;=#REF!), AND(#REF!=#REF!, F17&lt;=#REF!), AND(#REF!=#REF!, F17&lt;=#REF!), AND(#REF!=#REF!, F17&lt;=#REF!))), "CR", " ")</f>
        <v>#REF!</v>
      </c>
      <c r="S17" s="5" t="e">
        <f>IF(AND(B17=5000, OR(AND(#REF!=#REF!, F17&lt;=#REF!), AND(#REF!=#REF!, F17&lt;=#REF!))), "CR", " ")</f>
        <v>#REF!</v>
      </c>
      <c r="T17" s="4" t="e">
        <f>IF(AND(B17=10000, OR(AND(#REF!=#REF!, F17&lt;=#REF!), AND(#REF!=#REF!, F17&lt;=#REF!))), "CR", " ")</f>
        <v>#REF!</v>
      </c>
      <c r="U17" s="4" t="e">
        <f>IF(AND(B17="high jump", OR(AND(#REF!=#REF!, F17&gt;=#REF!), AND(#REF!=#REF!, F17&gt;=#REF!), AND(#REF!=#REF!, F17&gt;=#REF!), AND(#REF!=#REF!, F17&gt;=#REF!), AND(#REF!=#REF!, F17&gt;=#REF!))), "CR", " ")</f>
        <v>#REF!</v>
      </c>
      <c r="V17" s="4" t="e">
        <f>IF(AND(B17="long jump", OR(AND(#REF!=#REF!, F17&gt;=#REF!), AND(#REF!=#REF!, F17&gt;=#REF!), AND(#REF!=#REF!, F17&gt;=#REF!), AND(#REF!=#REF!, F17&gt;=#REF!), AND(#REF!=#REF!, F17&gt;=#REF!))), "CR", " ")</f>
        <v>#REF!</v>
      </c>
      <c r="W17" s="4" t="e">
        <f>IF(AND(B17="triple jump", OR(AND(#REF!=#REF!, F17&gt;=#REF!), AND(#REF!=#REF!, F17&gt;=#REF!), AND(#REF!=#REF!, F17&gt;=#REF!), AND(#REF!=#REF!, F17&gt;=#REF!), AND(#REF!=#REF!, F17&gt;=#REF!))), "CR", " ")</f>
        <v>#REF!</v>
      </c>
      <c r="X17" s="4" t="e">
        <f>IF(AND(B17="pole vault", OR(AND(#REF!=#REF!, F17&gt;=#REF!), AND(#REF!=#REF!, F17&gt;=#REF!), AND(#REF!=#REF!, F17&gt;=#REF!), AND(#REF!=#REF!, F17&gt;=#REF!), AND(#REF!=#REF!, F17&gt;=#REF!))), "CR", " ")</f>
        <v>#REF!</v>
      </c>
      <c r="Y17" s="4" t="e">
        <f>IF(AND(B17="discus 1",#REF! =#REF!, F17&gt;=#REF!), "CR", " ")</f>
        <v>#REF!</v>
      </c>
      <c r="Z17" s="4" t="e">
        <f>IF(AND(B17="discus 1.25",#REF! =#REF!, F17&gt;=#REF!), "CR", " ")</f>
        <v>#REF!</v>
      </c>
      <c r="AA17" s="4" t="e">
        <f>IF(AND(B17="discus 1.5",#REF! =#REF!, F17&gt;=#REF!), "CR", " ")</f>
        <v>#REF!</v>
      </c>
      <c r="AB17" s="4" t="e">
        <f>IF(AND(B17="discus 1.75",#REF! =#REF!, F17&gt;=#REF!), "CR", " ")</f>
        <v>#REF!</v>
      </c>
      <c r="AC17" s="4" t="e">
        <f>IF(AND(B17="discus 2",#REF! =#REF!, F17&gt;=#REF!), "CR", " ")</f>
        <v>#REF!</v>
      </c>
      <c r="AD17" s="4" t="e">
        <f>IF(AND(B17="hammer 4",#REF! =#REF!, F17&gt;=#REF!), "CR", " ")</f>
        <v>#REF!</v>
      </c>
      <c r="AE17" s="4" t="e">
        <f>IF(AND(B17="hammer 5",#REF! =#REF!, F17&gt;=#REF!), "CR", " ")</f>
        <v>#REF!</v>
      </c>
      <c r="AF17" s="4" t="e">
        <f>IF(AND(B17="hammer 6",#REF! =#REF!, F17&gt;=#REF!), "CR", " ")</f>
        <v>#REF!</v>
      </c>
      <c r="AG17" s="4" t="e">
        <f>IF(AND(B17="hammer 7.26",#REF! =#REF!, F17&gt;=#REF!), "CR", " ")</f>
        <v>#REF!</v>
      </c>
      <c r="AH17" s="4" t="e">
        <f>IF(AND(B17="javelin 400",#REF! =#REF!, F17&gt;=#REF!), "CR", " ")</f>
        <v>#REF!</v>
      </c>
      <c r="AI17" s="4" t="e">
        <f>IF(AND(B17="javelin 600",#REF! =#REF!, F17&gt;=#REF!), "CR", " ")</f>
        <v>#REF!</v>
      </c>
      <c r="AJ17" s="4" t="e">
        <f>IF(AND(B17="javelin 700",#REF! =#REF!, F17&gt;=#REF!), "CR", " ")</f>
        <v>#REF!</v>
      </c>
      <c r="AK17" s="4" t="e">
        <f>IF(AND(B17="javelin 800", OR(AND(#REF!=#REF!, F17&gt;=#REF!), AND(#REF!=#REF!, F17&gt;=#REF!))), "CR", " ")</f>
        <v>#REF!</v>
      </c>
      <c r="AL17" s="4" t="e">
        <f>IF(AND(B17="shot 3",#REF! =#REF!, F17&gt;=#REF!), "CR", " ")</f>
        <v>#REF!</v>
      </c>
      <c r="AM17" s="4" t="e">
        <f>IF(AND(B17="shot 4",#REF! =#REF!, F17&gt;=#REF!), "CR", " ")</f>
        <v>#REF!</v>
      </c>
      <c r="AN17" s="4" t="e">
        <f>IF(AND(B17="shot 5",#REF! =#REF!, F17&gt;=#REF!), "CR", " ")</f>
        <v>#REF!</v>
      </c>
      <c r="AO17" s="4" t="e">
        <f>IF(AND(B17="shot 6",#REF! =#REF!, F17&gt;=#REF!), "CR", " ")</f>
        <v>#REF!</v>
      </c>
      <c r="AP17" s="4" t="e">
        <f>IF(AND(B17="shot 7.26",#REF! =#REF!, F17&gt;=#REF!), "CR", " ")</f>
        <v>#REF!</v>
      </c>
      <c r="AQ17" s="4" t="e">
        <f>IF(AND(B17="60H",OR(AND(#REF!=#REF!,F17&lt;=#REF!),AND(#REF!=#REF!,F17&lt;=#REF!),AND(#REF!=#REF!,F17&lt;=#REF!),AND(#REF!=#REF!,F17&lt;=#REF!),AND(#REF!=#REF!,F17&lt;=#REF!))),"CR"," ")</f>
        <v>#REF!</v>
      </c>
      <c r="AR17" s="4" t="e">
        <f>IF(AND(B17="75H", AND(#REF!=#REF!, F17&lt;=#REF!)), "CR", " ")</f>
        <v>#REF!</v>
      </c>
      <c r="AS17" s="4" t="e">
        <f>IF(AND(B17="80H", AND(#REF!=#REF!, F17&lt;=#REF!)), "CR", " ")</f>
        <v>#REF!</v>
      </c>
      <c r="AT17" s="4" t="e">
        <f>IF(AND(B17="100H", AND(#REF!=#REF!, F17&lt;=#REF!)), "CR", " ")</f>
        <v>#REF!</v>
      </c>
      <c r="AU17" s="4" t="e">
        <f>IF(AND(B17="110H", OR(AND(#REF!=#REF!, F17&lt;=#REF!), AND(#REF!=#REF!, F17&lt;=#REF!))), "CR", " ")</f>
        <v>#REF!</v>
      </c>
      <c r="AV17" s="4" t="e">
        <f>IF(AND(B17="400H", OR(AND(#REF!=#REF!, F17&lt;=#REF!), AND(#REF!=#REF!, F17&lt;=#REF!), AND(#REF!=#REF!, F17&lt;=#REF!), AND(#REF!=#REF!, F17&lt;=#REF!))), "CR", " ")</f>
        <v>#REF!</v>
      </c>
      <c r="AW17" s="4" t="e">
        <f>IF(AND(B17="1500SC", AND(#REF!=#REF!, F17&lt;=#REF!)), "CR", " ")</f>
        <v>#REF!</v>
      </c>
      <c r="AX17" s="4" t="e">
        <f>IF(AND(B17="2000SC", OR(AND(#REF!=#REF!, F17&lt;=#REF!), AND(#REF!=#REF!, F17&lt;=#REF!))), "CR", " ")</f>
        <v>#REF!</v>
      </c>
      <c r="AY17" s="4" t="e">
        <f>IF(AND(B17="3000SC", OR(AND(#REF!=#REF!, F17&lt;=#REF!), AND(#REF!=#REF!, F17&lt;=#REF!))), "CR", " ")</f>
        <v>#REF!</v>
      </c>
      <c r="AZ17" s="5" t="e">
        <f>IF(AND(B17="4x100", OR(AND(#REF!=#REF!, F17&lt;=#REF!), AND(#REF!=#REF!, F17&lt;=#REF!), AND(#REF!=#REF!, F17&lt;=#REF!), AND(#REF!=#REF!, F17&lt;=#REF!), AND(#REF!=#REF!, F17&lt;=#REF!))), "CR", " ")</f>
        <v>#REF!</v>
      </c>
      <c r="BA17" s="5" t="e">
        <f>IF(AND(B17="4x200", OR(AND(#REF!=#REF!, F17&lt;=#REF!), AND(#REF!=#REF!, F17&lt;=#REF!), AND(#REF!=#REF!, F17&lt;=#REF!), AND(#REF!=#REF!, F17&lt;=#REF!), AND(#REF!=#REF!, F17&lt;=#REF!))), "CR", " ")</f>
        <v>#REF!</v>
      </c>
      <c r="BB17" s="5" t="e">
        <f>IF(AND(B17="4x300", AND(#REF!=#REF!, F17&lt;=#REF!)), "CR", " ")</f>
        <v>#REF!</v>
      </c>
      <c r="BC17" s="5" t="e">
        <f>IF(AND(B17="4x400", OR(AND(#REF!=#REF!, F17&lt;=#REF!), AND(#REF!=#REF!, F17&lt;=#REF!), AND(#REF!=#REF!, F17&lt;=#REF!), AND(#REF!=#REF!, F17&lt;=#REF!))), "CR", " ")</f>
        <v>#REF!</v>
      </c>
      <c r="BD17" s="5" t="e">
        <f>IF(AND(B17="3x800", OR(AND(#REF!=#REF!, F17&lt;=#REF!), AND(#REF!=#REF!, F17&lt;=#REF!), AND(#REF!=#REF!, F17&lt;=#REF!))), "CR", " ")</f>
        <v>#REF!</v>
      </c>
      <c r="BE17" s="5" t="e">
        <f>IF(AND(B17="pentathlon", OR(AND(#REF!=#REF!, F17&gt;=#REF!), AND(#REF!=#REF!, F17&gt;=#REF!),AND(#REF!=#REF!, F17&gt;=#REF!),AND(#REF!=#REF!, F17&gt;=#REF!))), "CR", " ")</f>
        <v>#REF!</v>
      </c>
      <c r="BF17" s="5" t="e">
        <f>IF(AND(B17="heptathlon", OR(AND(#REF!=#REF!, F17&gt;=#REF!), AND(#REF!=#REF!, F17&gt;=#REF!))), "CR", " ")</f>
        <v>#REF!</v>
      </c>
      <c r="BG17" s="5" t="e">
        <f>IF(AND(B17="decathlon", OR(AND(#REF!=#REF!, F17&gt;=#REF!), AND(#REF!=#REF!, F17&gt;=#REF!),AND(#REF!=#REF!, F17&gt;=#REF!))), "CR", " ")</f>
        <v>#REF!</v>
      </c>
    </row>
    <row r="18" spans="1:59" ht="15.75" customHeight="1" x14ac:dyDescent="0.35">
      <c r="A18" s="1" t="e">
        <f>#REF!</f>
        <v>#REF!</v>
      </c>
      <c r="B18" s="2">
        <v>1500</v>
      </c>
      <c r="C18" s="1" t="s">
        <v>80</v>
      </c>
      <c r="D18" s="1" t="s">
        <v>20</v>
      </c>
      <c r="E18" s="7" t="s">
        <v>4</v>
      </c>
      <c r="F18" s="9" t="s">
        <v>262</v>
      </c>
      <c r="G18" s="11">
        <v>44666</v>
      </c>
      <c r="H18" s="1" t="s">
        <v>263</v>
      </c>
      <c r="J18" s="5" t="e">
        <f>IF(AND(B18=100, OR(AND(#REF!=#REF!, F18&lt;=#REF!), AND(#REF!=#REF!, F18&lt;=#REF!), AND(#REF!=#REF!, F18&lt;=#REF!), AND(#REF!=#REF!, F18&lt;=#REF!), AND(#REF!=#REF!, F18&lt;=#REF!))), "CR", " ")</f>
        <v>#REF!</v>
      </c>
      <c r="K18" s="5" t="e">
        <f>IF(AND(B18=200, OR(AND(#REF!=#REF!, F18&lt;=#REF!), AND(#REF!=#REF!, F18&lt;=#REF!), AND(#REF!=#REF!, F18&lt;=#REF!), AND(#REF!=#REF!, F18&lt;=#REF!), AND(#REF!=#REF!, F18&lt;=#REF!))), "CR", " ")</f>
        <v>#REF!</v>
      </c>
      <c r="L18" s="5" t="e">
        <f>IF(AND(B18=300, OR(AND(#REF!=#REF!, F18&lt;=#REF!), AND(#REF!=#REF!, F18&lt;=#REF!))), "CR", " ")</f>
        <v>#REF!</v>
      </c>
      <c r="M18" s="5" t="e">
        <f>IF(AND(B18=400, OR(AND(#REF!=#REF!, F18&lt;=#REF!), AND(#REF!=#REF!, F18&lt;=#REF!), AND(#REF!=#REF!, F18&lt;=#REF!), AND(#REF!=#REF!, F18&lt;=#REF!))), "CR", " ")</f>
        <v>#REF!</v>
      </c>
      <c r="N18" s="5" t="e">
        <f>IF(AND(B18=800, OR(AND(#REF!=#REF!, F18&lt;=#REF!), AND(#REF!=#REF!, F18&lt;=#REF!), AND(#REF!=#REF!, F18&lt;=#REF!), AND(#REF!=#REF!, F18&lt;=#REF!), AND(#REF!=#REF!, F18&lt;=#REF!))), "CR", " ")</f>
        <v>#REF!</v>
      </c>
      <c r="O18" s="5" t="e">
        <f>IF(AND(B18=1000, OR(AND(#REF!=#REF!, F18&lt;=#REF!), AND(#REF!=#REF!, F18&lt;=#REF!))), "CR", " ")</f>
        <v>#REF!</v>
      </c>
      <c r="P18" s="5" t="e">
        <f>IF(AND(B18=1500, OR(AND(#REF!=#REF!, F18&lt;=#REF!), AND(#REF!=#REF!, F18&lt;=#REF!), AND(#REF!=#REF!, F18&lt;=#REF!), AND(#REF!=#REF!, F18&lt;=#REF!), AND(#REF!=#REF!, F18&lt;=#REF!))), "CR", " ")</f>
        <v>#REF!</v>
      </c>
      <c r="Q18" s="5" t="e">
        <f>IF(AND(B18="1600 (Mile)",OR(AND(#REF!=#REF!,F18&lt;=#REF!),AND(#REF!=#REF!,F18&lt;=#REF!),AND(#REF!=#REF!,F18&lt;=#REF!),AND(#REF!=#REF!,F18&lt;=#REF!))),"CR"," ")</f>
        <v>#REF!</v>
      </c>
      <c r="R18" s="5" t="e">
        <f>IF(AND(B18=3000, OR(AND(#REF!=#REF!, F18&lt;=#REF!), AND(#REF!=#REF!, F18&lt;=#REF!), AND(#REF!=#REF!, F18&lt;=#REF!), AND(#REF!=#REF!, F18&lt;=#REF!))), "CR", " ")</f>
        <v>#REF!</v>
      </c>
      <c r="S18" s="5" t="e">
        <f>IF(AND(B18=5000, OR(AND(#REF!=#REF!, F18&lt;=#REF!), AND(#REF!=#REF!, F18&lt;=#REF!))), "CR", " ")</f>
        <v>#REF!</v>
      </c>
      <c r="T18" s="4" t="e">
        <f>IF(AND(B18=10000, OR(AND(#REF!=#REF!, F18&lt;=#REF!), AND(#REF!=#REF!, F18&lt;=#REF!))), "CR", " ")</f>
        <v>#REF!</v>
      </c>
      <c r="U18" s="4" t="e">
        <f>IF(AND(B18="high jump", OR(AND(#REF!=#REF!, F18&gt;=#REF!), AND(#REF!=#REF!, F18&gt;=#REF!), AND(#REF!=#REF!, F18&gt;=#REF!), AND(#REF!=#REF!, F18&gt;=#REF!), AND(#REF!=#REF!, F18&gt;=#REF!))), "CR", " ")</f>
        <v>#REF!</v>
      </c>
      <c r="V18" s="4" t="e">
        <f>IF(AND(B18="long jump", OR(AND(#REF!=#REF!, F18&gt;=#REF!), AND(#REF!=#REF!, F18&gt;=#REF!), AND(#REF!=#REF!, F18&gt;=#REF!), AND(#REF!=#REF!, F18&gt;=#REF!), AND(#REF!=#REF!, F18&gt;=#REF!))), "CR", " ")</f>
        <v>#REF!</v>
      </c>
      <c r="W18" s="4" t="e">
        <f>IF(AND(B18="triple jump", OR(AND(#REF!=#REF!, F18&gt;=#REF!), AND(#REF!=#REF!, F18&gt;=#REF!), AND(#REF!=#REF!, F18&gt;=#REF!), AND(#REF!=#REF!, F18&gt;=#REF!), AND(#REF!=#REF!, F18&gt;=#REF!))), "CR", " ")</f>
        <v>#REF!</v>
      </c>
      <c r="X18" s="4" t="e">
        <f>IF(AND(B18="pole vault", OR(AND(#REF!=#REF!, F18&gt;=#REF!), AND(#REF!=#REF!, F18&gt;=#REF!), AND(#REF!=#REF!, F18&gt;=#REF!), AND(#REF!=#REF!, F18&gt;=#REF!), AND(#REF!=#REF!, F18&gt;=#REF!))), "CR", " ")</f>
        <v>#REF!</v>
      </c>
      <c r="Y18" s="4" t="e">
        <f>IF(AND(B18="discus 1",#REF! =#REF!, F18&gt;=#REF!), "CR", " ")</f>
        <v>#REF!</v>
      </c>
      <c r="Z18" s="4" t="e">
        <f>IF(AND(B18="discus 1.25",#REF! =#REF!, F18&gt;=#REF!), "CR", " ")</f>
        <v>#REF!</v>
      </c>
      <c r="AA18" s="4" t="e">
        <f>IF(AND(B18="discus 1.5",#REF! =#REF!, F18&gt;=#REF!), "CR", " ")</f>
        <v>#REF!</v>
      </c>
      <c r="AB18" s="4" t="e">
        <f>IF(AND(B18="discus 1.75",#REF! =#REF!, F18&gt;=#REF!), "CR", " ")</f>
        <v>#REF!</v>
      </c>
      <c r="AC18" s="4" t="e">
        <f>IF(AND(B18="discus 2",#REF! =#REF!, F18&gt;=#REF!), "CR", " ")</f>
        <v>#REF!</v>
      </c>
      <c r="AD18" s="4" t="e">
        <f>IF(AND(B18="hammer 4",#REF! =#REF!, F18&gt;=#REF!), "CR", " ")</f>
        <v>#REF!</v>
      </c>
      <c r="AE18" s="4" t="e">
        <f>IF(AND(B18="hammer 5",#REF! =#REF!, F18&gt;=#REF!), "CR", " ")</f>
        <v>#REF!</v>
      </c>
      <c r="AF18" s="4" t="e">
        <f>IF(AND(B18="hammer 6",#REF! =#REF!, F18&gt;=#REF!), "CR", " ")</f>
        <v>#REF!</v>
      </c>
      <c r="AG18" s="4" t="e">
        <f>IF(AND(B18="hammer 7.26",#REF! =#REF!, F18&gt;=#REF!), "CR", " ")</f>
        <v>#REF!</v>
      </c>
      <c r="AH18" s="4" t="e">
        <f>IF(AND(B18="javelin 400",#REF! =#REF!, F18&gt;=#REF!), "CR", " ")</f>
        <v>#REF!</v>
      </c>
      <c r="AI18" s="4" t="e">
        <f>IF(AND(B18="javelin 600",#REF! =#REF!, F18&gt;=#REF!), "CR", " ")</f>
        <v>#REF!</v>
      </c>
      <c r="AJ18" s="4" t="e">
        <f>IF(AND(B18="javelin 700",#REF! =#REF!, F18&gt;=#REF!), "CR", " ")</f>
        <v>#REF!</v>
      </c>
      <c r="AK18" s="4" t="e">
        <f>IF(AND(B18="javelin 800", OR(AND(#REF!=#REF!, F18&gt;=#REF!), AND(#REF!=#REF!, F18&gt;=#REF!))), "CR", " ")</f>
        <v>#REF!</v>
      </c>
      <c r="AL18" s="4" t="e">
        <f>IF(AND(B18="shot 3",#REF! =#REF!, F18&gt;=#REF!), "CR", " ")</f>
        <v>#REF!</v>
      </c>
      <c r="AM18" s="4" t="e">
        <f>IF(AND(B18="shot 4",#REF! =#REF!, F18&gt;=#REF!), "CR", " ")</f>
        <v>#REF!</v>
      </c>
      <c r="AN18" s="4" t="e">
        <f>IF(AND(B18="shot 5",#REF! =#REF!, F18&gt;=#REF!), "CR", " ")</f>
        <v>#REF!</v>
      </c>
      <c r="AO18" s="4" t="e">
        <f>IF(AND(B18="shot 6",#REF! =#REF!, F18&gt;=#REF!), "CR", " ")</f>
        <v>#REF!</v>
      </c>
      <c r="AP18" s="4" t="e">
        <f>IF(AND(B18="shot 7.26",#REF! =#REF!, F18&gt;=#REF!), "CR", " ")</f>
        <v>#REF!</v>
      </c>
      <c r="AQ18" s="4" t="e">
        <f>IF(AND(B18="60H",OR(AND(#REF!=#REF!,F18&lt;=#REF!),AND(#REF!=#REF!,F18&lt;=#REF!),AND(#REF!=#REF!,F18&lt;=#REF!),AND(#REF!=#REF!,F18&lt;=#REF!),AND(#REF!=#REF!,F18&lt;=#REF!))),"CR"," ")</f>
        <v>#REF!</v>
      </c>
      <c r="AR18" s="4" t="e">
        <f>IF(AND(B18="75H", AND(#REF!=#REF!, F18&lt;=#REF!)), "CR", " ")</f>
        <v>#REF!</v>
      </c>
      <c r="AS18" s="4" t="e">
        <f>IF(AND(B18="80H", AND(#REF!=#REF!, F18&lt;=#REF!)), "CR", " ")</f>
        <v>#REF!</v>
      </c>
      <c r="AT18" s="4" t="e">
        <f>IF(AND(B18="100H", AND(#REF!=#REF!, F18&lt;=#REF!)), "CR", " ")</f>
        <v>#REF!</v>
      </c>
      <c r="AU18" s="4" t="e">
        <f>IF(AND(B18="110H", OR(AND(#REF!=#REF!, F18&lt;=#REF!), AND(#REF!=#REF!, F18&lt;=#REF!))), "CR", " ")</f>
        <v>#REF!</v>
      </c>
      <c r="AV18" s="4" t="e">
        <f>IF(AND(B18="400H", OR(AND(#REF!=#REF!, F18&lt;=#REF!), AND(#REF!=#REF!, F18&lt;=#REF!), AND(#REF!=#REF!, F18&lt;=#REF!), AND(#REF!=#REF!, F18&lt;=#REF!))), "CR", " ")</f>
        <v>#REF!</v>
      </c>
      <c r="AW18" s="4" t="e">
        <f>IF(AND(B18="1500SC", AND(#REF!=#REF!, F18&lt;=#REF!)), "CR", " ")</f>
        <v>#REF!</v>
      </c>
      <c r="AX18" s="4" t="e">
        <f>IF(AND(B18="2000SC", OR(AND(#REF!=#REF!, F18&lt;=#REF!), AND(#REF!=#REF!, F18&lt;=#REF!))), "CR", " ")</f>
        <v>#REF!</v>
      </c>
      <c r="AY18" s="4" t="e">
        <f>IF(AND(B18="3000SC", OR(AND(#REF!=#REF!, F18&lt;=#REF!), AND(#REF!=#REF!, F18&lt;=#REF!))), "CR", " ")</f>
        <v>#REF!</v>
      </c>
      <c r="AZ18" s="5" t="e">
        <f>IF(AND(B18="4x100", OR(AND(#REF!=#REF!, F18&lt;=#REF!), AND(#REF!=#REF!, F18&lt;=#REF!), AND(#REF!=#REF!, F18&lt;=#REF!), AND(#REF!=#REF!, F18&lt;=#REF!), AND(#REF!=#REF!, F18&lt;=#REF!))), "CR", " ")</f>
        <v>#REF!</v>
      </c>
      <c r="BA18" s="5" t="e">
        <f>IF(AND(B18="4x200", OR(AND(#REF!=#REF!, F18&lt;=#REF!), AND(#REF!=#REF!, F18&lt;=#REF!), AND(#REF!=#REF!, F18&lt;=#REF!), AND(#REF!=#REF!, F18&lt;=#REF!), AND(#REF!=#REF!, F18&lt;=#REF!))), "CR", " ")</f>
        <v>#REF!</v>
      </c>
      <c r="BB18" s="5" t="e">
        <f>IF(AND(B18="4x300", AND(#REF!=#REF!, F18&lt;=#REF!)), "CR", " ")</f>
        <v>#REF!</v>
      </c>
      <c r="BC18" s="5" t="e">
        <f>IF(AND(B18="4x400", OR(AND(#REF!=#REF!, F18&lt;=#REF!), AND(#REF!=#REF!, F18&lt;=#REF!), AND(#REF!=#REF!, F18&lt;=#REF!), AND(#REF!=#REF!, F18&lt;=#REF!))), "CR", " ")</f>
        <v>#REF!</v>
      </c>
      <c r="BD18" s="5" t="e">
        <f>IF(AND(B18="3x800", OR(AND(#REF!=#REF!, F18&lt;=#REF!), AND(#REF!=#REF!, F18&lt;=#REF!), AND(#REF!=#REF!, F18&lt;=#REF!))), "CR", " ")</f>
        <v>#REF!</v>
      </c>
      <c r="BE18" s="5" t="e">
        <f>IF(AND(B18="pentathlon", OR(AND(#REF!=#REF!, F18&gt;=#REF!), AND(#REF!=#REF!, F18&gt;=#REF!),AND(#REF!=#REF!, F18&gt;=#REF!),AND(#REF!=#REF!, F18&gt;=#REF!))), "CR", " ")</f>
        <v>#REF!</v>
      </c>
      <c r="BF18" s="5" t="e">
        <f>IF(AND(B18="heptathlon", OR(AND(#REF!=#REF!, F18&gt;=#REF!), AND(#REF!=#REF!, F18&gt;=#REF!))), "CR", " ")</f>
        <v>#REF!</v>
      </c>
      <c r="BG18" s="5" t="e">
        <f>IF(AND(B18="decathlon", OR(AND(#REF!=#REF!, F18&gt;=#REF!), AND(#REF!=#REF!, F18&gt;=#REF!),AND(#REF!=#REF!, F18&gt;=#REF!))), "CR", " ")</f>
        <v>#REF!</v>
      </c>
    </row>
    <row r="19" spans="1:59" ht="14.5" x14ac:dyDescent="0.35">
      <c r="A19" s="1" t="e">
        <f>#REF!</f>
        <v>#REF!</v>
      </c>
      <c r="B19" s="2">
        <v>1500</v>
      </c>
      <c r="C19" s="17" t="s">
        <v>197</v>
      </c>
      <c r="D19" s="17" t="s">
        <v>238</v>
      </c>
      <c r="E19" s="7" t="s">
        <v>4</v>
      </c>
      <c r="F19" s="9" t="s">
        <v>264</v>
      </c>
      <c r="G19" s="11">
        <v>44673</v>
      </c>
      <c r="H19" s="2" t="s">
        <v>215</v>
      </c>
      <c r="I19" s="2" t="s">
        <v>258</v>
      </c>
      <c r="J19" s="5" t="e">
        <f>IF(AND(B19=100, OR(AND(#REF!=#REF!, F19&lt;=#REF!), AND(#REF!=#REF!, F19&lt;=#REF!), AND(#REF!=#REF!, F19&lt;=#REF!), AND(#REF!=#REF!, F19&lt;=#REF!), AND(#REF!=#REF!, F19&lt;=#REF!))), "CR", " ")</f>
        <v>#REF!</v>
      </c>
      <c r="K19" s="5" t="e">
        <f>IF(AND(B19=200, OR(AND(#REF!=#REF!, F19&lt;=#REF!), AND(#REF!=#REF!, F19&lt;=#REF!), AND(#REF!=#REF!, F19&lt;=#REF!), AND(#REF!=#REF!, F19&lt;=#REF!), AND(#REF!=#REF!, F19&lt;=#REF!))), "CR", " ")</f>
        <v>#REF!</v>
      </c>
      <c r="L19" s="5" t="e">
        <f>IF(AND(B19=300, OR(AND(#REF!=#REF!, F19&lt;=#REF!), AND(#REF!=#REF!, F19&lt;=#REF!))), "CR", " ")</f>
        <v>#REF!</v>
      </c>
      <c r="M19" s="5" t="e">
        <f>IF(AND(B19=400, OR(AND(#REF!=#REF!, F19&lt;=#REF!), AND(#REF!=#REF!, F19&lt;=#REF!), AND(#REF!=#REF!, F19&lt;=#REF!), AND(#REF!=#REF!, F19&lt;=#REF!))), "CR", " ")</f>
        <v>#REF!</v>
      </c>
      <c r="N19" s="5" t="e">
        <f>IF(AND(B19=800, OR(AND(#REF!=#REF!, F19&lt;=#REF!), AND(#REF!=#REF!, F19&lt;=#REF!), AND(#REF!=#REF!, F19&lt;=#REF!), AND(#REF!=#REF!, F19&lt;=#REF!), AND(#REF!=#REF!, F19&lt;=#REF!))), "CR", " ")</f>
        <v>#REF!</v>
      </c>
      <c r="O19" s="5" t="e">
        <f>IF(AND(B19=1000, OR(AND(#REF!=#REF!, F19&lt;=#REF!), AND(#REF!=#REF!, F19&lt;=#REF!))), "CR", " ")</f>
        <v>#REF!</v>
      </c>
      <c r="P19" s="5" t="e">
        <f>IF(AND(B19=1500, OR(AND(#REF!=#REF!, F19&lt;=#REF!), AND(#REF!=#REF!, F19&lt;=#REF!), AND(#REF!=#REF!, F19&lt;=#REF!), AND(#REF!=#REF!, F19&lt;=#REF!), AND(#REF!=#REF!, F19&lt;=#REF!))), "CR", " ")</f>
        <v>#REF!</v>
      </c>
      <c r="Q19" s="5" t="e">
        <f>IF(AND(B19="1600 (Mile)",OR(AND(#REF!=#REF!,F19&lt;=#REF!),AND(#REF!=#REF!,F19&lt;=#REF!),AND(#REF!=#REF!,F19&lt;=#REF!),AND(#REF!=#REF!,F19&lt;=#REF!))),"CR"," ")</f>
        <v>#REF!</v>
      </c>
      <c r="R19" s="5" t="e">
        <f>IF(AND(B19=3000, OR(AND(#REF!=#REF!, F19&lt;=#REF!), AND(#REF!=#REF!, F19&lt;=#REF!), AND(#REF!=#REF!, F19&lt;=#REF!), AND(#REF!=#REF!, F19&lt;=#REF!))), "CR", " ")</f>
        <v>#REF!</v>
      </c>
      <c r="S19" s="5" t="e">
        <f>IF(AND(B19=5000, OR(AND(#REF!=#REF!, F19&lt;=#REF!), AND(#REF!=#REF!, F19&lt;=#REF!))), "CR", " ")</f>
        <v>#REF!</v>
      </c>
      <c r="T19" s="4" t="e">
        <f>IF(AND(B19=10000, OR(AND(#REF!=#REF!, F19&lt;=#REF!), AND(#REF!=#REF!, F19&lt;=#REF!))), "CR", " ")</f>
        <v>#REF!</v>
      </c>
      <c r="U19" s="4" t="e">
        <f>IF(AND(B19="high jump", OR(AND(#REF!=#REF!, F19&gt;=#REF!), AND(#REF!=#REF!, F19&gt;=#REF!), AND(#REF!=#REF!, F19&gt;=#REF!), AND(#REF!=#REF!, F19&gt;=#REF!), AND(#REF!=#REF!, F19&gt;=#REF!))), "CR", " ")</f>
        <v>#REF!</v>
      </c>
      <c r="V19" s="4" t="e">
        <f>IF(AND(B19="long jump", OR(AND(#REF!=#REF!, F19&gt;=#REF!), AND(#REF!=#REF!, F19&gt;=#REF!), AND(#REF!=#REF!, F19&gt;=#REF!), AND(#REF!=#REF!, F19&gt;=#REF!), AND(#REF!=#REF!, F19&gt;=#REF!))), "CR", " ")</f>
        <v>#REF!</v>
      </c>
      <c r="W19" s="4" t="e">
        <f>IF(AND(B19="triple jump", OR(AND(#REF!=#REF!, F19&gt;=#REF!), AND(#REF!=#REF!, F19&gt;=#REF!), AND(#REF!=#REF!, F19&gt;=#REF!), AND(#REF!=#REF!, F19&gt;=#REF!), AND(#REF!=#REF!, F19&gt;=#REF!))), "CR", " ")</f>
        <v>#REF!</v>
      </c>
      <c r="X19" s="4" t="e">
        <f>IF(AND(B19="pole vault", OR(AND(#REF!=#REF!, F19&gt;=#REF!), AND(#REF!=#REF!, F19&gt;=#REF!), AND(#REF!=#REF!, F19&gt;=#REF!), AND(#REF!=#REF!, F19&gt;=#REF!), AND(#REF!=#REF!, F19&gt;=#REF!))), "CR", " ")</f>
        <v>#REF!</v>
      </c>
      <c r="Y19" s="4" t="e">
        <f>IF(AND(B19="discus 1",#REF! =#REF!, F19&gt;=#REF!), "CR", " ")</f>
        <v>#REF!</v>
      </c>
      <c r="Z19" s="4" t="e">
        <f>IF(AND(B19="discus 1.25",#REF! =#REF!, F19&gt;=#REF!), "CR", " ")</f>
        <v>#REF!</v>
      </c>
      <c r="AA19" s="4" t="e">
        <f>IF(AND(B19="discus 1.5",#REF! =#REF!, F19&gt;=#REF!), "CR", " ")</f>
        <v>#REF!</v>
      </c>
      <c r="AB19" s="4" t="e">
        <f>IF(AND(B19="discus 1.75",#REF! =#REF!, F19&gt;=#REF!), "CR", " ")</f>
        <v>#REF!</v>
      </c>
      <c r="AC19" s="4" t="e">
        <f>IF(AND(B19="discus 2",#REF! =#REF!, F19&gt;=#REF!), "CR", " ")</f>
        <v>#REF!</v>
      </c>
      <c r="AD19" s="4" t="e">
        <f>IF(AND(B19="hammer 4",#REF! =#REF!, F19&gt;=#REF!), "CR", " ")</f>
        <v>#REF!</v>
      </c>
      <c r="AE19" s="4" t="e">
        <f>IF(AND(B19="hammer 5",#REF! =#REF!, F19&gt;=#REF!), "CR", " ")</f>
        <v>#REF!</v>
      </c>
      <c r="AF19" s="4" t="e">
        <f>IF(AND(B19="hammer 6",#REF! =#REF!, F19&gt;=#REF!), "CR", " ")</f>
        <v>#REF!</v>
      </c>
      <c r="AG19" s="4" t="e">
        <f>IF(AND(B19="hammer 7.26",#REF! =#REF!, F19&gt;=#REF!), "CR", " ")</f>
        <v>#REF!</v>
      </c>
      <c r="AH19" s="4" t="e">
        <f>IF(AND(B19="javelin 400",#REF! =#REF!, F19&gt;=#REF!), "CR", " ")</f>
        <v>#REF!</v>
      </c>
      <c r="AI19" s="4" t="e">
        <f>IF(AND(B19="javelin 600",#REF! =#REF!, F19&gt;=#REF!), "CR", " ")</f>
        <v>#REF!</v>
      </c>
      <c r="AJ19" s="4" t="e">
        <f>IF(AND(B19="javelin 700",#REF! =#REF!, F19&gt;=#REF!), "CR", " ")</f>
        <v>#REF!</v>
      </c>
      <c r="AK19" s="4" t="e">
        <f>IF(AND(B19="javelin 800", OR(AND(#REF!=#REF!, F19&gt;=#REF!), AND(#REF!=#REF!, F19&gt;=#REF!))), "CR", " ")</f>
        <v>#REF!</v>
      </c>
      <c r="AL19" s="4" t="e">
        <f>IF(AND(B19="shot 3",#REF! =#REF!, F19&gt;=#REF!), "CR", " ")</f>
        <v>#REF!</v>
      </c>
      <c r="AM19" s="4" t="e">
        <f>IF(AND(B19="shot 4",#REF! =#REF!, F19&gt;=#REF!), "CR", " ")</f>
        <v>#REF!</v>
      </c>
      <c r="AN19" s="4" t="e">
        <f>IF(AND(B19="shot 5",#REF! =#REF!, F19&gt;=#REF!), "CR", " ")</f>
        <v>#REF!</v>
      </c>
      <c r="AO19" s="4" t="e">
        <f>IF(AND(B19="shot 6",#REF! =#REF!, F19&gt;=#REF!), "CR", " ")</f>
        <v>#REF!</v>
      </c>
      <c r="AP19" s="4" t="e">
        <f>IF(AND(B19="shot 7.26",#REF! =#REF!, F19&gt;=#REF!), "CR", " ")</f>
        <v>#REF!</v>
      </c>
      <c r="AQ19" s="4" t="e">
        <f>IF(AND(B19="60H",OR(AND(#REF!=#REF!,F19&lt;=#REF!),AND(#REF!=#REF!,F19&lt;=#REF!),AND(#REF!=#REF!,F19&lt;=#REF!),AND(#REF!=#REF!,F19&lt;=#REF!),AND(#REF!=#REF!,F19&lt;=#REF!))),"CR"," ")</f>
        <v>#REF!</v>
      </c>
      <c r="AR19" s="4" t="e">
        <f>IF(AND(B19="75H", AND(#REF!=#REF!, F19&lt;=#REF!)), "CR", " ")</f>
        <v>#REF!</v>
      </c>
      <c r="AS19" s="4" t="e">
        <f>IF(AND(B19="80H", AND(#REF!=#REF!, F19&lt;=#REF!)), "CR", " ")</f>
        <v>#REF!</v>
      </c>
      <c r="AT19" s="4" t="e">
        <f>IF(AND(B19="100H", AND(#REF!=#REF!, F19&lt;=#REF!)), "CR", " ")</f>
        <v>#REF!</v>
      </c>
      <c r="AU19" s="4" t="e">
        <f>IF(AND(B19="110H", OR(AND(#REF!=#REF!, F19&lt;=#REF!), AND(#REF!=#REF!, F19&lt;=#REF!))), "CR", " ")</f>
        <v>#REF!</v>
      </c>
      <c r="AV19" s="4" t="e">
        <f>IF(AND(B19="400H", OR(AND(#REF!=#REF!, F19&lt;=#REF!), AND(#REF!=#REF!, F19&lt;=#REF!), AND(#REF!=#REF!, F19&lt;=#REF!), AND(#REF!=#REF!, F19&lt;=#REF!))), "CR", " ")</f>
        <v>#REF!</v>
      </c>
      <c r="AW19" s="4" t="e">
        <f>IF(AND(B19="1500SC", AND(#REF!=#REF!, F19&lt;=#REF!)), "CR", " ")</f>
        <v>#REF!</v>
      </c>
      <c r="AX19" s="4" t="e">
        <f>IF(AND(B19="2000SC", OR(AND(#REF!=#REF!, F19&lt;=#REF!), AND(#REF!=#REF!, F19&lt;=#REF!))), "CR", " ")</f>
        <v>#REF!</v>
      </c>
      <c r="AY19" s="4" t="e">
        <f>IF(AND(B19="3000SC", OR(AND(#REF!=#REF!, F19&lt;=#REF!), AND(#REF!=#REF!, F19&lt;=#REF!))), "CR", " ")</f>
        <v>#REF!</v>
      </c>
      <c r="AZ19" s="5" t="e">
        <f>IF(AND(B19="4x100", OR(AND(#REF!=#REF!, F19&lt;=#REF!), AND(#REF!=#REF!, F19&lt;=#REF!), AND(#REF!=#REF!, F19&lt;=#REF!), AND(#REF!=#REF!, F19&lt;=#REF!), AND(#REF!=#REF!, F19&lt;=#REF!))), "CR", " ")</f>
        <v>#REF!</v>
      </c>
      <c r="BA19" s="5" t="e">
        <f>IF(AND(B19="4x200", OR(AND(#REF!=#REF!, F19&lt;=#REF!), AND(#REF!=#REF!, F19&lt;=#REF!), AND(#REF!=#REF!, F19&lt;=#REF!), AND(#REF!=#REF!, F19&lt;=#REF!), AND(#REF!=#REF!, F19&lt;=#REF!))), "CR", " ")</f>
        <v>#REF!</v>
      </c>
      <c r="BB19" s="5" t="e">
        <f>IF(AND(B19="4x300", AND(#REF!=#REF!, F19&lt;=#REF!)), "CR", " ")</f>
        <v>#REF!</v>
      </c>
      <c r="BC19" s="5" t="e">
        <f>IF(AND(B19="4x400", OR(AND(#REF!=#REF!, F19&lt;=#REF!), AND(#REF!=#REF!, F19&lt;=#REF!), AND(#REF!=#REF!, F19&lt;=#REF!), AND(#REF!=#REF!, F19&lt;=#REF!))), "CR", " ")</f>
        <v>#REF!</v>
      </c>
      <c r="BD19" s="5" t="e">
        <f>IF(AND(B19="3x800", OR(AND(#REF!=#REF!, F19&lt;=#REF!), AND(#REF!=#REF!, F19&lt;=#REF!), AND(#REF!=#REF!, F19&lt;=#REF!))), "CR", " ")</f>
        <v>#REF!</v>
      </c>
      <c r="BE19" s="5" t="e">
        <f>IF(AND(B19="pentathlon", OR(AND(#REF!=#REF!, F19&gt;=#REF!), AND(#REF!=#REF!, F19&gt;=#REF!),AND(#REF!=#REF!, F19&gt;=#REF!),AND(#REF!=#REF!, F19&gt;=#REF!))), "CR", " ")</f>
        <v>#REF!</v>
      </c>
      <c r="BF19" s="5" t="e">
        <f>IF(AND(B19="heptathlon", OR(AND(#REF!=#REF!, F19&gt;=#REF!), AND(#REF!=#REF!, F19&gt;=#REF!))), "CR", " ")</f>
        <v>#REF!</v>
      </c>
      <c r="BG19" s="5" t="e">
        <f>IF(AND(B19="decathlon", OR(AND(#REF!=#REF!, F19&gt;=#REF!), AND(#REF!=#REF!, F19&gt;=#REF!),AND(#REF!=#REF!, F19&gt;=#REF!))), "CR", " ")</f>
        <v>#REF!</v>
      </c>
    </row>
    <row r="20" spans="1:59" ht="14.5" x14ac:dyDescent="0.35">
      <c r="A20" s="1" t="e">
        <f>#REF!</f>
        <v>#REF!</v>
      </c>
      <c r="B20" s="2">
        <v>1500</v>
      </c>
      <c r="C20" s="1" t="s">
        <v>237</v>
      </c>
      <c r="D20" s="1" t="s">
        <v>234</v>
      </c>
      <c r="E20" s="7" t="s">
        <v>4</v>
      </c>
      <c r="F20" s="9" t="s">
        <v>265</v>
      </c>
      <c r="G20" s="11">
        <v>44674</v>
      </c>
      <c r="H20" s="2" t="s">
        <v>248</v>
      </c>
      <c r="I20" s="2" t="s">
        <v>254</v>
      </c>
      <c r="J20" s="5" t="e">
        <f>IF(AND(B20=100, OR(AND(#REF!=#REF!, F20&lt;=#REF!), AND(#REF!=#REF!, F20&lt;=#REF!), AND(#REF!=#REF!, F20&lt;=#REF!), AND(#REF!=#REF!, F20&lt;=#REF!), AND(#REF!=#REF!, F20&lt;=#REF!))), "CR", " ")</f>
        <v>#REF!</v>
      </c>
      <c r="K20" s="5" t="e">
        <f>IF(AND(B20=200, OR(AND(#REF!=#REF!, F20&lt;=#REF!), AND(#REF!=#REF!, F20&lt;=#REF!), AND(#REF!=#REF!, F20&lt;=#REF!), AND(#REF!=#REF!, F20&lt;=#REF!), AND(#REF!=#REF!, F20&lt;=#REF!))), "CR", " ")</f>
        <v>#REF!</v>
      </c>
      <c r="L20" s="5" t="e">
        <f>IF(AND(B20=300, OR(AND(#REF!=#REF!, F20&lt;=#REF!), AND(#REF!=#REF!, F20&lt;=#REF!))), "CR", " ")</f>
        <v>#REF!</v>
      </c>
      <c r="M20" s="5" t="e">
        <f>IF(AND(B20=400, OR(AND(#REF!=#REF!, F20&lt;=#REF!), AND(#REF!=#REF!, F20&lt;=#REF!), AND(#REF!=#REF!, F20&lt;=#REF!), AND(#REF!=#REF!, F20&lt;=#REF!))), "CR", " ")</f>
        <v>#REF!</v>
      </c>
      <c r="N20" s="5" t="e">
        <f>IF(AND(B20=800, OR(AND(#REF!=#REF!, F20&lt;=#REF!), AND(#REF!=#REF!, F20&lt;=#REF!), AND(#REF!=#REF!, F20&lt;=#REF!), AND(#REF!=#REF!, F20&lt;=#REF!), AND(#REF!=#REF!, F20&lt;=#REF!))), "CR", " ")</f>
        <v>#REF!</v>
      </c>
      <c r="O20" s="5" t="e">
        <f>IF(AND(B20=1000, OR(AND(#REF!=#REF!, F20&lt;=#REF!), AND(#REF!=#REF!, F20&lt;=#REF!))), "CR", " ")</f>
        <v>#REF!</v>
      </c>
      <c r="P20" s="5" t="e">
        <f>IF(AND(B20=1500, OR(AND(#REF!=#REF!, F20&lt;=#REF!), AND(#REF!=#REF!, F20&lt;=#REF!), AND(#REF!=#REF!, F20&lt;=#REF!), AND(#REF!=#REF!, F20&lt;=#REF!), AND(#REF!=#REF!, F20&lt;=#REF!))), "CR", " ")</f>
        <v>#REF!</v>
      </c>
      <c r="Q20" s="5" t="e">
        <f>IF(AND(B20="1600 (Mile)",OR(AND(#REF!=#REF!,F20&lt;=#REF!),AND(#REF!=#REF!,F20&lt;=#REF!),AND(#REF!=#REF!,F20&lt;=#REF!),AND(#REF!=#REF!,F20&lt;=#REF!))),"CR"," ")</f>
        <v>#REF!</v>
      </c>
      <c r="R20" s="5" t="e">
        <f>IF(AND(B20=3000, OR(AND(#REF!=#REF!, F20&lt;=#REF!), AND(#REF!=#REF!, F20&lt;=#REF!), AND(#REF!=#REF!, F20&lt;=#REF!), AND(#REF!=#REF!, F20&lt;=#REF!))), "CR", " ")</f>
        <v>#REF!</v>
      </c>
      <c r="S20" s="5" t="e">
        <f>IF(AND(B20=5000, OR(AND(#REF!=#REF!, F20&lt;=#REF!), AND(#REF!=#REF!, F20&lt;=#REF!))), "CR", " ")</f>
        <v>#REF!</v>
      </c>
      <c r="T20" s="4" t="e">
        <f>IF(AND(B20=10000, OR(AND(#REF!=#REF!, F20&lt;=#REF!), AND(#REF!=#REF!, F20&lt;=#REF!))), "CR", " ")</f>
        <v>#REF!</v>
      </c>
      <c r="U20" s="4" t="e">
        <f>IF(AND(B20="high jump", OR(AND(#REF!=#REF!, F20&gt;=#REF!), AND(#REF!=#REF!, F20&gt;=#REF!), AND(#REF!=#REF!, F20&gt;=#REF!), AND(#REF!=#REF!, F20&gt;=#REF!), AND(#REF!=#REF!, F20&gt;=#REF!))), "CR", " ")</f>
        <v>#REF!</v>
      </c>
      <c r="V20" s="4" t="e">
        <f>IF(AND(B20="long jump", OR(AND(#REF!=#REF!, F20&gt;=#REF!), AND(#REF!=#REF!, F20&gt;=#REF!), AND(#REF!=#REF!, F20&gt;=#REF!), AND(#REF!=#REF!, F20&gt;=#REF!), AND(#REF!=#REF!, F20&gt;=#REF!))), "CR", " ")</f>
        <v>#REF!</v>
      </c>
      <c r="W20" s="4" t="e">
        <f>IF(AND(B20="triple jump", OR(AND(#REF!=#REF!, F20&gt;=#REF!), AND(#REF!=#REF!, F20&gt;=#REF!), AND(#REF!=#REF!, F20&gt;=#REF!), AND(#REF!=#REF!, F20&gt;=#REF!), AND(#REF!=#REF!, F20&gt;=#REF!))), "CR", " ")</f>
        <v>#REF!</v>
      </c>
      <c r="X20" s="4" t="e">
        <f>IF(AND(B20="pole vault", OR(AND(#REF!=#REF!, F20&gt;=#REF!), AND(#REF!=#REF!, F20&gt;=#REF!), AND(#REF!=#REF!, F20&gt;=#REF!), AND(#REF!=#REF!, F20&gt;=#REF!), AND(#REF!=#REF!, F20&gt;=#REF!))), "CR", " ")</f>
        <v>#REF!</v>
      </c>
      <c r="Y20" s="4" t="e">
        <f>IF(AND(B20="discus 1",#REF! =#REF!, F20&gt;=#REF!), "CR", " ")</f>
        <v>#REF!</v>
      </c>
      <c r="Z20" s="4" t="e">
        <f>IF(AND(B20="discus 1.25",#REF! =#REF!, F20&gt;=#REF!), "CR", " ")</f>
        <v>#REF!</v>
      </c>
      <c r="AA20" s="4" t="e">
        <f>IF(AND(B20="discus 1.5",#REF! =#REF!, F20&gt;=#REF!), "CR", " ")</f>
        <v>#REF!</v>
      </c>
      <c r="AB20" s="4" t="e">
        <f>IF(AND(B20="discus 1.75",#REF! =#REF!, F20&gt;=#REF!), "CR", " ")</f>
        <v>#REF!</v>
      </c>
      <c r="AC20" s="4" t="e">
        <f>IF(AND(B20="discus 2",#REF! =#REF!, F20&gt;=#REF!), "CR", " ")</f>
        <v>#REF!</v>
      </c>
      <c r="AD20" s="4" t="e">
        <f>IF(AND(B20="hammer 4",#REF! =#REF!, F20&gt;=#REF!), "CR", " ")</f>
        <v>#REF!</v>
      </c>
      <c r="AE20" s="4" t="e">
        <f>IF(AND(B20="hammer 5",#REF! =#REF!, F20&gt;=#REF!), "CR", " ")</f>
        <v>#REF!</v>
      </c>
      <c r="AF20" s="4" t="e">
        <f>IF(AND(B20="hammer 6",#REF! =#REF!, F20&gt;=#REF!), "CR", " ")</f>
        <v>#REF!</v>
      </c>
      <c r="AG20" s="4" t="e">
        <f>IF(AND(B20="hammer 7.26",#REF! =#REF!, F20&gt;=#REF!), "CR", " ")</f>
        <v>#REF!</v>
      </c>
      <c r="AH20" s="4" t="e">
        <f>IF(AND(B20="javelin 400",#REF! =#REF!, F20&gt;=#REF!), "CR", " ")</f>
        <v>#REF!</v>
      </c>
      <c r="AI20" s="4" t="e">
        <f>IF(AND(B20="javelin 600",#REF! =#REF!, F20&gt;=#REF!), "CR", " ")</f>
        <v>#REF!</v>
      </c>
      <c r="AJ20" s="4" t="e">
        <f>IF(AND(B20="javelin 700",#REF! =#REF!, F20&gt;=#REF!), "CR", " ")</f>
        <v>#REF!</v>
      </c>
      <c r="AK20" s="4" t="e">
        <f>IF(AND(B20="javelin 800", OR(AND(#REF!=#REF!, F20&gt;=#REF!), AND(#REF!=#REF!, F20&gt;=#REF!))), "CR", " ")</f>
        <v>#REF!</v>
      </c>
      <c r="AL20" s="4" t="e">
        <f>IF(AND(B20="shot 3",#REF! =#REF!, F20&gt;=#REF!), "CR", " ")</f>
        <v>#REF!</v>
      </c>
      <c r="AM20" s="4" t="e">
        <f>IF(AND(B20="shot 4",#REF! =#REF!, F20&gt;=#REF!), "CR", " ")</f>
        <v>#REF!</v>
      </c>
      <c r="AN20" s="4" t="e">
        <f>IF(AND(B20="shot 5",#REF! =#REF!, F20&gt;=#REF!), "CR", " ")</f>
        <v>#REF!</v>
      </c>
      <c r="AO20" s="4" t="e">
        <f>IF(AND(B20="shot 6",#REF! =#REF!, F20&gt;=#REF!), "CR", " ")</f>
        <v>#REF!</v>
      </c>
      <c r="AP20" s="4" t="e">
        <f>IF(AND(B20="shot 7.26",#REF! =#REF!, F20&gt;=#REF!), "CR", " ")</f>
        <v>#REF!</v>
      </c>
      <c r="AQ20" s="4" t="e">
        <f>IF(AND(B20="60H",OR(AND(#REF!=#REF!,F20&lt;=#REF!),AND(#REF!=#REF!,F20&lt;=#REF!),AND(#REF!=#REF!,F20&lt;=#REF!),AND(#REF!=#REF!,F20&lt;=#REF!),AND(#REF!=#REF!,F20&lt;=#REF!))),"CR"," ")</f>
        <v>#REF!</v>
      </c>
      <c r="AR20" s="4" t="e">
        <f>IF(AND(B20="75H", AND(#REF!=#REF!, F20&lt;=#REF!)), "CR", " ")</f>
        <v>#REF!</v>
      </c>
      <c r="AS20" s="4" t="e">
        <f>IF(AND(B20="80H", AND(#REF!=#REF!, F20&lt;=#REF!)), "CR", " ")</f>
        <v>#REF!</v>
      </c>
      <c r="AT20" s="4" t="e">
        <f>IF(AND(B20="100H", AND(#REF!=#REF!, F20&lt;=#REF!)), "CR", " ")</f>
        <v>#REF!</v>
      </c>
      <c r="AU20" s="4" t="e">
        <f>IF(AND(B20="110H", OR(AND(#REF!=#REF!, F20&lt;=#REF!), AND(#REF!=#REF!, F20&lt;=#REF!))), "CR", " ")</f>
        <v>#REF!</v>
      </c>
      <c r="AV20" s="4" t="e">
        <f>IF(AND(B20="400H", OR(AND(#REF!=#REF!, F20&lt;=#REF!), AND(#REF!=#REF!, F20&lt;=#REF!), AND(#REF!=#REF!, F20&lt;=#REF!), AND(#REF!=#REF!, F20&lt;=#REF!))), "CR", " ")</f>
        <v>#REF!</v>
      </c>
      <c r="AW20" s="4" t="e">
        <f>IF(AND(B20="1500SC", AND(#REF!=#REF!, F20&lt;=#REF!)), "CR", " ")</f>
        <v>#REF!</v>
      </c>
      <c r="AX20" s="4" t="e">
        <f>IF(AND(B20="2000SC", OR(AND(#REF!=#REF!, F20&lt;=#REF!), AND(#REF!=#REF!, F20&lt;=#REF!))), "CR", " ")</f>
        <v>#REF!</v>
      </c>
      <c r="AY20" s="4" t="e">
        <f>IF(AND(B20="3000SC", OR(AND(#REF!=#REF!, F20&lt;=#REF!), AND(#REF!=#REF!, F20&lt;=#REF!))), "CR", " ")</f>
        <v>#REF!</v>
      </c>
      <c r="AZ20" s="5" t="e">
        <f>IF(AND(B20="4x100", OR(AND(#REF!=#REF!, F20&lt;=#REF!), AND(#REF!=#REF!, F20&lt;=#REF!), AND(#REF!=#REF!, F20&lt;=#REF!), AND(#REF!=#REF!, F20&lt;=#REF!), AND(#REF!=#REF!, F20&lt;=#REF!))), "CR", " ")</f>
        <v>#REF!</v>
      </c>
      <c r="BA20" s="5" t="e">
        <f>IF(AND(B20="4x200", OR(AND(#REF!=#REF!, F20&lt;=#REF!), AND(#REF!=#REF!, F20&lt;=#REF!), AND(#REF!=#REF!, F20&lt;=#REF!), AND(#REF!=#REF!, F20&lt;=#REF!), AND(#REF!=#REF!, F20&lt;=#REF!))), "CR", " ")</f>
        <v>#REF!</v>
      </c>
      <c r="BB20" s="5" t="e">
        <f>IF(AND(B20="4x300", AND(#REF!=#REF!, F20&lt;=#REF!)), "CR", " ")</f>
        <v>#REF!</v>
      </c>
      <c r="BC20" s="5" t="e">
        <f>IF(AND(B20="4x400", OR(AND(#REF!=#REF!, F20&lt;=#REF!), AND(#REF!=#REF!, F20&lt;=#REF!), AND(#REF!=#REF!, F20&lt;=#REF!), AND(#REF!=#REF!, F20&lt;=#REF!))), "CR", " ")</f>
        <v>#REF!</v>
      </c>
      <c r="BD20" s="5" t="e">
        <f>IF(AND(B20="3x800", OR(AND(#REF!=#REF!, F20&lt;=#REF!), AND(#REF!=#REF!, F20&lt;=#REF!), AND(#REF!=#REF!, F20&lt;=#REF!))), "CR", " ")</f>
        <v>#REF!</v>
      </c>
      <c r="BE20" s="5" t="e">
        <f>IF(AND(B20="pentathlon", OR(AND(#REF!=#REF!, F20&gt;=#REF!), AND(#REF!=#REF!, F20&gt;=#REF!),AND(#REF!=#REF!, F20&gt;=#REF!),AND(#REF!=#REF!, F20&gt;=#REF!))), "CR", " ")</f>
        <v>#REF!</v>
      </c>
      <c r="BF20" s="5" t="e">
        <f>IF(AND(B20="heptathlon", OR(AND(#REF!=#REF!, F20&gt;=#REF!), AND(#REF!=#REF!, F20&gt;=#REF!))), "CR", " ")</f>
        <v>#REF!</v>
      </c>
      <c r="BG20" s="5" t="e">
        <f>IF(AND(B20="decathlon", OR(AND(#REF!=#REF!, F20&gt;=#REF!), AND(#REF!=#REF!, F20&gt;=#REF!),AND(#REF!=#REF!, F20&gt;=#REF!))), "CR", " ")</f>
        <v>#REF!</v>
      </c>
    </row>
    <row r="21" spans="1:59" ht="14.5" x14ac:dyDescent="0.35">
      <c r="A21" s="1" t="e">
        <f>#REF!</f>
        <v>#REF!</v>
      </c>
      <c r="B21" s="2">
        <v>1500</v>
      </c>
      <c r="C21" s="1" t="s">
        <v>116</v>
      </c>
      <c r="D21" s="1" t="s">
        <v>210</v>
      </c>
      <c r="E21" s="7" t="s">
        <v>4</v>
      </c>
      <c r="F21" s="9" t="s">
        <v>266</v>
      </c>
      <c r="G21" s="11">
        <v>44654</v>
      </c>
      <c r="H21" s="2" t="s">
        <v>248</v>
      </c>
      <c r="I21" s="2" t="s">
        <v>258</v>
      </c>
      <c r="J21" s="5" t="e">
        <f>IF(AND(B21=100, OR(AND(#REF!=#REF!, F21&lt;=#REF!), AND(#REF!=#REF!, F21&lt;=#REF!), AND(#REF!=#REF!, F21&lt;=#REF!), AND(#REF!=#REF!, F21&lt;=#REF!), AND(#REF!=#REF!, F21&lt;=#REF!))), "CR", " ")</f>
        <v>#REF!</v>
      </c>
      <c r="K21" s="5" t="e">
        <f>IF(AND(B21=200, OR(AND(#REF!=#REF!, F21&lt;=#REF!), AND(#REF!=#REF!, F21&lt;=#REF!), AND(#REF!=#REF!, F21&lt;=#REF!), AND(#REF!=#REF!, F21&lt;=#REF!), AND(#REF!=#REF!, F21&lt;=#REF!))), "CR", " ")</f>
        <v>#REF!</v>
      </c>
      <c r="L21" s="5" t="e">
        <f>IF(AND(B21=300, OR(AND(#REF!=#REF!, F21&lt;=#REF!), AND(#REF!=#REF!, F21&lt;=#REF!))), "CR", " ")</f>
        <v>#REF!</v>
      </c>
      <c r="M21" s="5" t="e">
        <f>IF(AND(B21=400, OR(AND(#REF!=#REF!, F21&lt;=#REF!), AND(#REF!=#REF!, F21&lt;=#REF!), AND(#REF!=#REF!, F21&lt;=#REF!), AND(#REF!=#REF!, F21&lt;=#REF!))), "CR", " ")</f>
        <v>#REF!</v>
      </c>
      <c r="N21" s="5" t="e">
        <f>IF(AND(B21=800, OR(AND(#REF!=#REF!, F21&lt;=#REF!), AND(#REF!=#REF!, F21&lt;=#REF!), AND(#REF!=#REF!, F21&lt;=#REF!), AND(#REF!=#REF!, F21&lt;=#REF!), AND(#REF!=#REF!, F21&lt;=#REF!))), "CR", " ")</f>
        <v>#REF!</v>
      </c>
      <c r="O21" s="5" t="e">
        <f>IF(AND(B21=1000, OR(AND(#REF!=#REF!, F21&lt;=#REF!), AND(#REF!=#REF!, F21&lt;=#REF!))), "CR", " ")</f>
        <v>#REF!</v>
      </c>
      <c r="P21" s="5" t="e">
        <f>IF(AND(B21=1500, OR(AND(#REF!=#REF!, F21&lt;=#REF!), AND(#REF!=#REF!, F21&lt;=#REF!), AND(#REF!=#REF!, F21&lt;=#REF!), AND(#REF!=#REF!, F21&lt;=#REF!), AND(#REF!=#REF!, F21&lt;=#REF!))), "CR", " ")</f>
        <v>#REF!</v>
      </c>
      <c r="Q21" s="5" t="e">
        <f>IF(AND(B21="1600 (Mile)",OR(AND(#REF!=#REF!,F21&lt;=#REF!),AND(#REF!=#REF!,F21&lt;=#REF!),AND(#REF!=#REF!,F21&lt;=#REF!),AND(#REF!=#REF!,F21&lt;=#REF!))),"CR"," ")</f>
        <v>#REF!</v>
      </c>
      <c r="R21" s="5" t="e">
        <f>IF(AND(B21=3000, OR(AND(#REF!=#REF!, F21&lt;=#REF!), AND(#REF!=#REF!, F21&lt;=#REF!), AND(#REF!=#REF!, F21&lt;=#REF!), AND(#REF!=#REF!, F21&lt;=#REF!))), "CR", " ")</f>
        <v>#REF!</v>
      </c>
      <c r="S21" s="5" t="e">
        <f>IF(AND(B21=5000, OR(AND(#REF!=#REF!, F21&lt;=#REF!), AND(#REF!=#REF!, F21&lt;=#REF!))), "CR", " ")</f>
        <v>#REF!</v>
      </c>
      <c r="T21" s="4" t="e">
        <f>IF(AND(B21=10000, OR(AND(#REF!=#REF!, F21&lt;=#REF!), AND(#REF!=#REF!, F21&lt;=#REF!))), "CR", " ")</f>
        <v>#REF!</v>
      </c>
      <c r="U21" s="4" t="e">
        <f>IF(AND(B21="high jump", OR(AND(#REF!=#REF!, F21&gt;=#REF!), AND(#REF!=#REF!, F21&gt;=#REF!), AND(#REF!=#REF!, F21&gt;=#REF!), AND(#REF!=#REF!, F21&gt;=#REF!), AND(#REF!=#REF!, F21&gt;=#REF!))), "CR", " ")</f>
        <v>#REF!</v>
      </c>
      <c r="V21" s="4" t="e">
        <f>IF(AND(B21="long jump", OR(AND(#REF!=#REF!, F21&gt;=#REF!), AND(#REF!=#REF!, F21&gt;=#REF!), AND(#REF!=#REF!, F21&gt;=#REF!), AND(#REF!=#REF!, F21&gt;=#REF!), AND(#REF!=#REF!, F21&gt;=#REF!))), "CR", " ")</f>
        <v>#REF!</v>
      </c>
      <c r="W21" s="4" t="e">
        <f>IF(AND(B21="triple jump", OR(AND(#REF!=#REF!, F21&gt;=#REF!), AND(#REF!=#REF!, F21&gt;=#REF!), AND(#REF!=#REF!, F21&gt;=#REF!), AND(#REF!=#REF!, F21&gt;=#REF!), AND(#REF!=#REF!, F21&gt;=#REF!))), "CR", " ")</f>
        <v>#REF!</v>
      </c>
      <c r="X21" s="4" t="e">
        <f>IF(AND(B21="pole vault", OR(AND(#REF!=#REF!, F21&gt;=#REF!), AND(#REF!=#REF!, F21&gt;=#REF!), AND(#REF!=#REF!, F21&gt;=#REF!), AND(#REF!=#REF!, F21&gt;=#REF!), AND(#REF!=#REF!, F21&gt;=#REF!))), "CR", " ")</f>
        <v>#REF!</v>
      </c>
      <c r="Y21" s="4" t="e">
        <f>IF(AND(B21="discus 1",#REF! =#REF!, F21&gt;=#REF!), "CR", " ")</f>
        <v>#REF!</v>
      </c>
      <c r="Z21" s="4" t="e">
        <f>IF(AND(B21="discus 1.25",#REF! =#REF!, F21&gt;=#REF!), "CR", " ")</f>
        <v>#REF!</v>
      </c>
      <c r="AA21" s="4" t="e">
        <f>IF(AND(B21="discus 1.5",#REF! =#REF!, F21&gt;=#REF!), "CR", " ")</f>
        <v>#REF!</v>
      </c>
      <c r="AB21" s="4" t="e">
        <f>IF(AND(B21="discus 1.75",#REF! =#REF!, F21&gt;=#REF!), "CR", " ")</f>
        <v>#REF!</v>
      </c>
      <c r="AC21" s="4" t="e">
        <f>IF(AND(B21="discus 2",#REF! =#REF!, F21&gt;=#REF!), "CR", " ")</f>
        <v>#REF!</v>
      </c>
      <c r="AD21" s="4" t="e">
        <f>IF(AND(B21="hammer 4",#REF! =#REF!, F21&gt;=#REF!), "CR", " ")</f>
        <v>#REF!</v>
      </c>
      <c r="AE21" s="4" t="e">
        <f>IF(AND(B21="hammer 5",#REF! =#REF!, F21&gt;=#REF!), "CR", " ")</f>
        <v>#REF!</v>
      </c>
      <c r="AF21" s="4" t="e">
        <f>IF(AND(B21="hammer 6",#REF! =#REF!, F21&gt;=#REF!), "CR", " ")</f>
        <v>#REF!</v>
      </c>
      <c r="AG21" s="4" t="e">
        <f>IF(AND(B21="hammer 7.26",#REF! =#REF!, F21&gt;=#REF!), "CR", " ")</f>
        <v>#REF!</v>
      </c>
      <c r="AH21" s="4" t="e">
        <f>IF(AND(B21="javelin 400",#REF! =#REF!, F21&gt;=#REF!), "CR", " ")</f>
        <v>#REF!</v>
      </c>
      <c r="AI21" s="4" t="e">
        <f>IF(AND(B21="javelin 600",#REF! =#REF!, F21&gt;=#REF!), "CR", " ")</f>
        <v>#REF!</v>
      </c>
      <c r="AJ21" s="4" t="e">
        <f>IF(AND(B21="javelin 700",#REF! =#REF!, F21&gt;=#REF!), "CR", " ")</f>
        <v>#REF!</v>
      </c>
      <c r="AK21" s="4" t="e">
        <f>IF(AND(B21="javelin 800", OR(AND(#REF!=#REF!, F21&gt;=#REF!), AND(#REF!=#REF!, F21&gt;=#REF!))), "CR", " ")</f>
        <v>#REF!</v>
      </c>
      <c r="AL21" s="4" t="e">
        <f>IF(AND(B21="shot 3",#REF! =#REF!, F21&gt;=#REF!), "CR", " ")</f>
        <v>#REF!</v>
      </c>
      <c r="AM21" s="4" t="e">
        <f>IF(AND(B21="shot 4",#REF! =#REF!, F21&gt;=#REF!), "CR", " ")</f>
        <v>#REF!</v>
      </c>
      <c r="AN21" s="4" t="e">
        <f>IF(AND(B21="shot 5",#REF! =#REF!, F21&gt;=#REF!), "CR", " ")</f>
        <v>#REF!</v>
      </c>
      <c r="AO21" s="4" t="e">
        <f>IF(AND(B21="shot 6",#REF! =#REF!, F21&gt;=#REF!), "CR", " ")</f>
        <v>#REF!</v>
      </c>
      <c r="AP21" s="4" t="e">
        <f>IF(AND(B21="shot 7.26",#REF! =#REF!, F21&gt;=#REF!), "CR", " ")</f>
        <v>#REF!</v>
      </c>
      <c r="AQ21" s="4" t="e">
        <f>IF(AND(B21="60H",OR(AND(#REF!=#REF!,F21&lt;=#REF!),AND(#REF!=#REF!,F21&lt;=#REF!),AND(#REF!=#REF!,F21&lt;=#REF!),AND(#REF!=#REF!,F21&lt;=#REF!),AND(#REF!=#REF!,F21&lt;=#REF!))),"CR"," ")</f>
        <v>#REF!</v>
      </c>
      <c r="AR21" s="4" t="e">
        <f>IF(AND(B21="75H", AND(#REF!=#REF!, F21&lt;=#REF!)), "CR", " ")</f>
        <v>#REF!</v>
      </c>
      <c r="AS21" s="4" t="e">
        <f>IF(AND(B21="80H", AND(#REF!=#REF!, F21&lt;=#REF!)), "CR", " ")</f>
        <v>#REF!</v>
      </c>
      <c r="AT21" s="4" t="e">
        <f>IF(AND(B21="100H", AND(#REF!=#REF!, F21&lt;=#REF!)), "CR", " ")</f>
        <v>#REF!</v>
      </c>
      <c r="AU21" s="4" t="e">
        <f>IF(AND(B21="110H", OR(AND(#REF!=#REF!, F21&lt;=#REF!), AND(#REF!=#REF!, F21&lt;=#REF!))), "CR", " ")</f>
        <v>#REF!</v>
      </c>
      <c r="AV21" s="4" t="e">
        <f>IF(AND(B21="400H", OR(AND(#REF!=#REF!, F21&lt;=#REF!), AND(#REF!=#REF!, F21&lt;=#REF!), AND(#REF!=#REF!, F21&lt;=#REF!), AND(#REF!=#REF!, F21&lt;=#REF!))), "CR", " ")</f>
        <v>#REF!</v>
      </c>
      <c r="AW21" s="4" t="e">
        <f>IF(AND(B21="1500SC", AND(#REF!=#REF!, F21&lt;=#REF!)), "CR", " ")</f>
        <v>#REF!</v>
      </c>
      <c r="AX21" s="4" t="e">
        <f>IF(AND(B21="2000SC", OR(AND(#REF!=#REF!, F21&lt;=#REF!), AND(#REF!=#REF!, F21&lt;=#REF!))), "CR", " ")</f>
        <v>#REF!</v>
      </c>
      <c r="AY21" s="4" t="e">
        <f>IF(AND(B21="3000SC", OR(AND(#REF!=#REF!, F21&lt;=#REF!), AND(#REF!=#REF!, F21&lt;=#REF!))), "CR", " ")</f>
        <v>#REF!</v>
      </c>
      <c r="AZ21" s="5" t="e">
        <f>IF(AND(B21="4x100", OR(AND(#REF!=#REF!, F21&lt;=#REF!), AND(#REF!=#REF!, F21&lt;=#REF!), AND(#REF!=#REF!, F21&lt;=#REF!), AND(#REF!=#REF!, F21&lt;=#REF!), AND(#REF!=#REF!, F21&lt;=#REF!))), "CR", " ")</f>
        <v>#REF!</v>
      </c>
      <c r="BA21" s="5" t="e">
        <f>IF(AND(B21="4x200", OR(AND(#REF!=#REF!, F21&lt;=#REF!), AND(#REF!=#REF!, F21&lt;=#REF!), AND(#REF!=#REF!, F21&lt;=#REF!), AND(#REF!=#REF!, F21&lt;=#REF!), AND(#REF!=#REF!, F21&lt;=#REF!))), "CR", " ")</f>
        <v>#REF!</v>
      </c>
      <c r="BB21" s="5" t="e">
        <f>IF(AND(B21="4x300", AND(#REF!=#REF!, F21&lt;=#REF!)), "CR", " ")</f>
        <v>#REF!</v>
      </c>
      <c r="BC21" s="5" t="e">
        <f>IF(AND(B21="4x400", OR(AND(#REF!=#REF!, F21&lt;=#REF!), AND(#REF!=#REF!, F21&lt;=#REF!), AND(#REF!=#REF!, F21&lt;=#REF!), AND(#REF!=#REF!, F21&lt;=#REF!))), "CR", " ")</f>
        <v>#REF!</v>
      </c>
      <c r="BD21" s="5" t="e">
        <f>IF(AND(B21="3x800", OR(AND(#REF!=#REF!, F21&lt;=#REF!), AND(#REF!=#REF!, F21&lt;=#REF!), AND(#REF!=#REF!, F21&lt;=#REF!))), "CR", " ")</f>
        <v>#REF!</v>
      </c>
      <c r="BE21" s="5" t="e">
        <f>IF(AND(B21="pentathlon", OR(AND(#REF!=#REF!, F21&gt;=#REF!), AND(#REF!=#REF!, F21&gt;=#REF!),AND(#REF!=#REF!, F21&gt;=#REF!),AND(#REF!=#REF!, F21&gt;=#REF!))), "CR", " ")</f>
        <v>#REF!</v>
      </c>
      <c r="BF21" s="5" t="e">
        <f>IF(AND(B21="heptathlon", OR(AND(#REF!=#REF!, F21&gt;=#REF!), AND(#REF!=#REF!, F21&gt;=#REF!))), "CR", " ")</f>
        <v>#REF!</v>
      </c>
      <c r="BG21" s="5" t="e">
        <f>IF(AND(B21="decathlon", OR(AND(#REF!=#REF!, F21&gt;=#REF!), AND(#REF!=#REF!, F21&gt;=#REF!),AND(#REF!=#REF!, F21&gt;=#REF!))), "CR", " ")</f>
        <v>#REF!</v>
      </c>
    </row>
    <row r="22" spans="1:59" ht="14.5" x14ac:dyDescent="0.35">
      <c r="A22" s="1" t="e">
        <f>#REF!</f>
        <v>#REF!</v>
      </c>
      <c r="B22" s="2">
        <v>1500</v>
      </c>
      <c r="C22" s="1" t="s">
        <v>60</v>
      </c>
      <c r="D22" s="1" t="s">
        <v>187</v>
      </c>
      <c r="E22" s="7" t="s">
        <v>4</v>
      </c>
      <c r="F22" s="9" t="s">
        <v>239</v>
      </c>
      <c r="G22" s="11">
        <v>44661</v>
      </c>
      <c r="H22" s="2" t="s">
        <v>215</v>
      </c>
      <c r="I22" s="2" t="s">
        <v>216</v>
      </c>
      <c r="J22" s="5" t="e">
        <f>IF(AND(B22=100, OR(AND(#REF!=#REF!, F22&lt;=#REF!), AND(#REF!=#REF!, F22&lt;=#REF!), AND(#REF!=#REF!, F22&lt;=#REF!), AND(#REF!=#REF!, F22&lt;=#REF!), AND(#REF!=#REF!, F22&lt;=#REF!))), "CR", " ")</f>
        <v>#REF!</v>
      </c>
      <c r="K22" s="5" t="e">
        <f>IF(AND(B22=200, OR(AND(#REF!=#REF!, F22&lt;=#REF!), AND(#REF!=#REF!, F22&lt;=#REF!), AND(#REF!=#REF!, F22&lt;=#REF!), AND(#REF!=#REF!, F22&lt;=#REF!), AND(#REF!=#REF!, F22&lt;=#REF!))), "CR", " ")</f>
        <v>#REF!</v>
      </c>
      <c r="L22" s="5" t="e">
        <f>IF(AND(B22=300, OR(AND(#REF!=#REF!, F22&lt;=#REF!), AND(#REF!=#REF!, F22&lt;=#REF!))), "CR", " ")</f>
        <v>#REF!</v>
      </c>
      <c r="M22" s="5" t="e">
        <f>IF(AND(B22=400, OR(AND(#REF!=#REF!, F22&lt;=#REF!), AND(#REF!=#REF!, F22&lt;=#REF!), AND(#REF!=#REF!, F22&lt;=#REF!), AND(#REF!=#REF!, F22&lt;=#REF!))), "CR", " ")</f>
        <v>#REF!</v>
      </c>
      <c r="N22" s="5" t="e">
        <f>IF(AND(B22=800, OR(AND(#REF!=#REF!, F22&lt;=#REF!), AND(#REF!=#REF!, F22&lt;=#REF!), AND(#REF!=#REF!, F22&lt;=#REF!), AND(#REF!=#REF!, F22&lt;=#REF!), AND(#REF!=#REF!, F22&lt;=#REF!))), "CR", " ")</f>
        <v>#REF!</v>
      </c>
      <c r="O22" s="5" t="e">
        <f>IF(AND(B22=1000, OR(AND(#REF!=#REF!, F22&lt;=#REF!), AND(#REF!=#REF!, F22&lt;=#REF!))), "CR", " ")</f>
        <v>#REF!</v>
      </c>
      <c r="P22" s="5" t="e">
        <f>IF(AND(B22=1500, OR(AND(#REF!=#REF!, F22&lt;=#REF!), AND(#REF!=#REF!, F22&lt;=#REF!), AND(#REF!=#REF!, F22&lt;=#REF!), AND(#REF!=#REF!, F22&lt;=#REF!), AND(#REF!=#REF!, F22&lt;=#REF!))), "CR", " ")</f>
        <v>#REF!</v>
      </c>
      <c r="Q22" s="5" t="e">
        <f>IF(AND(B22="1600 (Mile)",OR(AND(#REF!=#REF!,F22&lt;=#REF!),AND(#REF!=#REF!,F22&lt;=#REF!),AND(#REF!=#REF!,F22&lt;=#REF!),AND(#REF!=#REF!,F22&lt;=#REF!))),"CR"," ")</f>
        <v>#REF!</v>
      </c>
      <c r="R22" s="5" t="e">
        <f>IF(AND(B22=3000, OR(AND(#REF!=#REF!, F22&lt;=#REF!), AND(#REF!=#REF!, F22&lt;=#REF!), AND(#REF!=#REF!, F22&lt;=#REF!), AND(#REF!=#REF!, F22&lt;=#REF!))), "CR", " ")</f>
        <v>#REF!</v>
      </c>
      <c r="S22" s="5" t="e">
        <f>IF(AND(B22=5000, OR(AND(#REF!=#REF!, F22&lt;=#REF!), AND(#REF!=#REF!, F22&lt;=#REF!))), "CR", " ")</f>
        <v>#REF!</v>
      </c>
      <c r="T22" s="4" t="e">
        <f>IF(AND(B22=10000, OR(AND(#REF!=#REF!, F22&lt;=#REF!), AND(#REF!=#REF!, F22&lt;=#REF!))), "CR", " ")</f>
        <v>#REF!</v>
      </c>
      <c r="U22" s="4" t="e">
        <f>IF(AND(B22="high jump", OR(AND(#REF!=#REF!, F22&gt;=#REF!), AND(#REF!=#REF!, F22&gt;=#REF!), AND(#REF!=#REF!, F22&gt;=#REF!), AND(#REF!=#REF!, F22&gt;=#REF!), AND(#REF!=#REF!, F22&gt;=#REF!))), "CR", " ")</f>
        <v>#REF!</v>
      </c>
      <c r="V22" s="4" t="e">
        <f>IF(AND(B22="long jump", OR(AND(#REF!=#REF!, F22&gt;=#REF!), AND(#REF!=#REF!, F22&gt;=#REF!), AND(#REF!=#REF!, F22&gt;=#REF!), AND(#REF!=#REF!, F22&gt;=#REF!), AND(#REF!=#REF!, F22&gt;=#REF!))), "CR", " ")</f>
        <v>#REF!</v>
      </c>
      <c r="W22" s="4" t="e">
        <f>IF(AND(B22="triple jump", OR(AND(#REF!=#REF!, F22&gt;=#REF!), AND(#REF!=#REF!, F22&gt;=#REF!), AND(#REF!=#REF!, F22&gt;=#REF!), AND(#REF!=#REF!, F22&gt;=#REF!), AND(#REF!=#REF!, F22&gt;=#REF!))), "CR", " ")</f>
        <v>#REF!</v>
      </c>
      <c r="X22" s="4" t="e">
        <f>IF(AND(B22="pole vault", OR(AND(#REF!=#REF!, F22&gt;=#REF!), AND(#REF!=#REF!, F22&gt;=#REF!), AND(#REF!=#REF!, F22&gt;=#REF!), AND(#REF!=#REF!, F22&gt;=#REF!), AND(#REF!=#REF!, F22&gt;=#REF!))), "CR", " ")</f>
        <v>#REF!</v>
      </c>
      <c r="Y22" s="4" t="e">
        <f>IF(AND(B22="discus 1",#REF! =#REF!, F22&gt;=#REF!), "CR", " ")</f>
        <v>#REF!</v>
      </c>
      <c r="Z22" s="4" t="e">
        <f>IF(AND(B22="discus 1.25",#REF! =#REF!, F22&gt;=#REF!), "CR", " ")</f>
        <v>#REF!</v>
      </c>
      <c r="AA22" s="4" t="e">
        <f>IF(AND(B22="discus 1.5",#REF! =#REF!, F22&gt;=#REF!), "CR", " ")</f>
        <v>#REF!</v>
      </c>
      <c r="AB22" s="4" t="e">
        <f>IF(AND(B22="discus 1.75",#REF! =#REF!, F22&gt;=#REF!), "CR", " ")</f>
        <v>#REF!</v>
      </c>
      <c r="AC22" s="4" t="e">
        <f>IF(AND(B22="discus 2",#REF! =#REF!, F22&gt;=#REF!), "CR", " ")</f>
        <v>#REF!</v>
      </c>
      <c r="AD22" s="4" t="e">
        <f>IF(AND(B22="hammer 4",#REF! =#REF!, F22&gt;=#REF!), "CR", " ")</f>
        <v>#REF!</v>
      </c>
      <c r="AE22" s="4" t="e">
        <f>IF(AND(B22="hammer 5",#REF! =#REF!, F22&gt;=#REF!), "CR", " ")</f>
        <v>#REF!</v>
      </c>
      <c r="AF22" s="4" t="e">
        <f>IF(AND(B22="hammer 6",#REF! =#REF!, F22&gt;=#REF!), "CR", " ")</f>
        <v>#REF!</v>
      </c>
      <c r="AG22" s="4" t="e">
        <f>IF(AND(B22="hammer 7.26",#REF! =#REF!, F22&gt;=#REF!), "CR", " ")</f>
        <v>#REF!</v>
      </c>
      <c r="AH22" s="4" t="e">
        <f>IF(AND(B22="javelin 400",#REF! =#REF!, F22&gt;=#REF!), "CR", " ")</f>
        <v>#REF!</v>
      </c>
      <c r="AI22" s="4" t="e">
        <f>IF(AND(B22="javelin 600",#REF! =#REF!, F22&gt;=#REF!), "CR", " ")</f>
        <v>#REF!</v>
      </c>
      <c r="AJ22" s="4" t="e">
        <f>IF(AND(B22="javelin 700",#REF! =#REF!, F22&gt;=#REF!), "CR", " ")</f>
        <v>#REF!</v>
      </c>
      <c r="AK22" s="4" t="e">
        <f>IF(AND(B22="javelin 800", OR(AND(#REF!=#REF!, F22&gt;=#REF!), AND(#REF!=#REF!, F22&gt;=#REF!))), "CR", " ")</f>
        <v>#REF!</v>
      </c>
      <c r="AL22" s="4" t="e">
        <f>IF(AND(B22="shot 3",#REF! =#REF!, F22&gt;=#REF!), "CR", " ")</f>
        <v>#REF!</v>
      </c>
      <c r="AM22" s="4" t="e">
        <f>IF(AND(B22="shot 4",#REF! =#REF!, F22&gt;=#REF!), "CR", " ")</f>
        <v>#REF!</v>
      </c>
      <c r="AN22" s="4" t="e">
        <f>IF(AND(B22="shot 5",#REF! =#REF!, F22&gt;=#REF!), "CR", " ")</f>
        <v>#REF!</v>
      </c>
      <c r="AO22" s="4" t="e">
        <f>IF(AND(B22="shot 6",#REF! =#REF!, F22&gt;=#REF!), "CR", " ")</f>
        <v>#REF!</v>
      </c>
      <c r="AP22" s="4" t="e">
        <f>IF(AND(B22="shot 7.26",#REF! =#REF!, F22&gt;=#REF!), "CR", " ")</f>
        <v>#REF!</v>
      </c>
      <c r="AQ22" s="4" t="e">
        <f>IF(AND(B22="60H",OR(AND(#REF!=#REF!,F22&lt;=#REF!),AND(#REF!=#REF!,F22&lt;=#REF!),AND(#REF!=#REF!,F22&lt;=#REF!),AND(#REF!=#REF!,F22&lt;=#REF!),AND(#REF!=#REF!,F22&lt;=#REF!))),"CR"," ")</f>
        <v>#REF!</v>
      </c>
      <c r="AR22" s="4" t="e">
        <f>IF(AND(B22="75H", AND(#REF!=#REF!, F22&lt;=#REF!)), "CR", " ")</f>
        <v>#REF!</v>
      </c>
      <c r="AS22" s="4" t="e">
        <f>IF(AND(B22="80H", AND(#REF!=#REF!, F22&lt;=#REF!)), "CR", " ")</f>
        <v>#REF!</v>
      </c>
      <c r="AT22" s="4" t="e">
        <f>IF(AND(B22="100H", AND(#REF!=#REF!, F22&lt;=#REF!)), "CR", " ")</f>
        <v>#REF!</v>
      </c>
      <c r="AU22" s="4" t="e">
        <f>IF(AND(B22="110H", OR(AND(#REF!=#REF!, F22&lt;=#REF!), AND(#REF!=#REF!, F22&lt;=#REF!))), "CR", " ")</f>
        <v>#REF!</v>
      </c>
      <c r="AV22" s="4" t="e">
        <f>IF(AND(B22="400H", OR(AND(#REF!=#REF!, F22&lt;=#REF!), AND(#REF!=#REF!, F22&lt;=#REF!), AND(#REF!=#REF!, F22&lt;=#REF!), AND(#REF!=#REF!, F22&lt;=#REF!))), "CR", " ")</f>
        <v>#REF!</v>
      </c>
      <c r="AW22" s="4" t="e">
        <f>IF(AND(B22="1500SC", AND(#REF!=#REF!, F22&lt;=#REF!)), "CR", " ")</f>
        <v>#REF!</v>
      </c>
      <c r="AX22" s="4" t="e">
        <f>IF(AND(B22="2000SC", OR(AND(#REF!=#REF!, F22&lt;=#REF!), AND(#REF!=#REF!, F22&lt;=#REF!))), "CR", " ")</f>
        <v>#REF!</v>
      </c>
      <c r="AY22" s="4" t="e">
        <f>IF(AND(B22="3000SC", OR(AND(#REF!=#REF!, F22&lt;=#REF!), AND(#REF!=#REF!, F22&lt;=#REF!))), "CR", " ")</f>
        <v>#REF!</v>
      </c>
      <c r="AZ22" s="5" t="e">
        <f>IF(AND(B22="4x100", OR(AND(#REF!=#REF!, F22&lt;=#REF!), AND(#REF!=#REF!, F22&lt;=#REF!), AND(#REF!=#REF!, F22&lt;=#REF!), AND(#REF!=#REF!, F22&lt;=#REF!), AND(#REF!=#REF!, F22&lt;=#REF!))), "CR", " ")</f>
        <v>#REF!</v>
      </c>
      <c r="BA22" s="5" t="e">
        <f>IF(AND(B22="4x200", OR(AND(#REF!=#REF!, F22&lt;=#REF!), AND(#REF!=#REF!, F22&lt;=#REF!), AND(#REF!=#REF!, F22&lt;=#REF!), AND(#REF!=#REF!, F22&lt;=#REF!), AND(#REF!=#REF!, F22&lt;=#REF!))), "CR", " ")</f>
        <v>#REF!</v>
      </c>
      <c r="BB22" s="5" t="e">
        <f>IF(AND(B22="4x300", AND(#REF!=#REF!, F22&lt;=#REF!)), "CR", " ")</f>
        <v>#REF!</v>
      </c>
      <c r="BC22" s="5" t="e">
        <f>IF(AND(B22="4x400", OR(AND(#REF!=#REF!, F22&lt;=#REF!), AND(#REF!=#REF!, F22&lt;=#REF!), AND(#REF!=#REF!, F22&lt;=#REF!), AND(#REF!=#REF!, F22&lt;=#REF!))), "CR", " ")</f>
        <v>#REF!</v>
      </c>
      <c r="BD22" s="5" t="e">
        <f>IF(AND(B22="3x800", OR(AND(#REF!=#REF!, F22&lt;=#REF!), AND(#REF!=#REF!, F22&lt;=#REF!), AND(#REF!=#REF!, F22&lt;=#REF!))), "CR", " ")</f>
        <v>#REF!</v>
      </c>
      <c r="BE22" s="5" t="e">
        <f>IF(AND(B22="pentathlon", OR(AND(#REF!=#REF!, F22&gt;=#REF!), AND(#REF!=#REF!, F22&gt;=#REF!),AND(#REF!=#REF!, F22&gt;=#REF!),AND(#REF!=#REF!, F22&gt;=#REF!))), "CR", " ")</f>
        <v>#REF!</v>
      </c>
      <c r="BF22" s="5" t="e">
        <f>IF(AND(B22="heptathlon", OR(AND(#REF!=#REF!, F22&gt;=#REF!), AND(#REF!=#REF!, F22&gt;=#REF!))), "CR", " ")</f>
        <v>#REF!</v>
      </c>
      <c r="BG22" s="5" t="e">
        <f>IF(AND(B22="decathlon", OR(AND(#REF!=#REF!, F22&gt;=#REF!), AND(#REF!=#REF!, F22&gt;=#REF!),AND(#REF!=#REF!, F22&gt;=#REF!))), "CR", " ")</f>
        <v>#REF!</v>
      </c>
    </row>
    <row r="23" spans="1:59" ht="14.5" x14ac:dyDescent="0.35">
      <c r="A23" s="1" t="e">
        <f>#REF!</f>
        <v>#REF!</v>
      </c>
      <c r="B23" s="2">
        <v>5000</v>
      </c>
      <c r="C23" s="1" t="s">
        <v>64</v>
      </c>
      <c r="D23" s="1" t="s">
        <v>106</v>
      </c>
      <c r="E23" s="7" t="s">
        <v>4</v>
      </c>
      <c r="F23" s="9" t="s">
        <v>288</v>
      </c>
      <c r="G23" s="11">
        <v>44687</v>
      </c>
      <c r="H23" s="1" t="s">
        <v>289</v>
      </c>
      <c r="J23" s="5" t="e">
        <f>IF(AND(B23=100, OR(AND(#REF!=#REF!, F23&lt;=#REF!), AND(#REF!=#REF!, F23&lt;=#REF!), AND(#REF!=#REF!, F23&lt;=#REF!), AND(#REF!=#REF!, F23&lt;=#REF!), AND(#REF!=#REF!, F23&lt;=#REF!))), "CR", " ")</f>
        <v>#REF!</v>
      </c>
      <c r="K23" s="5" t="e">
        <f>IF(AND(B23=200, OR(AND(#REF!=#REF!, F23&lt;=#REF!), AND(#REF!=#REF!, F23&lt;=#REF!), AND(#REF!=#REF!, F23&lt;=#REF!), AND(#REF!=#REF!, F23&lt;=#REF!), AND(#REF!=#REF!, F23&lt;=#REF!))), "CR", " ")</f>
        <v>#REF!</v>
      </c>
      <c r="L23" s="5" t="e">
        <f>IF(AND(B23=300, OR(AND(#REF!=#REF!, F23&lt;=#REF!), AND(#REF!=#REF!, F23&lt;=#REF!))), "CR", " ")</f>
        <v>#REF!</v>
      </c>
      <c r="M23" s="5" t="e">
        <f>IF(AND(B23=400, OR(AND(#REF!=#REF!, F23&lt;=#REF!), AND(#REF!=#REF!, F23&lt;=#REF!), AND(#REF!=#REF!, F23&lt;=#REF!), AND(#REF!=#REF!, F23&lt;=#REF!))), "CR", " ")</f>
        <v>#REF!</v>
      </c>
      <c r="N23" s="5" t="e">
        <f>IF(AND(B23=800, OR(AND(#REF!=#REF!, F23&lt;=#REF!), AND(#REF!=#REF!, F23&lt;=#REF!), AND(#REF!=#REF!, F23&lt;=#REF!), AND(#REF!=#REF!, F23&lt;=#REF!), AND(#REF!=#REF!, F23&lt;=#REF!))), "CR", " ")</f>
        <v>#REF!</v>
      </c>
      <c r="O23" s="5" t="e">
        <f>IF(AND(B23=1000, OR(AND(#REF!=#REF!, F23&lt;=#REF!), AND(#REF!=#REF!, F23&lt;=#REF!))), "CR", " ")</f>
        <v>#REF!</v>
      </c>
      <c r="P23" s="5" t="e">
        <f>IF(AND(B23=1500, OR(AND(#REF!=#REF!, F23&lt;=#REF!), AND(#REF!=#REF!, F23&lt;=#REF!), AND(#REF!=#REF!, F23&lt;=#REF!), AND(#REF!=#REF!, F23&lt;=#REF!), AND(#REF!=#REF!, F23&lt;=#REF!))), "CR", " ")</f>
        <v>#REF!</v>
      </c>
      <c r="Q23" s="5" t="e">
        <f>IF(AND(B23="1600 (Mile)",OR(AND(#REF!=#REF!,F23&lt;=#REF!),AND(#REF!=#REF!,F23&lt;=#REF!),AND(#REF!=#REF!,F23&lt;=#REF!),AND(#REF!=#REF!,F23&lt;=#REF!))),"CR"," ")</f>
        <v>#REF!</v>
      </c>
      <c r="R23" s="5" t="e">
        <f>IF(AND(B23=3000, OR(AND(#REF!=#REF!, F23&lt;=#REF!), AND(#REF!=#REF!, F23&lt;=#REF!), AND(#REF!=#REF!, F23&lt;=#REF!), AND(#REF!=#REF!, F23&lt;=#REF!))), "CR", " ")</f>
        <v>#REF!</v>
      </c>
      <c r="S23" s="5" t="e">
        <f>IF(AND(B23=5000, OR(AND(#REF!=#REF!, F23&lt;=#REF!), AND(#REF!=#REF!, F23&lt;=#REF!))), "CR", " ")</f>
        <v>#REF!</v>
      </c>
      <c r="T23" s="4" t="e">
        <f>IF(AND(B23=10000, OR(AND(#REF!=#REF!, F23&lt;=#REF!), AND(#REF!=#REF!, F23&lt;=#REF!))), "CR", " ")</f>
        <v>#REF!</v>
      </c>
      <c r="U23" s="4" t="e">
        <f>IF(AND(B23="high jump", OR(AND(#REF!=#REF!, F23&gt;=#REF!), AND(#REF!=#REF!, F23&gt;=#REF!), AND(#REF!=#REF!, F23&gt;=#REF!), AND(#REF!=#REF!, F23&gt;=#REF!), AND(#REF!=#REF!, F23&gt;=#REF!))), "CR", " ")</f>
        <v>#REF!</v>
      </c>
      <c r="V23" s="4" t="e">
        <f>IF(AND(B23="long jump", OR(AND(#REF!=#REF!, F23&gt;=#REF!), AND(#REF!=#REF!, F23&gt;=#REF!), AND(#REF!=#REF!, F23&gt;=#REF!), AND(#REF!=#REF!, F23&gt;=#REF!), AND(#REF!=#REF!, F23&gt;=#REF!))), "CR", " ")</f>
        <v>#REF!</v>
      </c>
      <c r="W23" s="4" t="e">
        <f>IF(AND(B23="triple jump", OR(AND(#REF!=#REF!, F23&gt;=#REF!), AND(#REF!=#REF!, F23&gt;=#REF!), AND(#REF!=#REF!, F23&gt;=#REF!), AND(#REF!=#REF!, F23&gt;=#REF!), AND(#REF!=#REF!, F23&gt;=#REF!))), "CR", " ")</f>
        <v>#REF!</v>
      </c>
      <c r="X23" s="4" t="e">
        <f>IF(AND(B23="pole vault", OR(AND(#REF!=#REF!, F23&gt;=#REF!), AND(#REF!=#REF!, F23&gt;=#REF!), AND(#REF!=#REF!, F23&gt;=#REF!), AND(#REF!=#REF!, F23&gt;=#REF!), AND(#REF!=#REF!, F23&gt;=#REF!))), "CR", " ")</f>
        <v>#REF!</v>
      </c>
      <c r="Y23" s="4" t="e">
        <f>IF(AND(B23="discus 1",#REF! =#REF!, F23&gt;=#REF!), "CR", " ")</f>
        <v>#REF!</v>
      </c>
      <c r="Z23" s="4" t="e">
        <f>IF(AND(B23="discus 1.25",#REF! =#REF!, F23&gt;=#REF!), "CR", " ")</f>
        <v>#REF!</v>
      </c>
      <c r="AA23" s="4" t="e">
        <f>IF(AND(B23="discus 1.5",#REF! =#REF!, F23&gt;=#REF!), "CR", " ")</f>
        <v>#REF!</v>
      </c>
      <c r="AB23" s="4" t="e">
        <f>IF(AND(B23="discus 1.75",#REF! =#REF!, F23&gt;=#REF!), "CR", " ")</f>
        <v>#REF!</v>
      </c>
      <c r="AC23" s="4" t="e">
        <f>IF(AND(B23="discus 2",#REF! =#REF!, F23&gt;=#REF!), "CR", " ")</f>
        <v>#REF!</v>
      </c>
      <c r="AD23" s="4" t="e">
        <f>IF(AND(B23="hammer 4",#REF! =#REF!, F23&gt;=#REF!), "CR", " ")</f>
        <v>#REF!</v>
      </c>
      <c r="AE23" s="4" t="e">
        <f>IF(AND(B23="hammer 5",#REF! =#REF!, F23&gt;=#REF!), "CR", " ")</f>
        <v>#REF!</v>
      </c>
      <c r="AF23" s="4" t="e">
        <f>IF(AND(B23="hammer 6",#REF! =#REF!, F23&gt;=#REF!), "CR", " ")</f>
        <v>#REF!</v>
      </c>
      <c r="AG23" s="4" t="e">
        <f>IF(AND(B23="hammer 7.26",#REF! =#REF!, F23&gt;=#REF!), "CR", " ")</f>
        <v>#REF!</v>
      </c>
      <c r="AH23" s="4" t="e">
        <f>IF(AND(B23="javelin 400",#REF! =#REF!, F23&gt;=#REF!), "CR", " ")</f>
        <v>#REF!</v>
      </c>
      <c r="AI23" s="4" t="e">
        <f>IF(AND(B23="javelin 600",#REF! =#REF!, F23&gt;=#REF!), "CR", " ")</f>
        <v>#REF!</v>
      </c>
      <c r="AJ23" s="4" t="e">
        <f>IF(AND(B23="javelin 700",#REF! =#REF!, F23&gt;=#REF!), "CR", " ")</f>
        <v>#REF!</v>
      </c>
      <c r="AK23" s="4" t="e">
        <f>IF(AND(B23="javelin 800", OR(AND(#REF!=#REF!, F23&gt;=#REF!), AND(#REF!=#REF!, F23&gt;=#REF!))), "CR", " ")</f>
        <v>#REF!</v>
      </c>
      <c r="AL23" s="4" t="e">
        <f>IF(AND(B23="shot 3",#REF! =#REF!, F23&gt;=#REF!), "CR", " ")</f>
        <v>#REF!</v>
      </c>
      <c r="AM23" s="4" t="e">
        <f>IF(AND(B23="shot 4",#REF! =#REF!, F23&gt;=#REF!), "CR", " ")</f>
        <v>#REF!</v>
      </c>
      <c r="AN23" s="4" t="e">
        <f>IF(AND(B23="shot 5",#REF! =#REF!, F23&gt;=#REF!), "CR", " ")</f>
        <v>#REF!</v>
      </c>
      <c r="AO23" s="4" t="e">
        <f>IF(AND(B23="shot 6",#REF! =#REF!, F23&gt;=#REF!), "CR", " ")</f>
        <v>#REF!</v>
      </c>
      <c r="AP23" s="4" t="e">
        <f>IF(AND(B23="shot 7.26",#REF! =#REF!, F23&gt;=#REF!), "CR", " ")</f>
        <v>#REF!</v>
      </c>
      <c r="AQ23" s="4" t="e">
        <f>IF(AND(B23="60H",OR(AND(#REF!=#REF!,F23&lt;=#REF!),AND(#REF!=#REF!,F23&lt;=#REF!),AND(#REF!=#REF!,F23&lt;=#REF!),AND(#REF!=#REF!,F23&lt;=#REF!),AND(#REF!=#REF!,F23&lt;=#REF!))),"CR"," ")</f>
        <v>#REF!</v>
      </c>
      <c r="AR23" s="4" t="e">
        <f>IF(AND(B23="75H", AND(#REF!=#REF!, F23&lt;=#REF!)), "CR", " ")</f>
        <v>#REF!</v>
      </c>
      <c r="AS23" s="4" t="e">
        <f>IF(AND(B23="80H", AND(#REF!=#REF!, F23&lt;=#REF!)), "CR", " ")</f>
        <v>#REF!</v>
      </c>
      <c r="AT23" s="4" t="e">
        <f>IF(AND(B23="100H", AND(#REF!=#REF!, F23&lt;=#REF!)), "CR", " ")</f>
        <v>#REF!</v>
      </c>
      <c r="AU23" s="4" t="e">
        <f>IF(AND(B23="110H", OR(AND(#REF!=#REF!, F23&lt;=#REF!), AND(#REF!=#REF!, F23&lt;=#REF!))), "CR", " ")</f>
        <v>#REF!</v>
      </c>
      <c r="AV23" s="4" t="e">
        <f>IF(AND(B23="400H", OR(AND(#REF!=#REF!, F23&lt;=#REF!), AND(#REF!=#REF!, F23&lt;=#REF!), AND(#REF!=#REF!, F23&lt;=#REF!), AND(#REF!=#REF!, F23&lt;=#REF!))), "CR", " ")</f>
        <v>#REF!</v>
      </c>
      <c r="AW23" s="4" t="e">
        <f>IF(AND(B23="1500SC", AND(#REF!=#REF!, F23&lt;=#REF!)), "CR", " ")</f>
        <v>#REF!</v>
      </c>
      <c r="AX23" s="4" t="e">
        <f>IF(AND(B23="2000SC", OR(AND(#REF!=#REF!, F23&lt;=#REF!), AND(#REF!=#REF!, F23&lt;=#REF!))), "CR", " ")</f>
        <v>#REF!</v>
      </c>
      <c r="AY23" s="4" t="e">
        <f>IF(AND(B23="3000SC", OR(AND(#REF!=#REF!, F23&lt;=#REF!), AND(#REF!=#REF!, F23&lt;=#REF!))), "CR", " ")</f>
        <v>#REF!</v>
      </c>
      <c r="AZ23" s="5" t="e">
        <f>IF(AND(B23="4x100", OR(AND(#REF!=#REF!, F23&lt;=#REF!), AND(#REF!=#REF!, F23&lt;=#REF!), AND(#REF!=#REF!, F23&lt;=#REF!), AND(#REF!=#REF!, F23&lt;=#REF!), AND(#REF!=#REF!, F23&lt;=#REF!))), "CR", " ")</f>
        <v>#REF!</v>
      </c>
      <c r="BA23" s="5" t="e">
        <f>IF(AND(B23="4x200", OR(AND(#REF!=#REF!, F23&lt;=#REF!), AND(#REF!=#REF!, F23&lt;=#REF!), AND(#REF!=#REF!, F23&lt;=#REF!), AND(#REF!=#REF!, F23&lt;=#REF!), AND(#REF!=#REF!, F23&lt;=#REF!))), "CR", " ")</f>
        <v>#REF!</v>
      </c>
      <c r="BB23" s="5" t="e">
        <f>IF(AND(B23="4x300", AND(#REF!=#REF!, F23&lt;=#REF!)), "CR", " ")</f>
        <v>#REF!</v>
      </c>
      <c r="BC23" s="5" t="e">
        <f>IF(AND(B23="4x400", OR(AND(#REF!=#REF!, F23&lt;=#REF!), AND(#REF!=#REF!, F23&lt;=#REF!), AND(#REF!=#REF!, F23&lt;=#REF!), AND(#REF!=#REF!, F23&lt;=#REF!))), "CR", " ")</f>
        <v>#REF!</v>
      </c>
      <c r="BD23" s="5" t="e">
        <f>IF(AND(B23="3x800", OR(AND(#REF!=#REF!, F23&lt;=#REF!), AND(#REF!=#REF!, F23&lt;=#REF!), AND(#REF!=#REF!, F23&lt;=#REF!))), "CR", " ")</f>
        <v>#REF!</v>
      </c>
      <c r="BE23" s="5" t="e">
        <f>IF(AND(B23="pentathlon", OR(AND(#REF!=#REF!, F23&gt;=#REF!), AND(#REF!=#REF!, F23&gt;=#REF!),AND(#REF!=#REF!, F23&gt;=#REF!),AND(#REF!=#REF!, F23&gt;=#REF!))), "CR", " ")</f>
        <v>#REF!</v>
      </c>
      <c r="BF23" s="5" t="e">
        <f>IF(AND(B23="heptathlon", OR(AND(#REF!=#REF!, F23&gt;=#REF!), AND(#REF!=#REF!, F23&gt;=#REF!))), "CR", " ")</f>
        <v>#REF!</v>
      </c>
      <c r="BG23" s="5" t="e">
        <f>IF(AND(B23="decathlon", OR(AND(#REF!=#REF!, F23&gt;=#REF!), AND(#REF!=#REF!, F23&gt;=#REF!),AND(#REF!=#REF!, F23&gt;=#REF!))), "CR", " ")</f>
        <v>#REF!</v>
      </c>
    </row>
    <row r="24" spans="1:59" ht="14.5" x14ac:dyDescent="0.35">
      <c r="A24" s="1" t="e">
        <f>#REF!</f>
        <v>#REF!</v>
      </c>
      <c r="B24" s="2">
        <v>5000</v>
      </c>
      <c r="C24" s="1" t="s">
        <v>80</v>
      </c>
      <c r="D24" s="1" t="s">
        <v>20</v>
      </c>
      <c r="E24" s="7" t="s">
        <v>4</v>
      </c>
      <c r="F24" s="9" t="s">
        <v>270</v>
      </c>
      <c r="G24" s="11">
        <v>44652</v>
      </c>
      <c r="H24" s="1" t="s">
        <v>271</v>
      </c>
      <c r="J24" s="5" t="e">
        <f>IF(AND(B24=100, OR(AND(#REF!=#REF!, F24&lt;=#REF!), AND(#REF!=#REF!, F24&lt;=#REF!), AND(#REF!=#REF!, F24&lt;=#REF!), AND(#REF!=#REF!, F24&lt;=#REF!), AND(#REF!=#REF!, F24&lt;=#REF!))), "CR", " ")</f>
        <v>#REF!</v>
      </c>
      <c r="K24" s="5" t="e">
        <f>IF(AND(B24=200, OR(AND(#REF!=#REF!, F24&lt;=#REF!), AND(#REF!=#REF!, F24&lt;=#REF!), AND(#REF!=#REF!, F24&lt;=#REF!), AND(#REF!=#REF!, F24&lt;=#REF!), AND(#REF!=#REF!, F24&lt;=#REF!))), "CR", " ")</f>
        <v>#REF!</v>
      </c>
      <c r="L24" s="5" t="e">
        <f>IF(AND(B24=300, OR(AND(#REF!=#REF!, F24&lt;=#REF!), AND(#REF!=#REF!, F24&lt;=#REF!))), "CR", " ")</f>
        <v>#REF!</v>
      </c>
      <c r="M24" s="5" t="e">
        <f>IF(AND(B24=400, OR(AND(#REF!=#REF!, F24&lt;=#REF!), AND(#REF!=#REF!, F24&lt;=#REF!), AND(#REF!=#REF!, F24&lt;=#REF!), AND(#REF!=#REF!, F24&lt;=#REF!))), "CR", " ")</f>
        <v>#REF!</v>
      </c>
      <c r="N24" s="5" t="e">
        <f>IF(AND(B24=800, OR(AND(#REF!=#REF!, F24&lt;=#REF!), AND(#REF!=#REF!, F24&lt;=#REF!), AND(#REF!=#REF!, F24&lt;=#REF!), AND(#REF!=#REF!, F24&lt;=#REF!), AND(#REF!=#REF!, F24&lt;=#REF!))), "CR", " ")</f>
        <v>#REF!</v>
      </c>
      <c r="O24" s="5" t="e">
        <f>IF(AND(B24=1000, OR(AND(#REF!=#REF!, F24&lt;=#REF!), AND(#REF!=#REF!, F24&lt;=#REF!))), "CR", " ")</f>
        <v>#REF!</v>
      </c>
      <c r="P24" s="5" t="e">
        <f>IF(AND(B24=1500, OR(AND(#REF!=#REF!, F24&lt;=#REF!), AND(#REF!=#REF!, F24&lt;=#REF!), AND(#REF!=#REF!, F24&lt;=#REF!), AND(#REF!=#REF!, F24&lt;=#REF!), AND(#REF!=#REF!, F24&lt;=#REF!))), "CR", " ")</f>
        <v>#REF!</v>
      </c>
      <c r="Q24" s="5" t="e">
        <f>IF(AND(B24="1600 (Mile)",OR(AND(#REF!=#REF!,F24&lt;=#REF!),AND(#REF!=#REF!,F24&lt;=#REF!),AND(#REF!=#REF!,F24&lt;=#REF!),AND(#REF!=#REF!,F24&lt;=#REF!))),"CR"," ")</f>
        <v>#REF!</v>
      </c>
      <c r="R24" s="5" t="e">
        <f>IF(AND(B24=3000, OR(AND(#REF!=#REF!, F24&lt;=#REF!), AND(#REF!=#REF!, F24&lt;=#REF!), AND(#REF!=#REF!, F24&lt;=#REF!), AND(#REF!=#REF!, F24&lt;=#REF!))), "CR", " ")</f>
        <v>#REF!</v>
      </c>
      <c r="S24" s="5" t="e">
        <f>IF(AND(B24=5000, OR(AND(#REF!=#REF!, F24&lt;=#REF!), AND(#REF!=#REF!, F24&lt;=#REF!))), "CR", " ")</f>
        <v>#REF!</v>
      </c>
      <c r="T24" s="4" t="e">
        <f>IF(AND(B24=10000, OR(AND(#REF!=#REF!, F24&lt;=#REF!), AND(#REF!=#REF!, F24&lt;=#REF!))), "CR", " ")</f>
        <v>#REF!</v>
      </c>
      <c r="U24" s="4" t="e">
        <f>IF(AND(B24="high jump", OR(AND(#REF!=#REF!, F24&gt;=#REF!), AND(#REF!=#REF!, F24&gt;=#REF!), AND(#REF!=#REF!, F24&gt;=#REF!), AND(#REF!=#REF!, F24&gt;=#REF!), AND(#REF!=#REF!, F24&gt;=#REF!))), "CR", " ")</f>
        <v>#REF!</v>
      </c>
      <c r="V24" s="4" t="e">
        <f>IF(AND(B24="long jump", OR(AND(#REF!=#REF!, F24&gt;=#REF!), AND(#REF!=#REF!, F24&gt;=#REF!), AND(#REF!=#REF!, F24&gt;=#REF!), AND(#REF!=#REF!, F24&gt;=#REF!), AND(#REF!=#REF!, F24&gt;=#REF!))), "CR", " ")</f>
        <v>#REF!</v>
      </c>
      <c r="W24" s="4" t="e">
        <f>IF(AND(B24="triple jump", OR(AND(#REF!=#REF!, F24&gt;=#REF!), AND(#REF!=#REF!, F24&gt;=#REF!), AND(#REF!=#REF!, F24&gt;=#REF!), AND(#REF!=#REF!, F24&gt;=#REF!), AND(#REF!=#REF!, F24&gt;=#REF!))), "CR", " ")</f>
        <v>#REF!</v>
      </c>
      <c r="X24" s="4" t="e">
        <f>IF(AND(B24="pole vault", OR(AND(#REF!=#REF!, F24&gt;=#REF!), AND(#REF!=#REF!, F24&gt;=#REF!), AND(#REF!=#REF!, F24&gt;=#REF!), AND(#REF!=#REF!, F24&gt;=#REF!), AND(#REF!=#REF!, F24&gt;=#REF!))), "CR", " ")</f>
        <v>#REF!</v>
      </c>
      <c r="Y24" s="4" t="e">
        <f>IF(AND(B24="discus 1",#REF! =#REF!, F24&gt;=#REF!), "CR", " ")</f>
        <v>#REF!</v>
      </c>
      <c r="Z24" s="4" t="e">
        <f>IF(AND(B24="discus 1.25",#REF! =#REF!, F24&gt;=#REF!), "CR", " ")</f>
        <v>#REF!</v>
      </c>
      <c r="AA24" s="4" t="e">
        <f>IF(AND(B24="discus 1.5",#REF! =#REF!, F24&gt;=#REF!), "CR", " ")</f>
        <v>#REF!</v>
      </c>
      <c r="AB24" s="4" t="e">
        <f>IF(AND(B24="discus 1.75",#REF! =#REF!, F24&gt;=#REF!), "CR", " ")</f>
        <v>#REF!</v>
      </c>
      <c r="AC24" s="4" t="e">
        <f>IF(AND(B24="discus 2",#REF! =#REF!, F24&gt;=#REF!), "CR", " ")</f>
        <v>#REF!</v>
      </c>
      <c r="AD24" s="4" t="e">
        <f>IF(AND(B24="hammer 4",#REF! =#REF!, F24&gt;=#REF!), "CR", " ")</f>
        <v>#REF!</v>
      </c>
      <c r="AE24" s="4" t="e">
        <f>IF(AND(B24="hammer 5",#REF! =#REF!, F24&gt;=#REF!), "CR", " ")</f>
        <v>#REF!</v>
      </c>
      <c r="AF24" s="4" t="e">
        <f>IF(AND(B24="hammer 6",#REF! =#REF!, F24&gt;=#REF!), "CR", " ")</f>
        <v>#REF!</v>
      </c>
      <c r="AG24" s="4" t="e">
        <f>IF(AND(B24="hammer 7.26",#REF! =#REF!, F24&gt;=#REF!), "CR", " ")</f>
        <v>#REF!</v>
      </c>
      <c r="AH24" s="4" t="e">
        <f>IF(AND(B24="javelin 400",#REF! =#REF!, F24&gt;=#REF!), "CR", " ")</f>
        <v>#REF!</v>
      </c>
      <c r="AI24" s="4" t="e">
        <f>IF(AND(B24="javelin 600",#REF! =#REF!, F24&gt;=#REF!), "CR", " ")</f>
        <v>#REF!</v>
      </c>
      <c r="AJ24" s="4" t="e">
        <f>IF(AND(B24="javelin 700",#REF! =#REF!, F24&gt;=#REF!), "CR", " ")</f>
        <v>#REF!</v>
      </c>
      <c r="AK24" s="4" t="e">
        <f>IF(AND(B24="javelin 800", OR(AND(#REF!=#REF!, F24&gt;=#REF!), AND(#REF!=#REF!, F24&gt;=#REF!))), "CR", " ")</f>
        <v>#REF!</v>
      </c>
      <c r="AL24" s="4" t="e">
        <f>IF(AND(B24="shot 3",#REF! =#REF!, F24&gt;=#REF!), "CR", " ")</f>
        <v>#REF!</v>
      </c>
      <c r="AM24" s="4" t="e">
        <f>IF(AND(B24="shot 4",#REF! =#REF!, F24&gt;=#REF!), "CR", " ")</f>
        <v>#REF!</v>
      </c>
      <c r="AN24" s="4" t="e">
        <f>IF(AND(B24="shot 5",#REF! =#REF!, F24&gt;=#REF!), "CR", " ")</f>
        <v>#REF!</v>
      </c>
      <c r="AO24" s="4" t="e">
        <f>IF(AND(B24="shot 6",#REF! =#REF!, F24&gt;=#REF!), "CR", " ")</f>
        <v>#REF!</v>
      </c>
      <c r="AP24" s="4" t="e">
        <f>IF(AND(B24="shot 7.26",#REF! =#REF!, F24&gt;=#REF!), "CR", " ")</f>
        <v>#REF!</v>
      </c>
      <c r="AQ24" s="4" t="e">
        <f>IF(AND(B24="60H",OR(AND(#REF!=#REF!,F24&lt;=#REF!),AND(#REF!=#REF!,F24&lt;=#REF!),AND(#REF!=#REF!,F24&lt;=#REF!),AND(#REF!=#REF!,F24&lt;=#REF!),AND(#REF!=#REF!,F24&lt;=#REF!))),"CR"," ")</f>
        <v>#REF!</v>
      </c>
      <c r="AR24" s="4" t="e">
        <f>IF(AND(B24="75H", AND(#REF!=#REF!, F24&lt;=#REF!)), "CR", " ")</f>
        <v>#REF!</v>
      </c>
      <c r="AS24" s="4" t="e">
        <f>IF(AND(B24="80H", AND(#REF!=#REF!, F24&lt;=#REF!)), "CR", " ")</f>
        <v>#REF!</v>
      </c>
      <c r="AT24" s="4" t="e">
        <f>IF(AND(B24="100H", AND(#REF!=#REF!, F24&lt;=#REF!)), "CR", " ")</f>
        <v>#REF!</v>
      </c>
      <c r="AU24" s="4" t="e">
        <f>IF(AND(B24="110H", OR(AND(#REF!=#REF!, F24&lt;=#REF!), AND(#REF!=#REF!, F24&lt;=#REF!))), "CR", " ")</f>
        <v>#REF!</v>
      </c>
      <c r="AV24" s="4" t="e">
        <f>IF(AND(B24="400H", OR(AND(#REF!=#REF!, F24&lt;=#REF!), AND(#REF!=#REF!, F24&lt;=#REF!), AND(#REF!=#REF!, F24&lt;=#REF!), AND(#REF!=#REF!, F24&lt;=#REF!))), "CR", " ")</f>
        <v>#REF!</v>
      </c>
      <c r="AW24" s="4" t="e">
        <f>IF(AND(B24="1500SC", AND(#REF!=#REF!, F24&lt;=#REF!)), "CR", " ")</f>
        <v>#REF!</v>
      </c>
      <c r="AX24" s="4" t="e">
        <f>IF(AND(B24="2000SC", OR(AND(#REF!=#REF!, F24&lt;=#REF!), AND(#REF!=#REF!, F24&lt;=#REF!))), "CR", " ")</f>
        <v>#REF!</v>
      </c>
      <c r="AY24" s="4" t="e">
        <f>IF(AND(B24="3000SC", OR(AND(#REF!=#REF!, F24&lt;=#REF!), AND(#REF!=#REF!, F24&lt;=#REF!))), "CR", " ")</f>
        <v>#REF!</v>
      </c>
      <c r="AZ24" s="5" t="e">
        <f>IF(AND(B24="4x100", OR(AND(#REF!=#REF!, F24&lt;=#REF!), AND(#REF!=#REF!, F24&lt;=#REF!), AND(#REF!=#REF!, F24&lt;=#REF!), AND(#REF!=#REF!, F24&lt;=#REF!), AND(#REF!=#REF!, F24&lt;=#REF!))), "CR", " ")</f>
        <v>#REF!</v>
      </c>
      <c r="BA24" s="5" t="e">
        <f>IF(AND(B24="4x200", OR(AND(#REF!=#REF!, F24&lt;=#REF!), AND(#REF!=#REF!, F24&lt;=#REF!), AND(#REF!=#REF!, F24&lt;=#REF!), AND(#REF!=#REF!, F24&lt;=#REF!), AND(#REF!=#REF!, F24&lt;=#REF!))), "CR", " ")</f>
        <v>#REF!</v>
      </c>
      <c r="BB24" s="5" t="e">
        <f>IF(AND(B24="4x300", AND(#REF!=#REF!, F24&lt;=#REF!)), "CR", " ")</f>
        <v>#REF!</v>
      </c>
      <c r="BC24" s="5" t="e">
        <f>IF(AND(B24="4x400", OR(AND(#REF!=#REF!, F24&lt;=#REF!), AND(#REF!=#REF!, F24&lt;=#REF!), AND(#REF!=#REF!, F24&lt;=#REF!), AND(#REF!=#REF!, F24&lt;=#REF!))), "CR", " ")</f>
        <v>#REF!</v>
      </c>
      <c r="BD24" s="5" t="e">
        <f>IF(AND(B24="3x800", OR(AND(#REF!=#REF!, F24&lt;=#REF!), AND(#REF!=#REF!, F24&lt;=#REF!), AND(#REF!=#REF!, F24&lt;=#REF!))), "CR", " ")</f>
        <v>#REF!</v>
      </c>
      <c r="BE24" s="5" t="e">
        <f>IF(AND(B24="pentathlon", OR(AND(#REF!=#REF!, F24&gt;=#REF!), AND(#REF!=#REF!, F24&gt;=#REF!),AND(#REF!=#REF!, F24&gt;=#REF!),AND(#REF!=#REF!, F24&gt;=#REF!))), "CR", " ")</f>
        <v>#REF!</v>
      </c>
      <c r="BF24" s="5" t="e">
        <f>IF(AND(B24="heptathlon", OR(AND(#REF!=#REF!, F24&gt;=#REF!), AND(#REF!=#REF!, F24&gt;=#REF!))), "CR", " ")</f>
        <v>#REF!</v>
      </c>
      <c r="BG24" s="5" t="e">
        <f>IF(AND(B24="decathlon", OR(AND(#REF!=#REF!, F24&gt;=#REF!), AND(#REF!=#REF!, F24&gt;=#REF!),AND(#REF!=#REF!, F24&gt;=#REF!))), "CR", " ")</f>
        <v>#REF!</v>
      </c>
    </row>
    <row r="25" spans="1:59" ht="14.5" x14ac:dyDescent="0.35">
      <c r="B25" s="2" t="s">
        <v>272</v>
      </c>
      <c r="C25" s="1" t="s">
        <v>60</v>
      </c>
      <c r="D25" s="1" t="s">
        <v>187</v>
      </c>
      <c r="E25" s="7" t="s">
        <v>4</v>
      </c>
      <c r="F25" s="9" t="s">
        <v>325</v>
      </c>
      <c r="G25" s="11">
        <v>44696</v>
      </c>
      <c r="H25" s="2" t="s">
        <v>322</v>
      </c>
      <c r="I25" s="2" t="s">
        <v>324</v>
      </c>
      <c r="J25" s="5"/>
      <c r="K25" s="5"/>
      <c r="L25" s="5" t="e">
        <f>IF(AND(B25=300, OR(AND(#REF!=#REF!, F25&lt;=#REF!), AND(#REF!=#REF!, F25&lt;=#REF!))), "CR", " ")</f>
        <v>#REF!</v>
      </c>
      <c r="M25" s="5"/>
      <c r="N25" s="5"/>
      <c r="O25" s="5" t="e">
        <f>IF(AND(B25=1000, OR(AND(#REF!=#REF!, F25&lt;=#REF!), AND(#REF!=#REF!, F25&lt;=#REF!))), "CR", " ")</f>
        <v>#REF!</v>
      </c>
      <c r="P25" s="5"/>
      <c r="Q25" s="5"/>
      <c r="R25" s="5"/>
      <c r="S25" s="5" t="e">
        <f>IF(AND(B25=5000, OR(AND(#REF!=#REF!, F25&lt;=#REF!), AND(#REF!=#REF!, F25&lt;=#REF!))), "CR", " ")</f>
        <v>#REF!</v>
      </c>
      <c r="T25" s="4" t="e">
        <f>IF(AND(B25=10000, OR(AND(#REF!=#REF!, F25&lt;=#REF!), AND(#REF!=#REF!, F25&lt;=#REF!))), "CR", " ")</f>
        <v>#REF!</v>
      </c>
      <c r="U25" s="4"/>
      <c r="V25" s="4"/>
      <c r="W25" s="4"/>
      <c r="X25" s="4"/>
      <c r="Y25" s="4"/>
      <c r="Z25" s="4"/>
      <c r="AA25" s="4"/>
      <c r="AB25" s="4" t="e">
        <f>IF(AND(B25="discus 1.75",#REF! =#REF!, F25&gt;=#REF!), "CR", " ")</f>
        <v>#REF!</v>
      </c>
      <c r="AC25" s="4" t="e">
        <f>IF(AND(B25="discus 2",#REF! =#REF!, F25&gt;=#REF!), "CR", " ")</f>
        <v>#REF!</v>
      </c>
      <c r="AD25" s="4" t="e">
        <f>IF(AND(B25="hammer 4",#REF! =#REF!, F25&gt;=#REF!), "CR", " ")</f>
        <v>#REF!</v>
      </c>
      <c r="AE25" s="4" t="e">
        <f>IF(AND(B25="hammer 5",#REF! =#REF!, F25&gt;=#REF!), "CR", " ")</f>
        <v>#REF!</v>
      </c>
      <c r="AF25" s="4" t="e">
        <f>IF(AND(B25="hammer 6",#REF! =#REF!, F25&gt;=#REF!), "CR", " ")</f>
        <v>#REF!</v>
      </c>
      <c r="AG25" s="4" t="e">
        <f>IF(AND(B25="hammer 7.26",#REF! =#REF!, F25&gt;=#REF!), "CR", " ")</f>
        <v>#REF!</v>
      </c>
      <c r="AH25" s="4" t="e">
        <f>IF(AND(B25="javelin 400",#REF! =#REF!, F25&gt;=#REF!), "CR", " ")</f>
        <v>#REF!</v>
      </c>
      <c r="AI25" s="4" t="e">
        <f>IF(AND(B25="javelin 600",#REF! =#REF!, F25&gt;=#REF!), "CR", " ")</f>
        <v>#REF!</v>
      </c>
      <c r="AJ25" s="4" t="e">
        <f>IF(AND(B25="javelin 700",#REF! =#REF!, F25&gt;=#REF!), "CR", " ")</f>
        <v>#REF!</v>
      </c>
      <c r="AK25" s="4" t="e">
        <f>IF(AND(B25="javelin 800", OR(AND(#REF!=#REF!, F25&gt;=#REF!), AND(#REF!=#REF!, F25&gt;=#REF!))), "CR", " ")</f>
        <v>#REF!</v>
      </c>
      <c r="AL25" s="4" t="e">
        <f>IF(AND(B25="shot 3",#REF! =#REF!, F25&gt;=#REF!), "CR", " ")</f>
        <v>#REF!</v>
      </c>
      <c r="AM25" s="4" t="e">
        <f>IF(AND(B25="shot 4",#REF! =#REF!, F25&gt;=#REF!), "CR", " ")</f>
        <v>#REF!</v>
      </c>
      <c r="AN25" s="4" t="e">
        <f>IF(AND(B25="shot 5",#REF! =#REF!, F25&gt;=#REF!), "CR", " ")</f>
        <v>#REF!</v>
      </c>
      <c r="AO25" s="4" t="e">
        <f>IF(AND(B25="shot 6",#REF! =#REF!, F25&gt;=#REF!), "CR", " ")</f>
        <v>#REF!</v>
      </c>
      <c r="AP25" s="4" t="e">
        <f>IF(AND(B25="shot 7.26",#REF! =#REF!, F25&gt;=#REF!), "CR", " ")</f>
        <v>#REF!</v>
      </c>
      <c r="AQ25" s="4"/>
      <c r="AR25" s="4"/>
      <c r="AS25" s="4"/>
      <c r="AT25" s="4"/>
      <c r="AU25" s="4"/>
      <c r="AV25" s="4" t="e">
        <f>IF(AND(B25="400H", OR(AND(#REF!=#REF!, F25&lt;=#REF!), AND(#REF!=#REF!, F25&lt;=#REF!), AND(#REF!=#REF!, F25&lt;=#REF!), AND(#REF!=#REF!, F25&lt;=#REF!))), "CR", " ")</f>
        <v>#REF!</v>
      </c>
      <c r="AW25" s="4"/>
      <c r="AX25" s="4"/>
      <c r="AY25" s="4"/>
      <c r="AZ25" s="5"/>
      <c r="BA25" s="5"/>
      <c r="BB25" s="5" t="e">
        <f>IF(AND(B25="4x300", AND(#REF!=#REF!, F25&lt;=#REF!)), "CR", " ")</f>
        <v>#REF!</v>
      </c>
      <c r="BC25" s="5"/>
      <c r="BD25" s="5" t="e">
        <f>IF(AND(B25="3x800", OR(AND(#REF!=#REF!, F25&lt;=#REF!), AND(#REF!=#REF!, F25&lt;=#REF!), AND(#REF!=#REF!, F25&lt;=#REF!))), "CR", " ")</f>
        <v>#REF!</v>
      </c>
      <c r="BE25" s="5"/>
      <c r="BF25" s="5"/>
      <c r="BG25" s="5" t="e">
        <f>IF(AND(B25="decathlon", OR(AND(#REF!=#REF!, F25&gt;=#REF!), AND(#REF!=#REF!, F25&gt;=#REF!),AND(#REF!=#REF!, F25&gt;=#REF!))), "CR", " ")</f>
        <v>#REF!</v>
      </c>
    </row>
    <row r="26" spans="1:59" ht="14.5" x14ac:dyDescent="0.35">
      <c r="A26" s="1" t="e">
        <f>#REF!</f>
        <v>#REF!</v>
      </c>
      <c r="B26" s="2" t="s">
        <v>272</v>
      </c>
      <c r="C26" s="1" t="s">
        <v>237</v>
      </c>
      <c r="D26" s="1" t="s">
        <v>234</v>
      </c>
      <c r="E26" s="7" t="s">
        <v>4</v>
      </c>
      <c r="F26" s="9" t="s">
        <v>273</v>
      </c>
      <c r="G26" s="11">
        <v>44674</v>
      </c>
      <c r="H26" s="2" t="s">
        <v>248</v>
      </c>
      <c r="I26" s="2" t="s">
        <v>254</v>
      </c>
      <c r="J26" s="5" t="e">
        <f>IF(AND(B26=100, OR(AND(#REF!=#REF!, F26&lt;=#REF!), AND(#REF!=#REF!, F26&lt;=#REF!), AND(#REF!=#REF!, F26&lt;=#REF!), AND(#REF!=#REF!, F26&lt;=#REF!), AND(#REF!=#REF!, F26&lt;=#REF!))), "CR", " ")</f>
        <v>#REF!</v>
      </c>
      <c r="K26" s="5" t="e">
        <f>IF(AND(B26=200, OR(AND(#REF!=#REF!, F26&lt;=#REF!), AND(#REF!=#REF!, F26&lt;=#REF!), AND(#REF!=#REF!, F26&lt;=#REF!), AND(#REF!=#REF!, F26&lt;=#REF!), AND(#REF!=#REF!, F26&lt;=#REF!))), "CR", " ")</f>
        <v>#REF!</v>
      </c>
      <c r="L26" s="5" t="e">
        <f>IF(AND(B26=300, OR(AND(#REF!=#REF!, F26&lt;=#REF!), AND(#REF!=#REF!, F26&lt;=#REF!))), "CR", " ")</f>
        <v>#REF!</v>
      </c>
      <c r="M26" s="5" t="e">
        <f>IF(AND(B26=400, OR(AND(#REF!=#REF!, F26&lt;=#REF!), AND(#REF!=#REF!, F26&lt;=#REF!), AND(#REF!=#REF!, F26&lt;=#REF!), AND(#REF!=#REF!, F26&lt;=#REF!))), "CR", " ")</f>
        <v>#REF!</v>
      </c>
      <c r="N26" s="5" t="e">
        <f>IF(AND(B26=800, OR(AND(#REF!=#REF!, F26&lt;=#REF!), AND(#REF!=#REF!, F26&lt;=#REF!), AND(#REF!=#REF!, F26&lt;=#REF!), AND(#REF!=#REF!, F26&lt;=#REF!), AND(#REF!=#REF!, F26&lt;=#REF!))), "CR", " ")</f>
        <v>#REF!</v>
      </c>
      <c r="O26" s="5" t="e">
        <f>IF(AND(B26=1000, OR(AND(#REF!=#REF!, F26&lt;=#REF!), AND(#REF!=#REF!, F26&lt;=#REF!))), "CR", " ")</f>
        <v>#REF!</v>
      </c>
      <c r="P26" s="5" t="e">
        <f>IF(AND(B26=1500, OR(AND(#REF!=#REF!, F26&lt;=#REF!), AND(#REF!=#REF!, F26&lt;=#REF!), AND(#REF!=#REF!, F26&lt;=#REF!), AND(#REF!=#REF!, F26&lt;=#REF!), AND(#REF!=#REF!, F26&lt;=#REF!))), "CR", " ")</f>
        <v>#REF!</v>
      </c>
      <c r="Q26" s="5" t="e">
        <f>IF(AND(B26="1600 (Mile)",OR(AND(#REF!=#REF!,F26&lt;=#REF!),AND(#REF!=#REF!,F26&lt;=#REF!),AND(#REF!=#REF!,F26&lt;=#REF!),AND(#REF!=#REF!,F26&lt;=#REF!))),"CR"," ")</f>
        <v>#REF!</v>
      </c>
      <c r="R26" s="5" t="e">
        <f>IF(AND(B26=3000, OR(AND(#REF!=#REF!, F26&lt;=#REF!), AND(#REF!=#REF!, F26&lt;=#REF!), AND(#REF!=#REF!, F26&lt;=#REF!), AND(#REF!=#REF!, F26&lt;=#REF!))), "CR", " ")</f>
        <v>#REF!</v>
      </c>
      <c r="S26" s="5" t="e">
        <f>IF(AND(B26=5000, OR(AND(#REF!=#REF!, F26&lt;=#REF!), AND(#REF!=#REF!, F26&lt;=#REF!))), "CR", " ")</f>
        <v>#REF!</v>
      </c>
      <c r="T26" s="4" t="e">
        <f>IF(AND(B26=10000, OR(AND(#REF!=#REF!, F26&lt;=#REF!), AND(#REF!=#REF!, F26&lt;=#REF!))), "CR", " ")</f>
        <v>#REF!</v>
      </c>
      <c r="U26" s="4" t="e">
        <f>IF(AND(B26="high jump", OR(AND(#REF!=#REF!, F26&gt;=#REF!), AND(#REF!=#REF!, F26&gt;=#REF!), AND(#REF!=#REF!, F26&gt;=#REF!), AND(#REF!=#REF!, F26&gt;=#REF!), AND(#REF!=#REF!, F26&gt;=#REF!))), "CR", " ")</f>
        <v>#REF!</v>
      </c>
      <c r="V26" s="4" t="e">
        <f>IF(AND(B26="long jump", OR(AND(#REF!=#REF!, F26&gt;=#REF!), AND(#REF!=#REF!, F26&gt;=#REF!), AND(#REF!=#REF!, F26&gt;=#REF!), AND(#REF!=#REF!, F26&gt;=#REF!), AND(#REF!=#REF!, F26&gt;=#REF!))), "CR", " ")</f>
        <v>#REF!</v>
      </c>
      <c r="W26" s="4" t="e">
        <f>IF(AND(B26="triple jump", OR(AND(#REF!=#REF!, F26&gt;=#REF!), AND(#REF!=#REF!, F26&gt;=#REF!), AND(#REF!=#REF!, F26&gt;=#REF!), AND(#REF!=#REF!, F26&gt;=#REF!), AND(#REF!=#REF!, F26&gt;=#REF!))), "CR", " ")</f>
        <v>#REF!</v>
      </c>
      <c r="X26" s="4" t="e">
        <f>IF(AND(B26="pole vault", OR(AND(#REF!=#REF!, F26&gt;=#REF!), AND(#REF!=#REF!, F26&gt;=#REF!), AND(#REF!=#REF!, F26&gt;=#REF!), AND(#REF!=#REF!, F26&gt;=#REF!), AND(#REF!=#REF!, F26&gt;=#REF!))), "CR", " ")</f>
        <v>#REF!</v>
      </c>
      <c r="Y26" s="4" t="e">
        <f>IF(AND(B26="discus 1",#REF! =#REF!, F26&gt;=#REF!), "CR", " ")</f>
        <v>#REF!</v>
      </c>
      <c r="Z26" s="4" t="e">
        <f>IF(AND(B26="discus 1.25",#REF! =#REF!, F26&gt;=#REF!), "CR", " ")</f>
        <v>#REF!</v>
      </c>
      <c r="AA26" s="4" t="e">
        <f>IF(AND(B26="discus 1.5",#REF! =#REF!, F26&gt;=#REF!), "CR", " ")</f>
        <v>#REF!</v>
      </c>
      <c r="AB26" s="4" t="e">
        <f>IF(AND(B26="discus 1.75",#REF! =#REF!, F26&gt;=#REF!), "CR", " ")</f>
        <v>#REF!</v>
      </c>
      <c r="AC26" s="4" t="e">
        <f>IF(AND(B26="discus 2",#REF! =#REF!, F26&gt;=#REF!), "CR", " ")</f>
        <v>#REF!</v>
      </c>
      <c r="AD26" s="4" t="e">
        <f>IF(AND(B26="hammer 4",#REF! =#REF!, F26&gt;=#REF!), "CR", " ")</f>
        <v>#REF!</v>
      </c>
      <c r="AE26" s="4" t="e">
        <f>IF(AND(B26="hammer 5",#REF! =#REF!, F26&gt;=#REF!), "CR", " ")</f>
        <v>#REF!</v>
      </c>
      <c r="AF26" s="4" t="e">
        <f>IF(AND(B26="hammer 6",#REF! =#REF!, F26&gt;=#REF!), "CR", " ")</f>
        <v>#REF!</v>
      </c>
      <c r="AG26" s="4" t="e">
        <f>IF(AND(B26="hammer 7.26",#REF! =#REF!, F26&gt;=#REF!), "CR", " ")</f>
        <v>#REF!</v>
      </c>
      <c r="AH26" s="4" t="e">
        <f>IF(AND(B26="javelin 400",#REF! =#REF!, F26&gt;=#REF!), "CR", " ")</f>
        <v>#REF!</v>
      </c>
      <c r="AI26" s="4" t="e">
        <f>IF(AND(B26="javelin 600",#REF! =#REF!, F26&gt;=#REF!), "CR", " ")</f>
        <v>#REF!</v>
      </c>
      <c r="AJ26" s="4" t="e">
        <f>IF(AND(B26="javelin 700",#REF! =#REF!, F26&gt;=#REF!), "CR", " ")</f>
        <v>#REF!</v>
      </c>
      <c r="AK26" s="4" t="e">
        <f>IF(AND(B26="javelin 800", OR(AND(#REF!=#REF!, F26&gt;=#REF!), AND(#REF!=#REF!, F26&gt;=#REF!))), "CR", " ")</f>
        <v>#REF!</v>
      </c>
      <c r="AL26" s="4" t="e">
        <f>IF(AND(B26="shot 3",#REF! =#REF!, F26&gt;=#REF!), "CR", " ")</f>
        <v>#REF!</v>
      </c>
      <c r="AM26" s="4" t="e">
        <f>IF(AND(B26="shot 4",#REF! =#REF!, F26&gt;=#REF!), "CR", " ")</f>
        <v>#REF!</v>
      </c>
      <c r="AN26" s="4" t="e">
        <f>IF(AND(B26="shot 5",#REF! =#REF!, F26&gt;=#REF!), "CR", " ")</f>
        <v>#REF!</v>
      </c>
      <c r="AO26" s="4" t="e">
        <f>IF(AND(B26="shot 6",#REF! =#REF!, F26&gt;=#REF!), "CR", " ")</f>
        <v>#REF!</v>
      </c>
      <c r="AP26" s="4" t="e">
        <f>IF(AND(B26="shot 7.26",#REF! =#REF!, F26&gt;=#REF!), "CR", " ")</f>
        <v>#REF!</v>
      </c>
      <c r="AQ26" s="4" t="e">
        <f>IF(AND(B26="60H",OR(AND(#REF!=#REF!,F26&lt;=#REF!),AND(#REF!=#REF!,F26&lt;=#REF!),AND(#REF!=#REF!,F26&lt;=#REF!),AND(#REF!=#REF!,F26&lt;=#REF!),AND(#REF!=#REF!,F26&lt;=#REF!))),"CR"," ")</f>
        <v>#REF!</v>
      </c>
      <c r="AR26" s="4" t="e">
        <f>IF(AND(B26="75H", AND(#REF!=#REF!, F26&lt;=#REF!)), "CR", " ")</f>
        <v>#REF!</v>
      </c>
      <c r="AS26" s="4" t="e">
        <f>IF(AND(B26="80H", AND(#REF!=#REF!, F26&lt;=#REF!)), "CR", " ")</f>
        <v>#REF!</v>
      </c>
      <c r="AT26" s="4" t="e">
        <f>IF(AND(B26="100H", AND(#REF!=#REF!, F26&lt;=#REF!)), "CR", " ")</f>
        <v>#REF!</v>
      </c>
      <c r="AU26" s="4" t="e">
        <f>IF(AND(B26="110H", OR(AND(#REF!=#REF!, F26&lt;=#REF!), AND(#REF!=#REF!, F26&lt;=#REF!))), "CR", " ")</f>
        <v>#REF!</v>
      </c>
      <c r="AV26" s="4" t="e">
        <f>IF(AND(B26="400H", OR(AND(#REF!=#REF!, F26&lt;=#REF!), AND(#REF!=#REF!, F26&lt;=#REF!), AND(#REF!=#REF!, F26&lt;=#REF!), AND(#REF!=#REF!, F26&lt;=#REF!))), "CR", " ")</f>
        <v>#REF!</v>
      </c>
      <c r="AW26" s="4" t="e">
        <f>IF(AND(B26="1500SC", AND(#REF!=#REF!, F26&lt;=#REF!)), "CR", " ")</f>
        <v>#REF!</v>
      </c>
      <c r="AX26" s="4" t="e">
        <f>IF(AND(B26="2000SC", OR(AND(#REF!=#REF!, F26&lt;=#REF!), AND(#REF!=#REF!, F26&lt;=#REF!))), "CR", " ")</f>
        <v>#REF!</v>
      </c>
      <c r="AY26" s="4" t="e">
        <f>IF(AND(B26="3000SC", OR(AND(#REF!=#REF!, F26&lt;=#REF!), AND(#REF!=#REF!, F26&lt;=#REF!))), "CR", " ")</f>
        <v>#REF!</v>
      </c>
      <c r="AZ26" s="5" t="e">
        <f>IF(AND(B26="4x100", OR(AND(#REF!=#REF!, F26&lt;=#REF!), AND(#REF!=#REF!, F26&lt;=#REF!), AND(#REF!=#REF!, F26&lt;=#REF!), AND(#REF!=#REF!, F26&lt;=#REF!), AND(#REF!=#REF!, F26&lt;=#REF!))), "CR", " ")</f>
        <v>#REF!</v>
      </c>
      <c r="BA26" s="5" t="e">
        <f>IF(AND(B26="4x200", OR(AND(#REF!=#REF!, F26&lt;=#REF!), AND(#REF!=#REF!, F26&lt;=#REF!), AND(#REF!=#REF!, F26&lt;=#REF!), AND(#REF!=#REF!, F26&lt;=#REF!), AND(#REF!=#REF!, F26&lt;=#REF!))), "CR", " ")</f>
        <v>#REF!</v>
      </c>
      <c r="BB26" s="5" t="e">
        <f>IF(AND(B26="4x300", AND(#REF!=#REF!, F26&lt;=#REF!)), "CR", " ")</f>
        <v>#REF!</v>
      </c>
      <c r="BC26" s="5" t="e">
        <f>IF(AND(B26="4x400", OR(AND(#REF!=#REF!, F26&lt;=#REF!), AND(#REF!=#REF!, F26&lt;=#REF!), AND(#REF!=#REF!, F26&lt;=#REF!), AND(#REF!=#REF!, F26&lt;=#REF!))), "CR", " ")</f>
        <v>#REF!</v>
      </c>
      <c r="BD26" s="5" t="e">
        <f>IF(AND(B26="3x800", OR(AND(#REF!=#REF!, F26&lt;=#REF!), AND(#REF!=#REF!, F26&lt;=#REF!), AND(#REF!=#REF!, F26&lt;=#REF!))), "CR", " ")</f>
        <v>#REF!</v>
      </c>
      <c r="BE26" s="5" t="e">
        <f>IF(AND(B26="pentathlon", OR(AND(#REF!=#REF!, F26&gt;=#REF!), AND(#REF!=#REF!, F26&gt;=#REF!),AND(#REF!=#REF!, F26&gt;=#REF!),AND(#REF!=#REF!, F26&gt;=#REF!))), "CR", " ")</f>
        <v>#REF!</v>
      </c>
      <c r="BF26" s="5" t="e">
        <f>IF(AND(B26="heptathlon", OR(AND(#REF!=#REF!, F26&gt;=#REF!), AND(#REF!=#REF!, F26&gt;=#REF!))), "CR", " ")</f>
        <v>#REF!</v>
      </c>
      <c r="BG26" s="5" t="e">
        <f>IF(AND(B26="decathlon", OR(AND(#REF!=#REF!, F26&gt;=#REF!), AND(#REF!=#REF!, F26&gt;=#REF!),AND(#REF!=#REF!, F26&gt;=#REF!))), "CR", " ")</f>
        <v>#REF!</v>
      </c>
    </row>
    <row r="27" spans="1:59" ht="14.5" x14ac:dyDescent="0.35">
      <c r="A27" s="1" t="s">
        <v>115</v>
      </c>
      <c r="B27" s="2" t="s">
        <v>272</v>
      </c>
      <c r="C27" s="1" t="s">
        <v>22</v>
      </c>
      <c r="D27" s="1" t="s">
        <v>0</v>
      </c>
      <c r="E27" s="7" t="s">
        <v>4</v>
      </c>
      <c r="F27" s="9" t="s">
        <v>308</v>
      </c>
      <c r="G27" s="11">
        <v>44688</v>
      </c>
      <c r="H27" s="1" t="s">
        <v>309</v>
      </c>
      <c r="N27" s="1"/>
      <c r="O27" s="1"/>
      <c r="P27" s="1"/>
      <c r="Q27" s="1"/>
      <c r="R27" s="1"/>
      <c r="S27" s="1"/>
    </row>
    <row r="28" spans="1:59" ht="14.5" x14ac:dyDescent="0.35">
      <c r="A28" s="1" t="s">
        <v>115</v>
      </c>
      <c r="B28" s="2" t="s">
        <v>1</v>
      </c>
      <c r="C28" s="1" t="s">
        <v>82</v>
      </c>
      <c r="D28" s="1" t="s">
        <v>31</v>
      </c>
      <c r="E28" s="7" t="s">
        <v>4</v>
      </c>
      <c r="F28" s="9">
        <v>1.87</v>
      </c>
      <c r="G28" s="11">
        <v>44695</v>
      </c>
      <c r="H28" s="1" t="s">
        <v>295</v>
      </c>
      <c r="J28" s="5" t="e">
        <f>IF(AND(B28=100, OR(AND(#REF!=#REF!, F28&lt;=#REF!), AND(#REF!=#REF!, F28&lt;=#REF!), AND(#REF!=#REF!, F28&lt;=#REF!), AND(#REF!=#REF!, F28&lt;=#REF!), AND(#REF!=#REF!, F28&lt;=#REF!))), "CR", " ")</f>
        <v>#REF!</v>
      </c>
      <c r="K28" s="5" t="e">
        <f>IF(AND(B28=200, OR(AND(#REF!=#REF!, F28&lt;=#REF!), AND(#REF!=#REF!, F28&lt;=#REF!), AND(#REF!=#REF!, F28&lt;=#REF!), AND(#REF!=#REF!, F28&lt;=#REF!), AND(#REF!=#REF!, F28&lt;=#REF!))), "CR", " ")</f>
        <v>#REF!</v>
      </c>
      <c r="L28" s="5" t="e">
        <f>IF(AND(B28=300, OR(AND(#REF!=#REF!, F28&lt;=#REF!), AND(#REF!=#REF!, F28&lt;=#REF!))), "CR", " ")</f>
        <v>#REF!</v>
      </c>
      <c r="M28" s="5" t="e">
        <f>IF(AND(B28=400, OR(AND(#REF!=#REF!, F28&lt;=#REF!), AND(#REF!=#REF!, F28&lt;=#REF!), AND(#REF!=#REF!, F28&lt;=#REF!), AND(#REF!=#REF!, F28&lt;=#REF!))), "CR", " ")</f>
        <v>#REF!</v>
      </c>
      <c r="N28" s="5" t="e">
        <f>IF(AND(B28=800, OR(AND(#REF!=#REF!, F28&lt;=#REF!), AND(#REF!=#REF!, F28&lt;=#REF!), AND(#REF!=#REF!, F28&lt;=#REF!), AND(#REF!=#REF!, F28&lt;=#REF!), AND(#REF!=#REF!, F28&lt;=#REF!))), "CR", " ")</f>
        <v>#REF!</v>
      </c>
      <c r="O28" s="5" t="e">
        <f>IF(AND(B28=1000, OR(AND(#REF!=#REF!, F28&lt;=#REF!), AND(#REF!=#REF!, F28&lt;=#REF!))), "CR", " ")</f>
        <v>#REF!</v>
      </c>
      <c r="P28" s="5" t="e">
        <f>IF(AND(B28=1500, OR(AND(#REF!=#REF!, F28&lt;=#REF!), AND(#REF!=#REF!, F28&lt;=#REF!), AND(#REF!=#REF!, F28&lt;=#REF!), AND(#REF!=#REF!, F28&lt;=#REF!), AND(#REF!=#REF!, F28&lt;=#REF!))), "CR", " ")</f>
        <v>#REF!</v>
      </c>
      <c r="Q28" s="5" t="e">
        <f>IF(AND(B28="1600 (Mile)",OR(AND(#REF!=#REF!,F28&lt;=#REF!),AND(#REF!=#REF!,F28&lt;=#REF!),AND(#REF!=#REF!,F28&lt;=#REF!),AND(#REF!=#REF!,F28&lt;=#REF!))),"CR"," ")</f>
        <v>#REF!</v>
      </c>
      <c r="R28" s="5" t="e">
        <f>IF(AND(B28=3000, OR(AND(#REF!=#REF!, F28&lt;=#REF!), AND(#REF!=#REF!, F28&lt;=#REF!), AND(#REF!=#REF!, F28&lt;=#REF!), AND(#REF!=#REF!, F28&lt;=#REF!))), "CR", " ")</f>
        <v>#REF!</v>
      </c>
      <c r="S28" s="5" t="e">
        <f>IF(AND(B28=5000, OR(AND(#REF!=#REF!, F28&lt;=#REF!), AND(#REF!=#REF!, F28&lt;=#REF!))), "CR", " ")</f>
        <v>#REF!</v>
      </c>
      <c r="T28" s="4" t="e">
        <f>IF(AND(B28=10000, OR(AND(#REF!=#REF!, F28&lt;=#REF!), AND(#REF!=#REF!, F28&lt;=#REF!))), "CR", " ")</f>
        <v>#REF!</v>
      </c>
      <c r="U28" s="4" t="e">
        <f>IF(AND(B28="high jump", OR(AND(#REF!=#REF!, F28&gt;=#REF!), AND(#REF!=#REF!, F28&gt;=#REF!), AND(#REF!=#REF!, F28&gt;=#REF!), AND(#REF!=#REF!, F28&gt;=#REF!), AND(#REF!=#REF!, F28&gt;=#REF!))), "CR", " ")</f>
        <v>#REF!</v>
      </c>
      <c r="V28" s="4" t="e">
        <f>IF(AND(B28="long jump", OR(AND(#REF!=#REF!, F28&gt;=#REF!), AND(#REF!=#REF!, F28&gt;=#REF!), AND(#REF!=#REF!, F28&gt;=#REF!), AND(#REF!=#REF!, F28&gt;=#REF!), AND(#REF!=#REF!, F28&gt;=#REF!))), "CR", " ")</f>
        <v>#REF!</v>
      </c>
      <c r="W28" s="4" t="e">
        <f>IF(AND(B28="triple jump", OR(AND(#REF!=#REF!, F28&gt;=#REF!), AND(#REF!=#REF!, F28&gt;=#REF!), AND(#REF!=#REF!, F28&gt;=#REF!), AND(#REF!=#REF!, F28&gt;=#REF!), AND(#REF!=#REF!, F28&gt;=#REF!))), "CR", " ")</f>
        <v>#REF!</v>
      </c>
      <c r="X28" s="4" t="e">
        <f>IF(AND(B28="pole vault", OR(AND(#REF!=#REF!, F28&gt;=#REF!), AND(#REF!=#REF!, F28&gt;=#REF!), AND(#REF!=#REF!, F28&gt;=#REF!), AND(#REF!=#REF!, F28&gt;=#REF!), AND(#REF!=#REF!, F28&gt;=#REF!))), "CR", " ")</f>
        <v>#REF!</v>
      </c>
      <c r="Y28" s="4" t="e">
        <f>IF(AND(B28="discus 1",#REF! =#REF!, F28&gt;=#REF!), "CR", " ")</f>
        <v>#REF!</v>
      </c>
      <c r="Z28" s="4" t="e">
        <f>IF(AND(B28="discus 1.25",#REF! =#REF!, F28&gt;=#REF!), "CR", " ")</f>
        <v>#REF!</v>
      </c>
      <c r="AA28" s="4" t="e">
        <f>IF(AND(B28="discus 1.5",#REF! =#REF!, F28&gt;=#REF!), "CR", " ")</f>
        <v>#REF!</v>
      </c>
      <c r="AB28" s="4" t="e">
        <f>IF(AND(B28="discus 1.75",#REF! =#REF!, F28&gt;=#REF!), "CR", " ")</f>
        <v>#REF!</v>
      </c>
      <c r="AC28" s="4" t="e">
        <f>IF(AND(B28="discus 2",#REF! =#REF!, F28&gt;=#REF!), "CR", " ")</f>
        <v>#REF!</v>
      </c>
      <c r="AD28" s="4" t="e">
        <f>IF(AND(B28="hammer 4",#REF! =#REF!, F28&gt;=#REF!), "CR", " ")</f>
        <v>#REF!</v>
      </c>
      <c r="AE28" s="4" t="e">
        <f>IF(AND(B28="hammer 5",#REF! =#REF!, F28&gt;=#REF!), "CR", " ")</f>
        <v>#REF!</v>
      </c>
      <c r="AF28" s="4" t="e">
        <f>IF(AND(B28="hammer 6",#REF! =#REF!, F28&gt;=#REF!), "CR", " ")</f>
        <v>#REF!</v>
      </c>
      <c r="AG28" s="4" t="e">
        <f>IF(AND(B28="hammer 7.26",#REF! =#REF!, F28&gt;=#REF!), "CR", " ")</f>
        <v>#REF!</v>
      </c>
      <c r="AH28" s="4" t="e">
        <f>IF(AND(B28="javelin 400",#REF! =#REF!, F28&gt;=#REF!), "CR", " ")</f>
        <v>#REF!</v>
      </c>
      <c r="AI28" s="4" t="e">
        <f>IF(AND(B28="javelin 600",#REF! =#REF!, F28&gt;=#REF!), "CR", " ")</f>
        <v>#REF!</v>
      </c>
      <c r="AJ28" s="4" t="e">
        <f>IF(AND(B28="javelin 700",#REF! =#REF!, F28&gt;=#REF!), "CR", " ")</f>
        <v>#REF!</v>
      </c>
      <c r="AK28" s="4" t="e">
        <f>IF(AND(B28="javelin 800", OR(AND(#REF!=#REF!, F28&gt;=#REF!), AND(#REF!=#REF!, F28&gt;=#REF!))), "CR", " ")</f>
        <v>#REF!</v>
      </c>
      <c r="AL28" s="4" t="e">
        <f>IF(AND(B28="shot 3",#REF! =#REF!, F28&gt;=#REF!), "CR", " ")</f>
        <v>#REF!</v>
      </c>
      <c r="AM28" s="4" t="e">
        <f>IF(AND(B28="shot 4",#REF! =#REF!, F28&gt;=#REF!), "CR", " ")</f>
        <v>#REF!</v>
      </c>
      <c r="AN28" s="4" t="e">
        <f>IF(AND(B28="shot 5",#REF! =#REF!, F28&gt;=#REF!), "CR", " ")</f>
        <v>#REF!</v>
      </c>
      <c r="AO28" s="4" t="e">
        <f>IF(AND(B28="shot 6",#REF! =#REF!, F28&gt;=#REF!), "CR", " ")</f>
        <v>#REF!</v>
      </c>
      <c r="AP28" s="4" t="e">
        <f>IF(AND(B28="shot 7.26",#REF! =#REF!, F28&gt;=#REF!), "CR", " ")</f>
        <v>#REF!</v>
      </c>
      <c r="AQ28" s="4" t="e">
        <f>IF(AND(B28="60H",OR(AND(#REF!=#REF!,F28&lt;=#REF!),AND(#REF!=#REF!,F28&lt;=#REF!),AND(#REF!=#REF!,F28&lt;=#REF!),AND(#REF!=#REF!,F28&lt;=#REF!),AND(#REF!=#REF!,F28&lt;=#REF!))),"CR"," ")</f>
        <v>#REF!</v>
      </c>
      <c r="AR28" s="4" t="e">
        <f>IF(AND(B28="75H", AND(#REF!=#REF!, F28&lt;=#REF!)), "CR", " ")</f>
        <v>#REF!</v>
      </c>
      <c r="AS28" s="4" t="e">
        <f>IF(AND(B28="80H", AND(#REF!=#REF!, F28&lt;=#REF!)), "CR", " ")</f>
        <v>#REF!</v>
      </c>
      <c r="AT28" s="4" t="e">
        <f>IF(AND(B28="100H", AND(#REF!=#REF!, F28&lt;=#REF!)), "CR", " ")</f>
        <v>#REF!</v>
      </c>
      <c r="AU28" s="4" t="e">
        <f>IF(AND(B28="110H", OR(AND(#REF!=#REF!, F28&lt;=#REF!), AND(#REF!=#REF!, F28&lt;=#REF!))), "CR", " ")</f>
        <v>#REF!</v>
      </c>
      <c r="AV28" s="4" t="e">
        <f>IF(AND(B28="400H", OR(AND(#REF!=#REF!, F28&lt;=#REF!), AND(#REF!=#REF!, F28&lt;=#REF!), AND(#REF!=#REF!, F28&lt;=#REF!), AND(#REF!=#REF!, F28&lt;=#REF!))), "CR", " ")</f>
        <v>#REF!</v>
      </c>
      <c r="AW28" s="4" t="e">
        <f>IF(AND(B28="1500SC", AND(#REF!=#REF!, F28&lt;=#REF!)), "CR", " ")</f>
        <v>#REF!</v>
      </c>
      <c r="AX28" s="4" t="e">
        <f>IF(AND(B28="2000SC", OR(AND(#REF!=#REF!, F28&lt;=#REF!), AND(#REF!=#REF!, F28&lt;=#REF!))), "CR", " ")</f>
        <v>#REF!</v>
      </c>
      <c r="AY28" s="4" t="e">
        <f>IF(AND(B28="3000SC", OR(AND(#REF!=#REF!, F28&lt;=#REF!), AND(#REF!=#REF!, F28&lt;=#REF!))), "CR", " ")</f>
        <v>#REF!</v>
      </c>
      <c r="AZ28" s="5" t="e">
        <f>IF(AND(B28="4x100", OR(AND(#REF!=#REF!, F28&lt;=#REF!), AND(#REF!=#REF!, F28&lt;=#REF!), AND(#REF!=#REF!, F28&lt;=#REF!), AND(#REF!=#REF!, F28&lt;=#REF!), AND(#REF!=#REF!, F28&lt;=#REF!))), "CR", " ")</f>
        <v>#REF!</v>
      </c>
      <c r="BA28" s="5" t="e">
        <f>IF(AND(B28="4x200", OR(AND(#REF!=#REF!, F28&lt;=#REF!), AND(#REF!=#REF!, F28&lt;=#REF!), AND(#REF!=#REF!, F28&lt;=#REF!), AND(#REF!=#REF!, F28&lt;=#REF!), AND(#REF!=#REF!, F28&lt;=#REF!))), "CR", " ")</f>
        <v>#REF!</v>
      </c>
      <c r="BB28" s="5" t="e">
        <f>IF(AND(B28="4x300", AND(#REF!=#REF!, F28&lt;=#REF!)), "CR", " ")</f>
        <v>#REF!</v>
      </c>
      <c r="BC28" s="5" t="e">
        <f>IF(AND(B28="4x400", OR(AND(#REF!=#REF!, F28&lt;=#REF!), AND(#REF!=#REF!, F28&lt;=#REF!), AND(#REF!=#REF!, F28&lt;=#REF!), AND(#REF!=#REF!, F28&lt;=#REF!))), "CR", " ")</f>
        <v>#REF!</v>
      </c>
      <c r="BD28" s="5" t="e">
        <f>IF(AND(B28="3x800", OR(AND(#REF!=#REF!, F28&lt;=#REF!), AND(#REF!=#REF!, F28&lt;=#REF!), AND(#REF!=#REF!, F28&lt;=#REF!))), "CR", " ")</f>
        <v>#REF!</v>
      </c>
      <c r="BE28" s="5" t="e">
        <f>IF(AND(B28="pentathlon", OR(AND(#REF!=#REF!, F28&gt;=#REF!), AND(#REF!=#REF!, F28&gt;=#REF!),AND(#REF!=#REF!, F28&gt;=#REF!),AND(#REF!=#REF!, F28&gt;=#REF!))), "CR", " ")</f>
        <v>#REF!</v>
      </c>
      <c r="BF28" s="5" t="e">
        <f>IF(AND(B28="heptathlon", OR(AND(#REF!=#REF!, F28&gt;=#REF!), AND(#REF!=#REF!, F28&gt;=#REF!))), "CR", " ")</f>
        <v>#REF!</v>
      </c>
      <c r="BG28" s="5" t="e">
        <f>IF(AND(B28="decathlon", OR(AND(#REF!=#REF!, F28&gt;=#REF!), AND(#REF!=#REF!, F28&gt;=#REF!),AND(#REF!=#REF!, F28&gt;=#REF!))), "CR", " ")</f>
        <v>#REF!</v>
      </c>
    </row>
    <row r="29" spans="1:59" ht="14.5" x14ac:dyDescent="0.35">
      <c r="A29" s="1" t="e">
        <f>#REF!</f>
        <v>#REF!</v>
      </c>
      <c r="B29" s="2" t="s">
        <v>2</v>
      </c>
      <c r="C29" s="1" t="s">
        <v>82</v>
      </c>
      <c r="D29" s="1" t="s">
        <v>31</v>
      </c>
      <c r="E29" s="7" t="s">
        <v>4</v>
      </c>
      <c r="F29" s="9">
        <v>6.63</v>
      </c>
      <c r="G29" s="11">
        <v>44692</v>
      </c>
      <c r="H29" s="1" t="s">
        <v>333</v>
      </c>
      <c r="J29" s="5" t="e">
        <f>IF(AND(B29=100, OR(AND(#REF!=#REF!, F29&lt;=#REF!), AND(#REF!=#REF!, F29&lt;=#REF!), AND(#REF!=#REF!, F29&lt;=#REF!), AND(#REF!=#REF!, F29&lt;=#REF!), AND(#REF!=#REF!, F29&lt;=#REF!))), "CR", " ")</f>
        <v>#REF!</v>
      </c>
      <c r="K29" s="5" t="e">
        <f>IF(AND(B29=200, OR(AND(#REF!=#REF!, F29&lt;=#REF!), AND(#REF!=#REF!, F29&lt;=#REF!), AND(#REF!=#REF!, F29&lt;=#REF!), AND(#REF!=#REF!, F29&lt;=#REF!), AND(#REF!=#REF!, F29&lt;=#REF!))), "CR", " ")</f>
        <v>#REF!</v>
      </c>
      <c r="L29" s="5" t="e">
        <f>IF(AND(B29=300, OR(AND(#REF!=#REF!, F29&lt;=#REF!), AND(#REF!=#REF!, F29&lt;=#REF!))), "CR", " ")</f>
        <v>#REF!</v>
      </c>
      <c r="M29" s="5" t="e">
        <f>IF(AND(B29=400, OR(AND(#REF!=#REF!, F29&lt;=#REF!), AND(#REF!=#REF!, F29&lt;=#REF!), AND(#REF!=#REF!, F29&lt;=#REF!), AND(#REF!=#REF!, F29&lt;=#REF!))), "CR", " ")</f>
        <v>#REF!</v>
      </c>
      <c r="N29" s="5" t="e">
        <f>IF(AND(B29=800, OR(AND(#REF!=#REF!, F29&lt;=#REF!), AND(#REF!=#REF!, F29&lt;=#REF!), AND(#REF!=#REF!, F29&lt;=#REF!), AND(#REF!=#REF!, F29&lt;=#REF!), AND(#REF!=#REF!, F29&lt;=#REF!))), "CR", " ")</f>
        <v>#REF!</v>
      </c>
      <c r="O29" s="5" t="e">
        <f>IF(AND(B29=1000, OR(AND(#REF!=#REF!, F29&lt;=#REF!), AND(#REF!=#REF!, F29&lt;=#REF!))), "CR", " ")</f>
        <v>#REF!</v>
      </c>
      <c r="P29" s="5" t="e">
        <f>IF(AND(B29=1500, OR(AND(#REF!=#REF!, F29&lt;=#REF!), AND(#REF!=#REF!, F29&lt;=#REF!), AND(#REF!=#REF!, F29&lt;=#REF!), AND(#REF!=#REF!, F29&lt;=#REF!), AND(#REF!=#REF!, F29&lt;=#REF!))), "CR", " ")</f>
        <v>#REF!</v>
      </c>
      <c r="Q29" s="5" t="e">
        <f>IF(AND(B29="1600 (Mile)",OR(AND(#REF!=#REF!,F29&lt;=#REF!),AND(#REF!=#REF!,F29&lt;=#REF!),AND(#REF!=#REF!,F29&lt;=#REF!),AND(#REF!=#REF!,F29&lt;=#REF!))),"CR"," ")</f>
        <v>#REF!</v>
      </c>
      <c r="R29" s="5" t="e">
        <f>IF(AND(B29=3000, OR(AND(#REF!=#REF!, F29&lt;=#REF!), AND(#REF!=#REF!, F29&lt;=#REF!), AND(#REF!=#REF!, F29&lt;=#REF!), AND(#REF!=#REF!, F29&lt;=#REF!))), "CR", " ")</f>
        <v>#REF!</v>
      </c>
      <c r="S29" s="5" t="e">
        <f>IF(AND(B29=5000, OR(AND(#REF!=#REF!, F29&lt;=#REF!), AND(#REF!=#REF!, F29&lt;=#REF!))), "CR", " ")</f>
        <v>#REF!</v>
      </c>
      <c r="T29" s="4" t="e">
        <f>IF(AND(B29=10000, OR(AND(#REF!=#REF!, F29&lt;=#REF!), AND(#REF!=#REF!, F29&lt;=#REF!))), "CR", " ")</f>
        <v>#REF!</v>
      </c>
      <c r="U29" s="4" t="e">
        <f>IF(AND(B29="high jump", OR(AND(#REF!=#REF!, F29&gt;=#REF!), AND(#REF!=#REF!, F29&gt;=#REF!), AND(#REF!=#REF!, F29&gt;=#REF!), AND(#REF!=#REF!, F29&gt;=#REF!), AND(#REF!=#REF!, F29&gt;=#REF!))), "CR", " ")</f>
        <v>#REF!</v>
      </c>
      <c r="V29" s="4" t="e">
        <f>IF(AND(B29="long jump", OR(AND(#REF!=#REF!, F29&gt;=#REF!), AND(#REF!=#REF!, F29&gt;=#REF!), AND(#REF!=#REF!, F29&gt;=#REF!), AND(#REF!=#REF!, F29&gt;=#REF!), AND(#REF!=#REF!, F29&gt;=#REF!))), "CR", " ")</f>
        <v>#REF!</v>
      </c>
      <c r="W29" s="4" t="e">
        <f>IF(AND(B29="triple jump", OR(AND(#REF!=#REF!, F29&gt;=#REF!), AND(#REF!=#REF!, F29&gt;=#REF!), AND(#REF!=#REF!, F29&gt;=#REF!), AND(#REF!=#REF!, F29&gt;=#REF!), AND(#REF!=#REF!, F29&gt;=#REF!))), "CR", " ")</f>
        <v>#REF!</v>
      </c>
      <c r="X29" s="4" t="e">
        <f>IF(AND(B29="pole vault", OR(AND(#REF!=#REF!, F29&gt;=#REF!), AND(#REF!=#REF!, F29&gt;=#REF!), AND(#REF!=#REF!, F29&gt;=#REF!), AND(#REF!=#REF!, F29&gt;=#REF!), AND(#REF!=#REF!, F29&gt;=#REF!))), "CR", " ")</f>
        <v>#REF!</v>
      </c>
      <c r="Y29" s="4" t="e">
        <f>IF(AND(B29="discus 1",#REF! =#REF!, F29&gt;=#REF!), "CR", " ")</f>
        <v>#REF!</v>
      </c>
      <c r="Z29" s="4" t="e">
        <f>IF(AND(B29="discus 1.25",#REF! =#REF!, F29&gt;=#REF!), "CR", " ")</f>
        <v>#REF!</v>
      </c>
      <c r="AA29" s="4" t="e">
        <f>IF(AND(B29="discus 1.5",#REF! =#REF!, F29&gt;=#REF!), "CR", " ")</f>
        <v>#REF!</v>
      </c>
      <c r="AB29" s="4" t="e">
        <f>IF(AND(B29="discus 1.75",#REF! =#REF!, F29&gt;=#REF!), "CR", " ")</f>
        <v>#REF!</v>
      </c>
      <c r="AC29" s="4" t="e">
        <f>IF(AND(B29="discus 2",#REF! =#REF!, F29&gt;=#REF!), "CR", " ")</f>
        <v>#REF!</v>
      </c>
      <c r="AD29" s="4" t="e">
        <f>IF(AND(B29="hammer 4",#REF! =#REF!, F29&gt;=#REF!), "CR", " ")</f>
        <v>#REF!</v>
      </c>
      <c r="AE29" s="4" t="e">
        <f>IF(AND(B29="hammer 5",#REF! =#REF!, F29&gt;=#REF!), "CR", " ")</f>
        <v>#REF!</v>
      </c>
      <c r="AF29" s="4" t="e">
        <f>IF(AND(B29="hammer 6",#REF! =#REF!, F29&gt;=#REF!), "CR", " ")</f>
        <v>#REF!</v>
      </c>
      <c r="AG29" s="4" t="e">
        <f>IF(AND(B29="hammer 7.26",#REF! =#REF!, F29&gt;=#REF!), "CR", " ")</f>
        <v>#REF!</v>
      </c>
      <c r="AH29" s="4" t="e">
        <f>IF(AND(B29="javelin 400",#REF! =#REF!, F29&gt;=#REF!), "CR", " ")</f>
        <v>#REF!</v>
      </c>
      <c r="AI29" s="4" t="e">
        <f>IF(AND(B29="javelin 600",#REF! =#REF!, F29&gt;=#REF!), "CR", " ")</f>
        <v>#REF!</v>
      </c>
      <c r="AJ29" s="4" t="e">
        <f>IF(AND(B29="javelin 700",#REF! =#REF!, F29&gt;=#REF!), "CR", " ")</f>
        <v>#REF!</v>
      </c>
      <c r="AK29" s="4" t="e">
        <f>IF(AND(B29="javelin 800", OR(AND(#REF!=#REF!, F29&gt;=#REF!), AND(#REF!=#REF!, F29&gt;=#REF!))), "CR", " ")</f>
        <v>#REF!</v>
      </c>
      <c r="AL29" s="4" t="e">
        <f>IF(AND(B29="shot 3",#REF! =#REF!, F29&gt;=#REF!), "CR", " ")</f>
        <v>#REF!</v>
      </c>
      <c r="AM29" s="4" t="e">
        <f>IF(AND(B29="shot 4",#REF! =#REF!, F29&gt;=#REF!), "CR", " ")</f>
        <v>#REF!</v>
      </c>
      <c r="AN29" s="4" t="e">
        <f>IF(AND(B29="shot 5",#REF! =#REF!, F29&gt;=#REF!), "CR", " ")</f>
        <v>#REF!</v>
      </c>
      <c r="AO29" s="4" t="e">
        <f>IF(AND(B29="shot 6",#REF! =#REF!, F29&gt;=#REF!), "CR", " ")</f>
        <v>#REF!</v>
      </c>
      <c r="AP29" s="4" t="e">
        <f>IF(AND(B29="shot 7.26",#REF! =#REF!, F29&gt;=#REF!), "CR", " ")</f>
        <v>#REF!</v>
      </c>
      <c r="AQ29" s="4" t="e">
        <f>IF(AND(B29="60H",OR(AND(#REF!=#REF!,F29&lt;=#REF!),AND(#REF!=#REF!,F29&lt;=#REF!),AND(#REF!=#REF!,F29&lt;=#REF!),AND(#REF!=#REF!,F29&lt;=#REF!),AND(#REF!=#REF!,F29&lt;=#REF!))),"CR"," ")</f>
        <v>#REF!</v>
      </c>
      <c r="AR29" s="4" t="e">
        <f>IF(AND(B29="75H", AND(#REF!=#REF!, F29&lt;=#REF!)), "CR", " ")</f>
        <v>#REF!</v>
      </c>
      <c r="AS29" s="4" t="e">
        <f>IF(AND(B29="80H", AND(#REF!=#REF!, F29&lt;=#REF!)), "CR", " ")</f>
        <v>#REF!</v>
      </c>
      <c r="AT29" s="4" t="e">
        <f>IF(AND(B29="100H", AND(#REF!=#REF!, F29&lt;=#REF!)), "CR", " ")</f>
        <v>#REF!</v>
      </c>
      <c r="AU29" s="4" t="e">
        <f>IF(AND(B29="110H", OR(AND(#REF!=#REF!, F29&lt;=#REF!), AND(#REF!=#REF!, F29&lt;=#REF!))), "CR", " ")</f>
        <v>#REF!</v>
      </c>
      <c r="AV29" s="4" t="e">
        <f>IF(AND(B29="400H", OR(AND(#REF!=#REF!, F29&lt;=#REF!), AND(#REF!=#REF!, F29&lt;=#REF!), AND(#REF!=#REF!, F29&lt;=#REF!), AND(#REF!=#REF!, F29&lt;=#REF!))), "CR", " ")</f>
        <v>#REF!</v>
      </c>
      <c r="AW29" s="4" t="e">
        <f>IF(AND(B29="1500SC", AND(#REF!=#REF!, F29&lt;=#REF!)), "CR", " ")</f>
        <v>#REF!</v>
      </c>
      <c r="AX29" s="4" t="e">
        <f>IF(AND(B29="2000SC", OR(AND(#REF!=#REF!, F29&lt;=#REF!), AND(#REF!=#REF!, F29&lt;=#REF!))), "CR", " ")</f>
        <v>#REF!</v>
      </c>
      <c r="AY29" s="4" t="e">
        <f>IF(AND(B29="3000SC", OR(AND(#REF!=#REF!, F29&lt;=#REF!), AND(#REF!=#REF!, F29&lt;=#REF!))), "CR", " ")</f>
        <v>#REF!</v>
      </c>
      <c r="AZ29" s="5" t="e">
        <f>IF(AND(B29="4x100", OR(AND(#REF!=#REF!, F29&lt;=#REF!), AND(#REF!=#REF!, F29&lt;=#REF!), AND(#REF!=#REF!, F29&lt;=#REF!), AND(#REF!=#REF!, F29&lt;=#REF!), AND(#REF!=#REF!, F29&lt;=#REF!))), "CR", " ")</f>
        <v>#REF!</v>
      </c>
      <c r="BA29" s="5" t="e">
        <f>IF(AND(B29="4x200", OR(AND(#REF!=#REF!, F29&lt;=#REF!), AND(#REF!=#REF!, F29&lt;=#REF!), AND(#REF!=#REF!, F29&lt;=#REF!), AND(#REF!=#REF!, F29&lt;=#REF!), AND(#REF!=#REF!, F29&lt;=#REF!))), "CR", " ")</f>
        <v>#REF!</v>
      </c>
      <c r="BB29" s="5" t="e">
        <f>IF(AND(B29="4x300", AND(#REF!=#REF!, F29&lt;=#REF!)), "CR", " ")</f>
        <v>#REF!</v>
      </c>
      <c r="BC29" s="5" t="e">
        <f>IF(AND(B29="4x400", OR(AND(#REF!=#REF!, F29&lt;=#REF!), AND(#REF!=#REF!, F29&lt;=#REF!), AND(#REF!=#REF!, F29&lt;=#REF!), AND(#REF!=#REF!, F29&lt;=#REF!))), "CR", " ")</f>
        <v>#REF!</v>
      </c>
      <c r="BD29" s="5" t="e">
        <f>IF(AND(B29="3x800", OR(AND(#REF!=#REF!, F29&lt;=#REF!), AND(#REF!=#REF!, F29&lt;=#REF!), AND(#REF!=#REF!, F29&lt;=#REF!))), "CR", " ")</f>
        <v>#REF!</v>
      </c>
      <c r="BE29" s="5" t="e">
        <f>IF(AND(B29="pentathlon", OR(AND(#REF!=#REF!, F29&gt;=#REF!), AND(#REF!=#REF!, F29&gt;=#REF!),AND(#REF!=#REF!, F29&gt;=#REF!),AND(#REF!=#REF!, F29&gt;=#REF!))), "CR", " ")</f>
        <v>#REF!</v>
      </c>
      <c r="BF29" s="5" t="e">
        <f>IF(AND(B29="heptathlon", OR(AND(#REF!=#REF!, F29&gt;=#REF!), AND(#REF!=#REF!, F29&gt;=#REF!))), "CR", " ")</f>
        <v>#REF!</v>
      </c>
      <c r="BG29" s="5" t="e">
        <f>IF(AND(B29="decathlon", OR(AND(#REF!=#REF!, F29&gt;=#REF!), AND(#REF!=#REF!, F29&gt;=#REF!),AND(#REF!=#REF!, F29&gt;=#REF!))), "CR", " ")</f>
        <v>#REF!</v>
      </c>
    </row>
    <row r="30" spans="1:59" ht="14.5" x14ac:dyDescent="0.35">
      <c r="A30" s="1" t="e">
        <f>#REF!</f>
        <v>#REF!</v>
      </c>
      <c r="B30" s="2" t="s">
        <v>2</v>
      </c>
      <c r="C30" s="1" t="s">
        <v>170</v>
      </c>
      <c r="D30" s="1" t="s">
        <v>171</v>
      </c>
      <c r="E30" s="7" t="s">
        <v>4</v>
      </c>
      <c r="F30" s="9">
        <v>6.89</v>
      </c>
      <c r="G30" s="11">
        <v>44696</v>
      </c>
      <c r="H30" s="1" t="s">
        <v>248</v>
      </c>
      <c r="I30" s="1" t="s">
        <v>301</v>
      </c>
      <c r="J30" s="5" t="e">
        <f>IF(AND(B30=100, OR(AND(#REF!=#REF!, F30&lt;=#REF!), AND(#REF!=#REF!, F30&lt;=#REF!), AND(#REF!=#REF!, F30&lt;=#REF!), AND(#REF!=#REF!, F30&lt;=#REF!), AND(#REF!=#REF!, F30&lt;=#REF!))), "CR", " ")</f>
        <v>#REF!</v>
      </c>
      <c r="K30" s="5" t="e">
        <f>IF(AND(B30=200, OR(AND(#REF!=#REF!, F30&lt;=#REF!), AND(#REF!=#REF!, F30&lt;=#REF!), AND(#REF!=#REF!, F30&lt;=#REF!), AND(#REF!=#REF!, F30&lt;=#REF!), AND(#REF!=#REF!, F30&lt;=#REF!))), "CR", " ")</f>
        <v>#REF!</v>
      </c>
      <c r="L30" s="5" t="e">
        <f>IF(AND(B30=300, OR(AND(#REF!=#REF!, F30&lt;=#REF!), AND(#REF!=#REF!, F30&lt;=#REF!))), "CR", " ")</f>
        <v>#REF!</v>
      </c>
      <c r="M30" s="5" t="e">
        <f>IF(AND(B30=400, OR(AND(#REF!=#REF!, F30&lt;=#REF!), AND(#REF!=#REF!, F30&lt;=#REF!), AND(#REF!=#REF!, F30&lt;=#REF!), AND(#REF!=#REF!, F30&lt;=#REF!))), "CR", " ")</f>
        <v>#REF!</v>
      </c>
      <c r="N30" s="5" t="e">
        <f>IF(AND(B30=800, OR(AND(#REF!=#REF!, F30&lt;=#REF!), AND(#REF!=#REF!, F30&lt;=#REF!), AND(#REF!=#REF!, F30&lt;=#REF!), AND(#REF!=#REF!, F30&lt;=#REF!), AND(#REF!=#REF!, F30&lt;=#REF!))), "CR", " ")</f>
        <v>#REF!</v>
      </c>
      <c r="O30" s="5" t="e">
        <f>IF(AND(B30=1000, OR(AND(#REF!=#REF!, F30&lt;=#REF!), AND(#REF!=#REF!, F30&lt;=#REF!))), "CR", " ")</f>
        <v>#REF!</v>
      </c>
      <c r="P30" s="5" t="e">
        <f>IF(AND(B30=1500, OR(AND(#REF!=#REF!, F30&lt;=#REF!), AND(#REF!=#REF!, F30&lt;=#REF!), AND(#REF!=#REF!, F30&lt;=#REF!), AND(#REF!=#REF!, F30&lt;=#REF!), AND(#REF!=#REF!, F30&lt;=#REF!))), "CR", " ")</f>
        <v>#REF!</v>
      </c>
      <c r="Q30" s="5" t="e">
        <f>IF(AND(B30="1600 (Mile)",OR(AND(#REF!=#REF!,F30&lt;=#REF!),AND(#REF!=#REF!,F30&lt;=#REF!),AND(#REF!=#REF!,F30&lt;=#REF!),AND(#REF!=#REF!,F30&lt;=#REF!))),"CR"," ")</f>
        <v>#REF!</v>
      </c>
      <c r="R30" s="5" t="e">
        <f>IF(AND(B30=3000, OR(AND(#REF!=#REF!, F30&lt;=#REF!), AND(#REF!=#REF!, F30&lt;=#REF!), AND(#REF!=#REF!, F30&lt;=#REF!), AND(#REF!=#REF!, F30&lt;=#REF!))), "CR", " ")</f>
        <v>#REF!</v>
      </c>
      <c r="S30" s="5" t="e">
        <f>IF(AND(B30=5000, OR(AND(#REF!=#REF!, F30&lt;=#REF!), AND(#REF!=#REF!, F30&lt;=#REF!))), "CR", " ")</f>
        <v>#REF!</v>
      </c>
      <c r="T30" s="4" t="e">
        <f>IF(AND(B30=10000, OR(AND(#REF!=#REF!, F30&lt;=#REF!), AND(#REF!=#REF!, F30&lt;=#REF!))), "CR", " ")</f>
        <v>#REF!</v>
      </c>
      <c r="U30" s="4" t="e">
        <f>IF(AND(B30="high jump", OR(AND(#REF!=#REF!, F30&gt;=#REF!), AND(#REF!=#REF!, F30&gt;=#REF!), AND(#REF!=#REF!, F30&gt;=#REF!), AND(#REF!=#REF!, F30&gt;=#REF!), AND(#REF!=#REF!, F30&gt;=#REF!))), "CR", " ")</f>
        <v>#REF!</v>
      </c>
      <c r="V30" s="4" t="e">
        <f>IF(AND(B30="long jump", OR(AND(#REF!=#REF!, F30&gt;=#REF!), AND(#REF!=#REF!, F30&gt;=#REF!), AND(#REF!=#REF!, F30&gt;=#REF!), AND(#REF!=#REF!, F30&gt;=#REF!), AND(#REF!=#REF!, F30&gt;=#REF!))), "CR", " ")</f>
        <v>#REF!</v>
      </c>
      <c r="W30" s="4" t="e">
        <f>IF(AND(B30="triple jump", OR(AND(#REF!=#REF!, F30&gt;=#REF!), AND(#REF!=#REF!, F30&gt;=#REF!), AND(#REF!=#REF!, F30&gt;=#REF!), AND(#REF!=#REF!, F30&gt;=#REF!), AND(#REF!=#REF!, F30&gt;=#REF!))), "CR", " ")</f>
        <v>#REF!</v>
      </c>
      <c r="X30" s="4" t="e">
        <f>IF(AND(B30="pole vault", OR(AND(#REF!=#REF!, F30&gt;=#REF!), AND(#REF!=#REF!, F30&gt;=#REF!), AND(#REF!=#REF!, F30&gt;=#REF!), AND(#REF!=#REF!, F30&gt;=#REF!), AND(#REF!=#REF!, F30&gt;=#REF!))), "CR", " ")</f>
        <v>#REF!</v>
      </c>
      <c r="Y30" s="4" t="e">
        <f>IF(AND(B30="discus 1",#REF! =#REF!, F30&gt;=#REF!), "CR", " ")</f>
        <v>#REF!</v>
      </c>
      <c r="Z30" s="4" t="e">
        <f>IF(AND(B30="discus 1.25",#REF! =#REF!, F30&gt;=#REF!), "CR", " ")</f>
        <v>#REF!</v>
      </c>
      <c r="AA30" s="4" t="e">
        <f>IF(AND(B30="discus 1.5",#REF! =#REF!, F30&gt;=#REF!), "CR", " ")</f>
        <v>#REF!</v>
      </c>
      <c r="AB30" s="4" t="e">
        <f>IF(AND(B30="discus 1.75",#REF! =#REF!, F30&gt;=#REF!), "CR", " ")</f>
        <v>#REF!</v>
      </c>
      <c r="AC30" s="4" t="e">
        <f>IF(AND(B30="discus 2",#REF! =#REF!, F30&gt;=#REF!), "CR", " ")</f>
        <v>#REF!</v>
      </c>
      <c r="AD30" s="4" t="e">
        <f>IF(AND(B30="hammer 4",#REF! =#REF!, F30&gt;=#REF!), "CR", " ")</f>
        <v>#REF!</v>
      </c>
      <c r="AE30" s="4" t="e">
        <f>IF(AND(B30="hammer 5",#REF! =#REF!, F30&gt;=#REF!), "CR", " ")</f>
        <v>#REF!</v>
      </c>
      <c r="AF30" s="4" t="e">
        <f>IF(AND(B30="hammer 6",#REF! =#REF!, F30&gt;=#REF!), "CR", " ")</f>
        <v>#REF!</v>
      </c>
      <c r="AG30" s="4" t="e">
        <f>IF(AND(B30="hammer 7.26",#REF! =#REF!, F30&gt;=#REF!), "CR", " ")</f>
        <v>#REF!</v>
      </c>
      <c r="AH30" s="4" t="e">
        <f>IF(AND(B30="javelin 400",#REF! =#REF!, F30&gt;=#REF!), "CR", " ")</f>
        <v>#REF!</v>
      </c>
      <c r="AI30" s="4" t="e">
        <f>IF(AND(B30="javelin 600",#REF! =#REF!, F30&gt;=#REF!), "CR", " ")</f>
        <v>#REF!</v>
      </c>
      <c r="AJ30" s="4" t="e">
        <f>IF(AND(B30="javelin 700",#REF! =#REF!, F30&gt;=#REF!), "CR", " ")</f>
        <v>#REF!</v>
      </c>
      <c r="AK30" s="4" t="e">
        <f>IF(AND(B30="javelin 800", OR(AND(#REF!=#REF!, F30&gt;=#REF!), AND(#REF!=#REF!, F30&gt;=#REF!))), "CR", " ")</f>
        <v>#REF!</v>
      </c>
      <c r="AL30" s="4" t="e">
        <f>IF(AND(B30="shot 3",#REF! =#REF!, F30&gt;=#REF!), "CR", " ")</f>
        <v>#REF!</v>
      </c>
      <c r="AM30" s="4" t="e">
        <f>IF(AND(B30="shot 4",#REF! =#REF!, F30&gt;=#REF!), "CR", " ")</f>
        <v>#REF!</v>
      </c>
      <c r="AN30" s="4" t="e">
        <f>IF(AND(B30="shot 5",#REF! =#REF!, F30&gt;=#REF!), "CR", " ")</f>
        <v>#REF!</v>
      </c>
      <c r="AO30" s="4" t="e">
        <f>IF(AND(B30="shot 6",#REF! =#REF!, F30&gt;=#REF!), "CR", " ")</f>
        <v>#REF!</v>
      </c>
      <c r="AP30" s="4" t="e">
        <f>IF(AND(B30="shot 7.26",#REF! =#REF!, F30&gt;=#REF!), "CR", " ")</f>
        <v>#REF!</v>
      </c>
      <c r="AQ30" s="4" t="e">
        <f>IF(AND(B30="60H",OR(AND(#REF!=#REF!,F30&lt;=#REF!),AND(#REF!=#REF!,F30&lt;=#REF!),AND(#REF!=#REF!,F30&lt;=#REF!),AND(#REF!=#REF!,F30&lt;=#REF!),AND(#REF!=#REF!,F30&lt;=#REF!))),"CR"," ")</f>
        <v>#REF!</v>
      </c>
      <c r="AR30" s="4" t="e">
        <f>IF(AND(B30="75H", AND(#REF!=#REF!, F30&lt;=#REF!)), "CR", " ")</f>
        <v>#REF!</v>
      </c>
      <c r="AS30" s="4" t="e">
        <f>IF(AND(B30="80H", AND(#REF!=#REF!, F30&lt;=#REF!)), "CR", " ")</f>
        <v>#REF!</v>
      </c>
      <c r="AT30" s="4" t="e">
        <f>IF(AND(B30="100H", AND(#REF!=#REF!, F30&lt;=#REF!)), "CR", " ")</f>
        <v>#REF!</v>
      </c>
      <c r="AU30" s="4" t="e">
        <f>IF(AND(B30="110H", OR(AND(#REF!=#REF!, F30&lt;=#REF!), AND(#REF!=#REF!, F30&lt;=#REF!))), "CR", " ")</f>
        <v>#REF!</v>
      </c>
      <c r="AV30" s="4" t="e">
        <f>IF(AND(B30="400H", OR(AND(#REF!=#REF!, F30&lt;=#REF!), AND(#REF!=#REF!, F30&lt;=#REF!), AND(#REF!=#REF!, F30&lt;=#REF!), AND(#REF!=#REF!, F30&lt;=#REF!))), "CR", " ")</f>
        <v>#REF!</v>
      </c>
      <c r="AW30" s="4" t="e">
        <f>IF(AND(B30="1500SC", AND(#REF!=#REF!, F30&lt;=#REF!)), "CR", " ")</f>
        <v>#REF!</v>
      </c>
      <c r="AX30" s="4" t="e">
        <f>IF(AND(B30="2000SC", OR(AND(#REF!=#REF!, F30&lt;=#REF!), AND(#REF!=#REF!, F30&lt;=#REF!))), "CR", " ")</f>
        <v>#REF!</v>
      </c>
      <c r="AY30" s="4" t="e">
        <f>IF(AND(B30="3000SC", OR(AND(#REF!=#REF!, F30&lt;=#REF!), AND(#REF!=#REF!, F30&lt;=#REF!))), "CR", " ")</f>
        <v>#REF!</v>
      </c>
      <c r="AZ30" s="5" t="e">
        <f>IF(AND(B30="4x100", OR(AND(#REF!=#REF!, F30&lt;=#REF!), AND(#REF!=#REF!, F30&lt;=#REF!), AND(#REF!=#REF!, F30&lt;=#REF!), AND(#REF!=#REF!, F30&lt;=#REF!), AND(#REF!=#REF!, F30&lt;=#REF!))), "CR", " ")</f>
        <v>#REF!</v>
      </c>
      <c r="BA30" s="5" t="e">
        <f>IF(AND(B30="4x200", OR(AND(#REF!=#REF!, F30&lt;=#REF!), AND(#REF!=#REF!, F30&lt;=#REF!), AND(#REF!=#REF!, F30&lt;=#REF!), AND(#REF!=#REF!, F30&lt;=#REF!), AND(#REF!=#REF!, F30&lt;=#REF!))), "CR", " ")</f>
        <v>#REF!</v>
      </c>
      <c r="BB30" s="5" t="e">
        <f>IF(AND(B30="4x300", AND(#REF!=#REF!, F30&lt;=#REF!)), "CR", " ")</f>
        <v>#REF!</v>
      </c>
      <c r="BC30" s="5" t="e">
        <f>IF(AND(B30="4x400", OR(AND(#REF!=#REF!, F30&lt;=#REF!), AND(#REF!=#REF!, F30&lt;=#REF!), AND(#REF!=#REF!, F30&lt;=#REF!), AND(#REF!=#REF!, F30&lt;=#REF!))), "CR", " ")</f>
        <v>#REF!</v>
      </c>
      <c r="BD30" s="5" t="e">
        <f>IF(AND(B30="3x800", OR(AND(#REF!=#REF!, F30&lt;=#REF!), AND(#REF!=#REF!, F30&lt;=#REF!), AND(#REF!=#REF!, F30&lt;=#REF!))), "CR", " ")</f>
        <v>#REF!</v>
      </c>
      <c r="BE30" s="5" t="e">
        <f>IF(AND(B30="pentathlon", OR(AND(#REF!=#REF!, F30&gt;=#REF!), AND(#REF!=#REF!, F30&gt;=#REF!),AND(#REF!=#REF!, F30&gt;=#REF!),AND(#REF!=#REF!, F30&gt;=#REF!))), "CR", " ")</f>
        <v>#REF!</v>
      </c>
      <c r="BF30" s="5" t="e">
        <f>IF(AND(B30="heptathlon", OR(AND(#REF!=#REF!, F30&gt;=#REF!), AND(#REF!=#REF!, F30&gt;=#REF!))), "CR", " ")</f>
        <v>#REF!</v>
      </c>
      <c r="BG30" s="5" t="e">
        <f>IF(AND(B30="decathlon", OR(AND(#REF!=#REF!, F30&gt;=#REF!), AND(#REF!=#REF!, F30&gt;=#REF!),AND(#REF!=#REF!, F30&gt;=#REF!))), "CR", " ")</f>
        <v>#REF!</v>
      </c>
    </row>
    <row r="31" spans="1:59" ht="14.5" x14ac:dyDescent="0.35">
      <c r="A31" s="1" t="e">
        <f>#REF!</f>
        <v>#REF!</v>
      </c>
      <c r="B31" s="2" t="s">
        <v>2</v>
      </c>
      <c r="C31" s="1" t="s">
        <v>34</v>
      </c>
      <c r="D31" s="1" t="s">
        <v>13</v>
      </c>
      <c r="E31" s="7" t="s">
        <v>4</v>
      </c>
      <c r="F31" s="9">
        <v>6.99</v>
      </c>
      <c r="G31" s="11">
        <v>44659</v>
      </c>
      <c r="H31" s="1" t="s">
        <v>274</v>
      </c>
      <c r="J31" s="5" t="e">
        <f>IF(AND(B31=100, OR(AND(#REF!=#REF!, F31&lt;=#REF!), AND(#REF!=#REF!, F31&lt;=#REF!), AND(#REF!=#REF!, F31&lt;=#REF!), AND(#REF!=#REF!, F31&lt;=#REF!), AND(#REF!=#REF!, F31&lt;=#REF!))), "CR", " ")</f>
        <v>#REF!</v>
      </c>
      <c r="K31" s="5" t="e">
        <f>IF(AND(B31=200, OR(AND(#REF!=#REF!, F31&lt;=#REF!), AND(#REF!=#REF!, F31&lt;=#REF!), AND(#REF!=#REF!, F31&lt;=#REF!), AND(#REF!=#REF!, F31&lt;=#REF!), AND(#REF!=#REF!, F31&lt;=#REF!))), "CR", " ")</f>
        <v>#REF!</v>
      </c>
      <c r="L31" s="5" t="e">
        <f>IF(AND(B31=300, OR(AND(#REF!=#REF!, F31&lt;=#REF!), AND(#REF!=#REF!, F31&lt;=#REF!))), "CR", " ")</f>
        <v>#REF!</v>
      </c>
      <c r="M31" s="5" t="e">
        <f>IF(AND(B31=400, OR(AND(#REF!=#REF!, F31&lt;=#REF!), AND(#REF!=#REF!, F31&lt;=#REF!), AND(#REF!=#REF!, F31&lt;=#REF!), AND(#REF!=#REF!, F31&lt;=#REF!))), "CR", " ")</f>
        <v>#REF!</v>
      </c>
      <c r="N31" s="5" t="e">
        <f>IF(AND(B31=800, OR(AND(#REF!=#REF!, F31&lt;=#REF!), AND(#REF!=#REF!, F31&lt;=#REF!), AND(#REF!=#REF!, F31&lt;=#REF!), AND(#REF!=#REF!, F31&lt;=#REF!), AND(#REF!=#REF!, F31&lt;=#REF!))), "CR", " ")</f>
        <v>#REF!</v>
      </c>
      <c r="O31" s="5" t="e">
        <f>IF(AND(B31=1000, OR(AND(#REF!=#REF!, F31&lt;=#REF!), AND(#REF!=#REF!, F31&lt;=#REF!))), "CR", " ")</f>
        <v>#REF!</v>
      </c>
      <c r="P31" s="5" t="e">
        <f>IF(AND(B31=1500, OR(AND(#REF!=#REF!, F31&lt;=#REF!), AND(#REF!=#REF!, F31&lt;=#REF!), AND(#REF!=#REF!, F31&lt;=#REF!), AND(#REF!=#REF!, F31&lt;=#REF!), AND(#REF!=#REF!, F31&lt;=#REF!))), "CR", " ")</f>
        <v>#REF!</v>
      </c>
      <c r="Q31" s="5" t="e">
        <f>IF(AND(B31="1600 (Mile)",OR(AND(#REF!=#REF!,F31&lt;=#REF!),AND(#REF!=#REF!,F31&lt;=#REF!),AND(#REF!=#REF!,F31&lt;=#REF!),AND(#REF!=#REF!,F31&lt;=#REF!))),"CR"," ")</f>
        <v>#REF!</v>
      </c>
      <c r="R31" s="5" t="e">
        <f>IF(AND(B31=3000, OR(AND(#REF!=#REF!, F31&lt;=#REF!), AND(#REF!=#REF!, F31&lt;=#REF!), AND(#REF!=#REF!, F31&lt;=#REF!), AND(#REF!=#REF!, F31&lt;=#REF!))), "CR", " ")</f>
        <v>#REF!</v>
      </c>
      <c r="S31" s="5" t="e">
        <f>IF(AND(B31=5000, OR(AND(#REF!=#REF!, F31&lt;=#REF!), AND(#REF!=#REF!, F31&lt;=#REF!))), "CR", " ")</f>
        <v>#REF!</v>
      </c>
      <c r="T31" s="4" t="e">
        <f>IF(AND(B31=10000, OR(AND(#REF!=#REF!, F31&lt;=#REF!), AND(#REF!=#REF!, F31&lt;=#REF!))), "CR", " ")</f>
        <v>#REF!</v>
      </c>
      <c r="U31" s="4" t="e">
        <f>IF(AND(B31="high jump", OR(AND(#REF!=#REF!, F31&gt;=#REF!), AND(#REF!=#REF!, F31&gt;=#REF!), AND(#REF!=#REF!, F31&gt;=#REF!), AND(#REF!=#REF!, F31&gt;=#REF!), AND(#REF!=#REF!, F31&gt;=#REF!))), "CR", " ")</f>
        <v>#REF!</v>
      </c>
      <c r="V31" s="4" t="e">
        <f>IF(AND(B31="long jump", OR(AND(#REF!=#REF!, F31&gt;=#REF!), AND(#REF!=#REF!, F31&gt;=#REF!), AND(#REF!=#REF!, F31&gt;=#REF!), AND(#REF!=#REF!, F31&gt;=#REF!), AND(#REF!=#REF!, F31&gt;=#REF!))), "CR", " ")</f>
        <v>#REF!</v>
      </c>
      <c r="W31" s="4" t="e">
        <f>IF(AND(B31="triple jump", OR(AND(#REF!=#REF!, F31&gt;=#REF!), AND(#REF!=#REF!, F31&gt;=#REF!), AND(#REF!=#REF!, F31&gt;=#REF!), AND(#REF!=#REF!, F31&gt;=#REF!), AND(#REF!=#REF!, F31&gt;=#REF!))), "CR", " ")</f>
        <v>#REF!</v>
      </c>
      <c r="X31" s="4" t="e">
        <f>IF(AND(B31="pole vault", OR(AND(#REF!=#REF!, F31&gt;=#REF!), AND(#REF!=#REF!, F31&gt;=#REF!), AND(#REF!=#REF!, F31&gt;=#REF!), AND(#REF!=#REF!, F31&gt;=#REF!), AND(#REF!=#REF!, F31&gt;=#REF!))), "CR", " ")</f>
        <v>#REF!</v>
      </c>
      <c r="Y31" s="4" t="e">
        <f>IF(AND(B31="discus 1",#REF! =#REF!, F31&gt;=#REF!), "CR", " ")</f>
        <v>#REF!</v>
      </c>
      <c r="Z31" s="4" t="e">
        <f>IF(AND(B31="discus 1.25",#REF! =#REF!, F31&gt;=#REF!), "CR", " ")</f>
        <v>#REF!</v>
      </c>
      <c r="AA31" s="4" t="e">
        <f>IF(AND(B31="discus 1.5",#REF! =#REF!, F31&gt;=#REF!), "CR", " ")</f>
        <v>#REF!</v>
      </c>
      <c r="AB31" s="4" t="e">
        <f>IF(AND(B31="discus 1.75",#REF! =#REF!, F31&gt;=#REF!), "CR", " ")</f>
        <v>#REF!</v>
      </c>
      <c r="AC31" s="4" t="e">
        <f>IF(AND(B31="discus 2",#REF! =#REF!, F31&gt;=#REF!), "CR", " ")</f>
        <v>#REF!</v>
      </c>
      <c r="AD31" s="4" t="e">
        <f>IF(AND(B31="hammer 4",#REF! =#REF!, F31&gt;=#REF!), "CR", " ")</f>
        <v>#REF!</v>
      </c>
      <c r="AE31" s="4" t="e">
        <f>IF(AND(B31="hammer 5",#REF! =#REF!, F31&gt;=#REF!), "CR", " ")</f>
        <v>#REF!</v>
      </c>
      <c r="AF31" s="4" t="e">
        <f>IF(AND(B31="hammer 6",#REF! =#REF!, F31&gt;=#REF!), "CR", " ")</f>
        <v>#REF!</v>
      </c>
      <c r="AG31" s="4" t="e">
        <f>IF(AND(B31="hammer 7.26",#REF! =#REF!, F31&gt;=#REF!), "CR", " ")</f>
        <v>#REF!</v>
      </c>
      <c r="AH31" s="4" t="e">
        <f>IF(AND(B31="javelin 400",#REF! =#REF!, F31&gt;=#REF!), "CR", " ")</f>
        <v>#REF!</v>
      </c>
      <c r="AI31" s="4" t="e">
        <f>IF(AND(B31="javelin 600",#REF! =#REF!, F31&gt;=#REF!), "CR", " ")</f>
        <v>#REF!</v>
      </c>
      <c r="AJ31" s="4" t="e">
        <f>IF(AND(B31="javelin 700",#REF! =#REF!, F31&gt;=#REF!), "CR", " ")</f>
        <v>#REF!</v>
      </c>
      <c r="AK31" s="4" t="e">
        <f>IF(AND(B31="javelin 800", OR(AND(#REF!=#REF!, F31&gt;=#REF!), AND(#REF!=#REF!, F31&gt;=#REF!))), "CR", " ")</f>
        <v>#REF!</v>
      </c>
      <c r="AL31" s="4" t="e">
        <f>IF(AND(B31="shot 3",#REF! =#REF!, F31&gt;=#REF!), "CR", " ")</f>
        <v>#REF!</v>
      </c>
      <c r="AM31" s="4" t="e">
        <f>IF(AND(B31="shot 4",#REF! =#REF!, F31&gt;=#REF!), "CR", " ")</f>
        <v>#REF!</v>
      </c>
      <c r="AN31" s="4" t="e">
        <f>IF(AND(B31="shot 5",#REF! =#REF!, F31&gt;=#REF!), "CR", " ")</f>
        <v>#REF!</v>
      </c>
      <c r="AO31" s="4" t="e">
        <f>IF(AND(B31="shot 6",#REF! =#REF!, F31&gt;=#REF!), "CR", " ")</f>
        <v>#REF!</v>
      </c>
      <c r="AP31" s="4" t="e">
        <f>IF(AND(B31="shot 7.26",#REF! =#REF!, F31&gt;=#REF!), "CR", " ")</f>
        <v>#REF!</v>
      </c>
      <c r="AQ31" s="4" t="e">
        <f>IF(AND(B31="60H",OR(AND(#REF!=#REF!,F31&lt;=#REF!),AND(#REF!=#REF!,F31&lt;=#REF!),AND(#REF!=#REF!,F31&lt;=#REF!),AND(#REF!=#REF!,F31&lt;=#REF!),AND(#REF!=#REF!,F31&lt;=#REF!))),"CR"," ")</f>
        <v>#REF!</v>
      </c>
      <c r="AR31" s="4" t="e">
        <f>IF(AND(B31="75H", AND(#REF!=#REF!, F31&lt;=#REF!)), "CR", " ")</f>
        <v>#REF!</v>
      </c>
      <c r="AS31" s="4" t="e">
        <f>IF(AND(B31="80H", AND(#REF!=#REF!, F31&lt;=#REF!)), "CR", " ")</f>
        <v>#REF!</v>
      </c>
      <c r="AT31" s="4" t="e">
        <f>IF(AND(B31="100H", AND(#REF!=#REF!, F31&lt;=#REF!)), "CR", " ")</f>
        <v>#REF!</v>
      </c>
      <c r="AU31" s="4" t="e">
        <f>IF(AND(B31="110H", OR(AND(#REF!=#REF!, F31&lt;=#REF!), AND(#REF!=#REF!, F31&lt;=#REF!))), "CR", " ")</f>
        <v>#REF!</v>
      </c>
      <c r="AV31" s="4" t="e">
        <f>IF(AND(B31="400H", OR(AND(#REF!=#REF!, F31&lt;=#REF!), AND(#REF!=#REF!, F31&lt;=#REF!), AND(#REF!=#REF!, F31&lt;=#REF!), AND(#REF!=#REF!, F31&lt;=#REF!))), "CR", " ")</f>
        <v>#REF!</v>
      </c>
      <c r="AW31" s="4" t="e">
        <f>IF(AND(B31="1500SC", AND(#REF!=#REF!, F31&lt;=#REF!)), "CR", " ")</f>
        <v>#REF!</v>
      </c>
      <c r="AX31" s="4" t="e">
        <f>IF(AND(B31="2000SC", OR(AND(#REF!=#REF!, F31&lt;=#REF!), AND(#REF!=#REF!, F31&lt;=#REF!))), "CR", " ")</f>
        <v>#REF!</v>
      </c>
      <c r="AY31" s="4" t="e">
        <f>IF(AND(B31="3000SC", OR(AND(#REF!=#REF!, F31&lt;=#REF!), AND(#REF!=#REF!, F31&lt;=#REF!))), "CR", " ")</f>
        <v>#REF!</v>
      </c>
      <c r="AZ31" s="5" t="e">
        <f>IF(AND(B31="4x100", OR(AND(#REF!=#REF!, F31&lt;=#REF!), AND(#REF!=#REF!, F31&lt;=#REF!), AND(#REF!=#REF!, F31&lt;=#REF!), AND(#REF!=#REF!, F31&lt;=#REF!), AND(#REF!=#REF!, F31&lt;=#REF!))), "CR", " ")</f>
        <v>#REF!</v>
      </c>
      <c r="BA31" s="5" t="e">
        <f>IF(AND(B31="4x200", OR(AND(#REF!=#REF!, F31&lt;=#REF!), AND(#REF!=#REF!, F31&lt;=#REF!), AND(#REF!=#REF!, F31&lt;=#REF!), AND(#REF!=#REF!, F31&lt;=#REF!), AND(#REF!=#REF!, F31&lt;=#REF!))), "CR", " ")</f>
        <v>#REF!</v>
      </c>
      <c r="BB31" s="5" t="e">
        <f>IF(AND(B31="4x300", AND(#REF!=#REF!, F31&lt;=#REF!)), "CR", " ")</f>
        <v>#REF!</v>
      </c>
      <c r="BC31" s="5" t="e">
        <f>IF(AND(B31="4x400", OR(AND(#REF!=#REF!, F31&lt;=#REF!), AND(#REF!=#REF!, F31&lt;=#REF!), AND(#REF!=#REF!, F31&lt;=#REF!), AND(#REF!=#REF!, F31&lt;=#REF!))), "CR", " ")</f>
        <v>#REF!</v>
      </c>
      <c r="BD31" s="5" t="e">
        <f>IF(AND(B31="3x800", OR(AND(#REF!=#REF!, F31&lt;=#REF!), AND(#REF!=#REF!, F31&lt;=#REF!), AND(#REF!=#REF!, F31&lt;=#REF!))), "CR", " ")</f>
        <v>#REF!</v>
      </c>
      <c r="BE31" s="5" t="e">
        <f>IF(AND(B31="pentathlon", OR(AND(#REF!=#REF!, F31&gt;=#REF!), AND(#REF!=#REF!, F31&gt;=#REF!),AND(#REF!=#REF!, F31&gt;=#REF!),AND(#REF!=#REF!, F31&gt;=#REF!))), "CR", " ")</f>
        <v>#REF!</v>
      </c>
      <c r="BF31" s="5" t="e">
        <f>IF(AND(B31="heptathlon", OR(AND(#REF!=#REF!, F31&gt;=#REF!), AND(#REF!=#REF!, F31&gt;=#REF!))), "CR", " ")</f>
        <v>#REF!</v>
      </c>
      <c r="BG31" s="5" t="e">
        <f>IF(AND(B31="decathlon", OR(AND(#REF!=#REF!, F31&gt;=#REF!), AND(#REF!=#REF!, F31&gt;=#REF!),AND(#REF!=#REF!, F31&gt;=#REF!))), "CR", " ")</f>
        <v>#REF!</v>
      </c>
    </row>
    <row r="32" spans="1:59" ht="14.5" x14ac:dyDescent="0.35">
      <c r="A32" s="1" t="e">
        <f>#REF!</f>
        <v>#REF!</v>
      </c>
      <c r="B32" s="2" t="s">
        <v>3</v>
      </c>
      <c r="C32" s="1" t="s">
        <v>34</v>
      </c>
      <c r="D32" s="1" t="s">
        <v>13</v>
      </c>
      <c r="E32" s="7" t="s">
        <v>4</v>
      </c>
      <c r="F32" s="9">
        <v>15.58</v>
      </c>
      <c r="G32" s="11">
        <v>44681</v>
      </c>
      <c r="H32" s="1" t="s">
        <v>290</v>
      </c>
      <c r="J32" s="5" t="e">
        <f>IF(AND(B32=100, OR(AND(#REF!=#REF!, F32&lt;=#REF!), AND(#REF!=#REF!, F32&lt;=#REF!), AND(#REF!=#REF!, F32&lt;=#REF!), AND(#REF!=#REF!, F32&lt;=#REF!), AND(#REF!=#REF!, F32&lt;=#REF!))), "CR", " ")</f>
        <v>#REF!</v>
      </c>
      <c r="K32" s="5" t="e">
        <f>IF(AND(B32=200, OR(AND(#REF!=#REF!, F32&lt;=#REF!), AND(#REF!=#REF!, F32&lt;=#REF!), AND(#REF!=#REF!, F32&lt;=#REF!), AND(#REF!=#REF!, F32&lt;=#REF!), AND(#REF!=#REF!, F32&lt;=#REF!))), "CR", " ")</f>
        <v>#REF!</v>
      </c>
      <c r="L32" s="5" t="e">
        <f>IF(AND(B32=300, OR(AND(#REF!=#REF!, F32&lt;=#REF!), AND(#REF!=#REF!, F32&lt;=#REF!))), "CR", " ")</f>
        <v>#REF!</v>
      </c>
      <c r="M32" s="5" t="e">
        <f>IF(AND(B32=400, OR(AND(#REF!=#REF!, F32&lt;=#REF!), AND(#REF!=#REF!, F32&lt;=#REF!), AND(#REF!=#REF!, F32&lt;=#REF!), AND(#REF!=#REF!, F32&lt;=#REF!))), "CR", " ")</f>
        <v>#REF!</v>
      </c>
      <c r="N32" s="5" t="e">
        <f>IF(AND(B32=800, OR(AND(#REF!=#REF!, F32&lt;=#REF!), AND(#REF!=#REF!, F32&lt;=#REF!), AND(#REF!=#REF!, F32&lt;=#REF!), AND(#REF!=#REF!, F32&lt;=#REF!), AND(#REF!=#REF!, F32&lt;=#REF!))), "CR", " ")</f>
        <v>#REF!</v>
      </c>
      <c r="O32" s="5" t="e">
        <f>IF(AND(B32=1000, OR(AND(#REF!=#REF!, F32&lt;=#REF!), AND(#REF!=#REF!, F32&lt;=#REF!))), "CR", " ")</f>
        <v>#REF!</v>
      </c>
      <c r="P32" s="5" t="e">
        <f>IF(AND(B32=1500, OR(AND(#REF!=#REF!, F32&lt;=#REF!), AND(#REF!=#REF!, F32&lt;=#REF!), AND(#REF!=#REF!, F32&lt;=#REF!), AND(#REF!=#REF!, F32&lt;=#REF!), AND(#REF!=#REF!, F32&lt;=#REF!))), "CR", " ")</f>
        <v>#REF!</v>
      </c>
      <c r="Q32" s="5" t="e">
        <f>IF(AND(B32="1600 (Mile)",OR(AND(#REF!=#REF!,F32&lt;=#REF!),AND(#REF!=#REF!,F32&lt;=#REF!),AND(#REF!=#REF!,F32&lt;=#REF!),AND(#REF!=#REF!,F32&lt;=#REF!))),"CR"," ")</f>
        <v>#REF!</v>
      </c>
      <c r="R32" s="5" t="e">
        <f>IF(AND(B32=3000, OR(AND(#REF!=#REF!, F32&lt;=#REF!), AND(#REF!=#REF!, F32&lt;=#REF!), AND(#REF!=#REF!, F32&lt;=#REF!), AND(#REF!=#REF!, F32&lt;=#REF!))), "CR", " ")</f>
        <v>#REF!</v>
      </c>
      <c r="S32" s="5" t="e">
        <f>IF(AND(B32=5000, OR(AND(#REF!=#REF!, F32&lt;=#REF!), AND(#REF!=#REF!, F32&lt;=#REF!))), "CR", " ")</f>
        <v>#REF!</v>
      </c>
      <c r="T32" s="4" t="e">
        <f>IF(AND(B32=10000, OR(AND(#REF!=#REF!, F32&lt;=#REF!), AND(#REF!=#REF!, F32&lt;=#REF!))), "CR", " ")</f>
        <v>#REF!</v>
      </c>
      <c r="U32" s="4" t="e">
        <f>IF(AND(B32="high jump", OR(AND(#REF!=#REF!, F32&gt;=#REF!), AND(#REF!=#REF!, F32&gt;=#REF!), AND(#REF!=#REF!, F32&gt;=#REF!), AND(#REF!=#REF!, F32&gt;=#REF!), AND(#REF!=#REF!, F32&gt;=#REF!))), "CR", " ")</f>
        <v>#REF!</v>
      </c>
      <c r="V32" s="4" t="e">
        <f>IF(AND(B32="long jump", OR(AND(#REF!=#REF!, F32&gt;=#REF!), AND(#REF!=#REF!, F32&gt;=#REF!), AND(#REF!=#REF!, F32&gt;=#REF!), AND(#REF!=#REF!, F32&gt;=#REF!), AND(#REF!=#REF!, F32&gt;=#REF!))), "CR", " ")</f>
        <v>#REF!</v>
      </c>
      <c r="W32" s="4" t="e">
        <f>IF(AND(B32="triple jump", OR(AND(#REF!=#REF!, F32&gt;=#REF!), AND(#REF!=#REF!, F32&gt;=#REF!), AND(#REF!=#REF!, F32&gt;=#REF!), AND(#REF!=#REF!, F32&gt;=#REF!), AND(#REF!=#REF!, F32&gt;=#REF!))), "CR", " ")</f>
        <v>#REF!</v>
      </c>
      <c r="X32" s="4" t="e">
        <f>IF(AND(B32="pole vault", OR(AND(#REF!=#REF!, F32&gt;=#REF!), AND(#REF!=#REF!, F32&gt;=#REF!), AND(#REF!=#REF!, F32&gt;=#REF!), AND(#REF!=#REF!, F32&gt;=#REF!), AND(#REF!=#REF!, F32&gt;=#REF!))), "CR", " ")</f>
        <v>#REF!</v>
      </c>
      <c r="Y32" s="4" t="e">
        <f>IF(AND(B32="discus 1",#REF! =#REF!, F32&gt;=#REF!), "CR", " ")</f>
        <v>#REF!</v>
      </c>
      <c r="Z32" s="4" t="e">
        <f>IF(AND(B32="discus 1.25",#REF! =#REF!, F32&gt;=#REF!), "CR", " ")</f>
        <v>#REF!</v>
      </c>
      <c r="AA32" s="4" t="e">
        <f>IF(AND(B32="discus 1.5",#REF! =#REF!, F32&gt;=#REF!), "CR", " ")</f>
        <v>#REF!</v>
      </c>
      <c r="AB32" s="4" t="e">
        <f>IF(AND(B32="discus 1.75",#REF! =#REF!, F32&gt;=#REF!), "CR", " ")</f>
        <v>#REF!</v>
      </c>
      <c r="AC32" s="4" t="e">
        <f>IF(AND(B32="discus 2",#REF! =#REF!, F32&gt;=#REF!), "CR", " ")</f>
        <v>#REF!</v>
      </c>
      <c r="AD32" s="4" t="e">
        <f>IF(AND(B32="hammer 4",#REF! =#REF!, F32&gt;=#REF!), "CR", " ")</f>
        <v>#REF!</v>
      </c>
      <c r="AE32" s="4" t="e">
        <f>IF(AND(B32="hammer 5",#REF! =#REF!, F32&gt;=#REF!), "CR", " ")</f>
        <v>#REF!</v>
      </c>
      <c r="AF32" s="4" t="e">
        <f>IF(AND(B32="hammer 6",#REF! =#REF!, F32&gt;=#REF!), "CR", " ")</f>
        <v>#REF!</v>
      </c>
      <c r="AG32" s="4" t="e">
        <f>IF(AND(B32="hammer 7.26",#REF! =#REF!, F32&gt;=#REF!), "CR", " ")</f>
        <v>#REF!</v>
      </c>
      <c r="AH32" s="4" t="e">
        <f>IF(AND(B32="javelin 400",#REF! =#REF!, F32&gt;=#REF!), "CR", " ")</f>
        <v>#REF!</v>
      </c>
      <c r="AI32" s="4" t="e">
        <f>IF(AND(B32="javelin 600",#REF! =#REF!, F32&gt;=#REF!), "CR", " ")</f>
        <v>#REF!</v>
      </c>
      <c r="AJ32" s="4" t="e">
        <f>IF(AND(B32="javelin 700",#REF! =#REF!, F32&gt;=#REF!), "CR", " ")</f>
        <v>#REF!</v>
      </c>
      <c r="AK32" s="4" t="e">
        <f>IF(AND(B32="javelin 800", OR(AND(#REF!=#REF!, F32&gt;=#REF!), AND(#REF!=#REF!, F32&gt;=#REF!))), "CR", " ")</f>
        <v>#REF!</v>
      </c>
      <c r="AL32" s="4" t="e">
        <f>IF(AND(B32="shot 3",#REF! =#REF!, F32&gt;=#REF!), "CR", " ")</f>
        <v>#REF!</v>
      </c>
      <c r="AM32" s="4" t="e">
        <f>IF(AND(B32="shot 4",#REF! =#REF!, F32&gt;=#REF!), "CR", " ")</f>
        <v>#REF!</v>
      </c>
      <c r="AN32" s="4" t="e">
        <f>IF(AND(B32="shot 5",#REF! =#REF!, F32&gt;=#REF!), "CR", " ")</f>
        <v>#REF!</v>
      </c>
      <c r="AO32" s="4" t="e">
        <f>IF(AND(B32="shot 6",#REF! =#REF!, F32&gt;=#REF!), "CR", " ")</f>
        <v>#REF!</v>
      </c>
      <c r="AP32" s="4" t="e">
        <f>IF(AND(B32="shot 7.26",#REF! =#REF!, F32&gt;=#REF!), "CR", " ")</f>
        <v>#REF!</v>
      </c>
      <c r="AQ32" s="4" t="e">
        <f>IF(AND(B32="60H",OR(AND(#REF!=#REF!,F32&lt;=#REF!),AND(#REF!=#REF!,F32&lt;=#REF!),AND(#REF!=#REF!,F32&lt;=#REF!),AND(#REF!=#REF!,F32&lt;=#REF!),AND(#REF!=#REF!,F32&lt;=#REF!))),"CR"," ")</f>
        <v>#REF!</v>
      </c>
      <c r="AR32" s="4" t="e">
        <f>IF(AND(B32="75H", AND(#REF!=#REF!, F32&lt;=#REF!)), "CR", " ")</f>
        <v>#REF!</v>
      </c>
      <c r="AS32" s="4" t="e">
        <f>IF(AND(B32="80H", AND(#REF!=#REF!, F32&lt;=#REF!)), "CR", " ")</f>
        <v>#REF!</v>
      </c>
      <c r="AT32" s="4" t="e">
        <f>IF(AND(B32="100H", AND(#REF!=#REF!, F32&lt;=#REF!)), "CR", " ")</f>
        <v>#REF!</v>
      </c>
      <c r="AU32" s="4" t="e">
        <f>IF(AND(B32="110H", OR(AND(#REF!=#REF!, F32&lt;=#REF!), AND(#REF!=#REF!, F32&lt;=#REF!))), "CR", " ")</f>
        <v>#REF!</v>
      </c>
      <c r="AV32" s="4" t="e">
        <f>IF(AND(B32="400H", OR(AND(#REF!=#REF!, F32&lt;=#REF!), AND(#REF!=#REF!, F32&lt;=#REF!), AND(#REF!=#REF!, F32&lt;=#REF!), AND(#REF!=#REF!, F32&lt;=#REF!))), "CR", " ")</f>
        <v>#REF!</v>
      </c>
      <c r="AW32" s="4" t="e">
        <f>IF(AND(B32="1500SC", AND(#REF!=#REF!, F32&lt;=#REF!)), "CR", " ")</f>
        <v>#REF!</v>
      </c>
      <c r="AX32" s="4" t="e">
        <f>IF(AND(B32="2000SC", OR(AND(#REF!=#REF!, F32&lt;=#REF!), AND(#REF!=#REF!, F32&lt;=#REF!))), "CR", " ")</f>
        <v>#REF!</v>
      </c>
      <c r="AY32" s="4" t="e">
        <f>IF(AND(B32="3000SC", OR(AND(#REF!=#REF!, F32&lt;=#REF!), AND(#REF!=#REF!, F32&lt;=#REF!))), "CR", " ")</f>
        <v>#REF!</v>
      </c>
      <c r="AZ32" s="5" t="e">
        <f>IF(AND(B32="4x100", OR(AND(#REF!=#REF!, F32&lt;=#REF!), AND(#REF!=#REF!, F32&lt;=#REF!), AND(#REF!=#REF!, F32&lt;=#REF!), AND(#REF!=#REF!, F32&lt;=#REF!), AND(#REF!=#REF!, F32&lt;=#REF!))), "CR", " ")</f>
        <v>#REF!</v>
      </c>
      <c r="BA32" s="5" t="e">
        <f>IF(AND(B32="4x200", OR(AND(#REF!=#REF!, F32&lt;=#REF!), AND(#REF!=#REF!, F32&lt;=#REF!), AND(#REF!=#REF!, F32&lt;=#REF!), AND(#REF!=#REF!, F32&lt;=#REF!), AND(#REF!=#REF!, F32&lt;=#REF!))), "CR", " ")</f>
        <v>#REF!</v>
      </c>
      <c r="BB32" s="5" t="e">
        <f>IF(AND(B32="4x300", AND(#REF!=#REF!, F32&lt;=#REF!)), "CR", " ")</f>
        <v>#REF!</v>
      </c>
      <c r="BC32" s="5" t="e">
        <f>IF(AND(B32="4x400", OR(AND(#REF!=#REF!, F32&lt;=#REF!), AND(#REF!=#REF!, F32&lt;=#REF!), AND(#REF!=#REF!, F32&lt;=#REF!), AND(#REF!=#REF!, F32&lt;=#REF!))), "CR", " ")</f>
        <v>#REF!</v>
      </c>
      <c r="BD32" s="5" t="e">
        <f>IF(AND(B32="3x800", OR(AND(#REF!=#REF!, F32&lt;=#REF!), AND(#REF!=#REF!, F32&lt;=#REF!), AND(#REF!=#REF!, F32&lt;=#REF!))), "CR", " ")</f>
        <v>#REF!</v>
      </c>
      <c r="BE32" s="5" t="e">
        <f>IF(AND(B32="pentathlon", OR(AND(#REF!=#REF!, F32&gt;=#REF!), AND(#REF!=#REF!, F32&gt;=#REF!),AND(#REF!=#REF!, F32&gt;=#REF!),AND(#REF!=#REF!, F32&gt;=#REF!))), "CR", " ")</f>
        <v>#REF!</v>
      </c>
      <c r="BF32" s="5" t="e">
        <f>IF(AND(B32="heptathlon", OR(AND(#REF!=#REF!, F32&gt;=#REF!), AND(#REF!=#REF!, F32&gt;=#REF!))), "CR", " ")</f>
        <v>#REF!</v>
      </c>
      <c r="BG32" s="5" t="e">
        <f>IF(AND(B32="decathlon", OR(AND(#REF!=#REF!, F32&gt;=#REF!), AND(#REF!=#REF!, F32&gt;=#REF!),AND(#REF!=#REF!, F32&gt;=#REF!))), "CR", " ")</f>
        <v>#REF!</v>
      </c>
    </row>
    <row r="33" spans="1:59" ht="14.5" x14ac:dyDescent="0.35">
      <c r="A33" s="1" t="s">
        <v>115</v>
      </c>
      <c r="C33" s="1" t="s">
        <v>22</v>
      </c>
      <c r="D33" s="1" t="s">
        <v>23</v>
      </c>
      <c r="E33" s="7" t="s">
        <v>4</v>
      </c>
      <c r="G33" s="10"/>
      <c r="J33" s="5" t="e">
        <f>IF(AND(B33=100, OR(AND(#REF!=#REF!, F33&lt;=#REF!), AND(#REF!=#REF!, F33&lt;=#REF!), AND(#REF!=#REF!, F33&lt;=#REF!), AND(#REF!=#REF!, F33&lt;=#REF!), AND(#REF!=#REF!, F33&lt;=#REF!))), "CR", " ")</f>
        <v>#REF!</v>
      </c>
      <c r="K33" s="5" t="e">
        <f>IF(AND(B33=200, OR(AND(#REF!=#REF!, F33&lt;=#REF!), AND(#REF!=#REF!, F33&lt;=#REF!), AND(#REF!=#REF!, F33&lt;=#REF!), AND(#REF!=#REF!, F33&lt;=#REF!), AND(#REF!=#REF!, F33&lt;=#REF!))), "CR", " ")</f>
        <v>#REF!</v>
      </c>
      <c r="L33" s="5" t="e">
        <f>IF(AND(B33=300, OR(AND(#REF!=#REF!, F33&lt;=#REF!), AND(#REF!=#REF!, F33&lt;=#REF!))), "CR", " ")</f>
        <v>#REF!</v>
      </c>
      <c r="M33" s="5" t="e">
        <f>IF(AND(B33=400, OR(AND(#REF!=#REF!, F33&lt;=#REF!), AND(#REF!=#REF!, F33&lt;=#REF!), AND(#REF!=#REF!, F33&lt;=#REF!), AND(#REF!=#REF!, F33&lt;=#REF!))), "CR", " ")</f>
        <v>#REF!</v>
      </c>
      <c r="N33" s="5" t="e">
        <f>IF(AND(B33=800, OR(AND(#REF!=#REF!, F33&lt;=#REF!), AND(#REF!=#REF!, F33&lt;=#REF!), AND(#REF!=#REF!, F33&lt;=#REF!), AND(#REF!=#REF!, F33&lt;=#REF!), AND(#REF!=#REF!, F33&lt;=#REF!))), "CR", " ")</f>
        <v>#REF!</v>
      </c>
      <c r="O33" s="5" t="e">
        <f>IF(AND(B33=1000, OR(AND(#REF!=#REF!, F33&lt;=#REF!), AND(#REF!=#REF!, F33&lt;=#REF!))), "CR", " ")</f>
        <v>#REF!</v>
      </c>
      <c r="P33" s="5" t="e">
        <f>IF(AND(B33=1500, OR(AND(#REF!=#REF!, F33&lt;=#REF!), AND(#REF!=#REF!, F33&lt;=#REF!), AND(#REF!=#REF!, F33&lt;=#REF!), AND(#REF!=#REF!, F33&lt;=#REF!), AND(#REF!=#REF!, F33&lt;=#REF!))), "CR", " ")</f>
        <v>#REF!</v>
      </c>
      <c r="Q33" s="5" t="e">
        <f>IF(AND(B33="1600 (Mile)",OR(AND(#REF!=#REF!,F33&lt;=#REF!),AND(#REF!=#REF!,F33&lt;=#REF!),AND(#REF!=#REF!,F33&lt;=#REF!),AND(#REF!=#REF!,F33&lt;=#REF!))),"CR"," ")</f>
        <v>#REF!</v>
      </c>
      <c r="R33" s="5" t="e">
        <f>IF(AND(B33=3000, OR(AND(#REF!=#REF!, F33&lt;=#REF!), AND(#REF!=#REF!, F33&lt;=#REF!), AND(#REF!=#REF!, F33&lt;=#REF!), AND(#REF!=#REF!, F33&lt;=#REF!))), "CR", " ")</f>
        <v>#REF!</v>
      </c>
      <c r="S33" s="5" t="e">
        <f>IF(AND(B33=5000, OR(AND(#REF!=#REF!, F33&lt;=#REF!), AND(#REF!=#REF!, F33&lt;=#REF!))), "CR", " ")</f>
        <v>#REF!</v>
      </c>
      <c r="T33" s="4" t="e">
        <f>IF(AND(B33=10000, OR(AND(#REF!=#REF!, F33&lt;=#REF!), AND(#REF!=#REF!, F33&lt;=#REF!))), "CR", " ")</f>
        <v>#REF!</v>
      </c>
      <c r="U33" s="4" t="e">
        <f>IF(AND(B33="high jump", OR(AND(#REF!=#REF!, F33&gt;=#REF!), AND(#REF!=#REF!, F33&gt;=#REF!), AND(#REF!=#REF!, F33&gt;=#REF!), AND(#REF!=#REF!, F33&gt;=#REF!), AND(#REF!=#REF!, F33&gt;=#REF!))), "CR", " ")</f>
        <v>#REF!</v>
      </c>
      <c r="V33" s="4" t="e">
        <f>IF(AND(B33="long jump", OR(AND(#REF!=#REF!, F33&gt;=#REF!), AND(#REF!=#REF!, F33&gt;=#REF!), AND(#REF!=#REF!, F33&gt;=#REF!), AND(#REF!=#REF!, F33&gt;=#REF!), AND(#REF!=#REF!, F33&gt;=#REF!))), "CR", " ")</f>
        <v>#REF!</v>
      </c>
      <c r="W33" s="4" t="e">
        <f>IF(AND(B33="triple jump", OR(AND(#REF!=#REF!, F33&gt;=#REF!), AND(#REF!=#REF!, F33&gt;=#REF!), AND(#REF!=#REF!, F33&gt;=#REF!), AND(#REF!=#REF!, F33&gt;=#REF!), AND(#REF!=#REF!, F33&gt;=#REF!))), "CR", " ")</f>
        <v>#REF!</v>
      </c>
      <c r="X33" s="4" t="e">
        <f>IF(AND(B33="pole vault", OR(AND(#REF!=#REF!, F33&gt;=#REF!), AND(#REF!=#REF!, F33&gt;=#REF!), AND(#REF!=#REF!, F33&gt;=#REF!), AND(#REF!=#REF!, F33&gt;=#REF!), AND(#REF!=#REF!, F33&gt;=#REF!))), "CR", " ")</f>
        <v>#REF!</v>
      </c>
      <c r="Y33" s="4" t="e">
        <f>IF(AND(B33="discus 1",#REF! =#REF!, F33&gt;=#REF!), "CR", " ")</f>
        <v>#REF!</v>
      </c>
      <c r="Z33" s="4" t="e">
        <f>IF(AND(B33="discus 1.25",#REF! =#REF!, F33&gt;=#REF!), "CR", " ")</f>
        <v>#REF!</v>
      </c>
      <c r="AA33" s="4" t="e">
        <f>IF(AND(B33="discus 1.5",#REF! =#REF!, F33&gt;=#REF!), "CR", " ")</f>
        <v>#REF!</v>
      </c>
      <c r="AB33" s="4" t="e">
        <f>IF(AND(B33="discus 1.75",#REF! =#REF!, F33&gt;=#REF!), "CR", " ")</f>
        <v>#REF!</v>
      </c>
      <c r="AC33" s="4" t="e">
        <f>IF(AND(B33="discus 2",#REF! =#REF!, F33&gt;=#REF!), "CR", " ")</f>
        <v>#REF!</v>
      </c>
      <c r="AD33" s="4" t="e">
        <f>IF(AND(B33="hammer 4",#REF! =#REF!, F33&gt;=#REF!), "CR", " ")</f>
        <v>#REF!</v>
      </c>
      <c r="AE33" s="4" t="e">
        <f>IF(AND(B33="hammer 5",#REF! =#REF!, F33&gt;=#REF!), "CR", " ")</f>
        <v>#REF!</v>
      </c>
      <c r="AF33" s="4" t="e">
        <f>IF(AND(B33="hammer 6",#REF! =#REF!, F33&gt;=#REF!), "CR", " ")</f>
        <v>#REF!</v>
      </c>
      <c r="AG33" s="4" t="e">
        <f>IF(AND(B33="hammer 7.26",#REF! =#REF!, F33&gt;=#REF!), "CR", " ")</f>
        <v>#REF!</v>
      </c>
      <c r="AH33" s="4" t="e">
        <f>IF(AND(B33="javelin 400",#REF! =#REF!, F33&gt;=#REF!), "CR", " ")</f>
        <v>#REF!</v>
      </c>
      <c r="AI33" s="4" t="e">
        <f>IF(AND(B33="javelin 600",#REF! =#REF!, F33&gt;=#REF!), "CR", " ")</f>
        <v>#REF!</v>
      </c>
      <c r="AJ33" s="4" t="e">
        <f>IF(AND(B33="javelin 700",#REF! =#REF!, F33&gt;=#REF!), "CR", " ")</f>
        <v>#REF!</v>
      </c>
      <c r="AK33" s="4" t="e">
        <f>IF(AND(B33="javelin 800", OR(AND(#REF!=#REF!, F33&gt;=#REF!), AND(#REF!=#REF!, F33&gt;=#REF!))), "CR", " ")</f>
        <v>#REF!</v>
      </c>
      <c r="AL33" s="4" t="e">
        <f>IF(AND(B33="shot 3",#REF! =#REF!, F33&gt;=#REF!), "CR", " ")</f>
        <v>#REF!</v>
      </c>
      <c r="AM33" s="4" t="e">
        <f>IF(AND(B33="shot 4",#REF! =#REF!, F33&gt;=#REF!), "CR", " ")</f>
        <v>#REF!</v>
      </c>
      <c r="AN33" s="4" t="e">
        <f>IF(AND(B33="shot 5",#REF! =#REF!, F33&gt;=#REF!), "CR", " ")</f>
        <v>#REF!</v>
      </c>
      <c r="AO33" s="4" t="e">
        <f>IF(AND(B33="shot 6",#REF! =#REF!, F33&gt;=#REF!), "CR", " ")</f>
        <v>#REF!</v>
      </c>
      <c r="AP33" s="4" t="e">
        <f>IF(AND(B33="shot 7.26",#REF! =#REF!, F33&gt;=#REF!), "CR", " ")</f>
        <v>#REF!</v>
      </c>
      <c r="AQ33" s="4" t="e">
        <f>IF(AND(B33="60H",OR(AND(#REF!=#REF!,F33&lt;=#REF!),AND(#REF!=#REF!,F33&lt;=#REF!),AND(#REF!=#REF!,F33&lt;=#REF!),AND(#REF!=#REF!,F33&lt;=#REF!),AND(#REF!=#REF!,F33&lt;=#REF!))),"CR"," ")</f>
        <v>#REF!</v>
      </c>
      <c r="AR33" s="4" t="e">
        <f>IF(AND(B33="75H", AND(#REF!=#REF!, F33&lt;=#REF!)), "CR", " ")</f>
        <v>#REF!</v>
      </c>
      <c r="AS33" s="4" t="e">
        <f>IF(AND(B33="80H", AND(#REF!=#REF!, F33&lt;=#REF!)), "CR", " ")</f>
        <v>#REF!</v>
      </c>
      <c r="AT33" s="4" t="e">
        <f>IF(AND(B33="100H", AND(#REF!=#REF!, F33&lt;=#REF!)), "CR", " ")</f>
        <v>#REF!</v>
      </c>
      <c r="AU33" s="4" t="e">
        <f>IF(AND(B33="110H", OR(AND(#REF!=#REF!, F33&lt;=#REF!), AND(#REF!=#REF!, F33&lt;=#REF!))), "CR", " ")</f>
        <v>#REF!</v>
      </c>
      <c r="AV33" s="4" t="e">
        <f>IF(AND(B33="400H", OR(AND(#REF!=#REF!, F33&lt;=#REF!), AND(#REF!=#REF!, F33&lt;=#REF!), AND(#REF!=#REF!, F33&lt;=#REF!), AND(#REF!=#REF!, F33&lt;=#REF!))), "CR", " ")</f>
        <v>#REF!</v>
      </c>
      <c r="AW33" s="4" t="e">
        <f>IF(AND(B33="1500SC", AND(#REF!=#REF!, F33&lt;=#REF!)), "CR", " ")</f>
        <v>#REF!</v>
      </c>
      <c r="AX33" s="4" t="e">
        <f>IF(AND(B33="2000SC", OR(AND(#REF!=#REF!, F33&lt;=#REF!), AND(#REF!=#REF!, F33&lt;=#REF!))), "CR", " ")</f>
        <v>#REF!</v>
      </c>
      <c r="AY33" s="4" t="e">
        <f>IF(AND(B33="3000SC", OR(AND(#REF!=#REF!, F33&lt;=#REF!), AND(#REF!=#REF!, F33&lt;=#REF!))), "CR", " ")</f>
        <v>#REF!</v>
      </c>
      <c r="AZ33" s="5" t="e">
        <f>IF(AND(B33="4x100", OR(AND(#REF!=#REF!, F33&lt;=#REF!), AND(#REF!=#REF!, F33&lt;=#REF!), AND(#REF!=#REF!, F33&lt;=#REF!), AND(#REF!=#REF!, F33&lt;=#REF!), AND(#REF!=#REF!, F33&lt;=#REF!))), "CR", " ")</f>
        <v>#REF!</v>
      </c>
      <c r="BA33" s="5" t="e">
        <f>IF(AND(B33="4x200", OR(AND(#REF!=#REF!, F33&lt;=#REF!), AND(#REF!=#REF!, F33&lt;=#REF!), AND(#REF!=#REF!, F33&lt;=#REF!), AND(#REF!=#REF!, F33&lt;=#REF!), AND(#REF!=#REF!, F33&lt;=#REF!))), "CR", " ")</f>
        <v>#REF!</v>
      </c>
      <c r="BB33" s="5" t="e">
        <f>IF(AND(B33="4x300", AND(#REF!=#REF!, F33&lt;=#REF!)), "CR", " ")</f>
        <v>#REF!</v>
      </c>
      <c r="BC33" s="5" t="e">
        <f>IF(AND(B33="4x400", OR(AND(#REF!=#REF!, F33&lt;=#REF!), AND(#REF!=#REF!, F33&lt;=#REF!), AND(#REF!=#REF!, F33&lt;=#REF!), AND(#REF!=#REF!, F33&lt;=#REF!))), "CR", " ")</f>
        <v>#REF!</v>
      </c>
      <c r="BD33" s="5" t="e">
        <f>IF(AND(B33="3x800", OR(AND(#REF!=#REF!, F33&lt;=#REF!), AND(#REF!=#REF!, F33&lt;=#REF!), AND(#REF!=#REF!, F33&lt;=#REF!))), "CR", " ")</f>
        <v>#REF!</v>
      </c>
      <c r="BE33" s="5" t="e">
        <f>IF(AND(B33="pentathlon", OR(AND(#REF!=#REF!, F33&gt;=#REF!), AND(#REF!=#REF!, F33&gt;=#REF!),AND(#REF!=#REF!, F33&gt;=#REF!),AND(#REF!=#REF!, F33&gt;=#REF!))), "CR", " ")</f>
        <v>#REF!</v>
      </c>
      <c r="BF33" s="5" t="e">
        <f>IF(AND(B33="heptathlon", OR(AND(#REF!=#REF!, F33&gt;=#REF!), AND(#REF!=#REF!, F33&gt;=#REF!))), "CR", " ")</f>
        <v>#REF!</v>
      </c>
      <c r="BG33" s="5" t="e">
        <f>IF(AND(B33="decathlon", OR(AND(#REF!=#REF!, F33&gt;=#REF!), AND(#REF!=#REF!, F33&gt;=#REF!),AND(#REF!=#REF!, F33&gt;=#REF!))), "CR", " ")</f>
        <v>#REF!</v>
      </c>
    </row>
    <row r="34" spans="1:59" ht="14.5" x14ac:dyDescent="0.35">
      <c r="A34" s="1" t="e">
        <f>#REF!</f>
        <v>#REF!</v>
      </c>
      <c r="C34" s="1" t="s">
        <v>129</v>
      </c>
      <c r="D34" s="1" t="s">
        <v>130</v>
      </c>
      <c r="E34" s="7" t="s">
        <v>4</v>
      </c>
      <c r="H34" s="2"/>
      <c r="I34" s="2"/>
      <c r="J34" s="5" t="e">
        <f>IF(AND(B34=100, OR(AND(#REF!=#REF!, F34&lt;=#REF!), AND(#REF!=#REF!, F34&lt;=#REF!), AND(#REF!=#REF!, F34&lt;=#REF!), AND(#REF!=#REF!, F34&lt;=#REF!), AND(#REF!=#REF!, F34&lt;=#REF!))), "CR", " ")</f>
        <v>#REF!</v>
      </c>
      <c r="K34" s="5" t="e">
        <f>IF(AND(B34=200, OR(AND(#REF!=#REF!, F34&lt;=#REF!), AND(#REF!=#REF!, F34&lt;=#REF!), AND(#REF!=#REF!, F34&lt;=#REF!), AND(#REF!=#REF!, F34&lt;=#REF!), AND(#REF!=#REF!, F34&lt;=#REF!))), "CR", " ")</f>
        <v>#REF!</v>
      </c>
      <c r="L34" s="5" t="e">
        <f>IF(AND(B34=300, OR(AND(#REF!=#REF!, F34&lt;=#REF!), AND(#REF!=#REF!, F34&lt;=#REF!))), "CR", " ")</f>
        <v>#REF!</v>
      </c>
      <c r="M34" s="5" t="e">
        <f>IF(AND(B34=400, OR(AND(#REF!=#REF!, F34&lt;=#REF!), AND(#REF!=#REF!, F34&lt;=#REF!), AND(#REF!=#REF!, F34&lt;=#REF!), AND(#REF!=#REF!, F34&lt;=#REF!))), "CR", " ")</f>
        <v>#REF!</v>
      </c>
      <c r="N34" s="5" t="e">
        <f>IF(AND(B34=800, OR(AND(#REF!=#REF!, F34&lt;=#REF!), AND(#REF!=#REF!, F34&lt;=#REF!), AND(#REF!=#REF!, F34&lt;=#REF!), AND(#REF!=#REF!, F34&lt;=#REF!), AND(#REF!=#REF!, F34&lt;=#REF!))), "CR", " ")</f>
        <v>#REF!</v>
      </c>
      <c r="O34" s="5" t="e">
        <f>IF(AND(B34=1000, OR(AND(#REF!=#REF!, F34&lt;=#REF!), AND(#REF!=#REF!, F34&lt;=#REF!))), "CR", " ")</f>
        <v>#REF!</v>
      </c>
      <c r="P34" s="5" t="e">
        <f>IF(AND(B34=1500, OR(AND(#REF!=#REF!, F34&lt;=#REF!), AND(#REF!=#REF!, F34&lt;=#REF!), AND(#REF!=#REF!, F34&lt;=#REF!), AND(#REF!=#REF!, F34&lt;=#REF!), AND(#REF!=#REF!, F34&lt;=#REF!))), "CR", " ")</f>
        <v>#REF!</v>
      </c>
      <c r="Q34" s="5" t="e">
        <f>IF(AND(B34="1600 (Mile)",OR(AND(#REF!=#REF!,F34&lt;=#REF!),AND(#REF!=#REF!,F34&lt;=#REF!),AND(#REF!=#REF!,F34&lt;=#REF!),AND(#REF!=#REF!,F34&lt;=#REF!))),"CR"," ")</f>
        <v>#REF!</v>
      </c>
      <c r="R34" s="5" t="e">
        <f>IF(AND(B34=3000, OR(AND(#REF!=#REF!, F34&lt;=#REF!), AND(#REF!=#REF!, F34&lt;=#REF!), AND(#REF!=#REF!, F34&lt;=#REF!), AND(#REF!=#REF!, F34&lt;=#REF!))), "CR", " ")</f>
        <v>#REF!</v>
      </c>
      <c r="S34" s="5" t="e">
        <f>IF(AND(B34=5000, OR(AND(#REF!=#REF!, F34&lt;=#REF!), AND(#REF!=#REF!, F34&lt;=#REF!))), "CR", " ")</f>
        <v>#REF!</v>
      </c>
      <c r="T34" s="4" t="e">
        <f>IF(AND(B34=10000, OR(AND(#REF!=#REF!, F34&lt;=#REF!), AND(#REF!=#REF!, F34&lt;=#REF!))), "CR", " ")</f>
        <v>#REF!</v>
      </c>
      <c r="U34" s="4" t="e">
        <f>IF(AND(B34="high jump", OR(AND(#REF!=#REF!, F34&gt;=#REF!), AND(#REF!=#REF!, F34&gt;=#REF!), AND(#REF!=#REF!, F34&gt;=#REF!), AND(#REF!=#REF!, F34&gt;=#REF!), AND(#REF!=#REF!, F34&gt;=#REF!))), "CR", " ")</f>
        <v>#REF!</v>
      </c>
      <c r="V34" s="4" t="e">
        <f>IF(AND(B34="long jump", OR(AND(#REF!=#REF!, F34&gt;=#REF!), AND(#REF!=#REF!, F34&gt;=#REF!), AND(#REF!=#REF!, F34&gt;=#REF!), AND(#REF!=#REF!, F34&gt;=#REF!), AND(#REF!=#REF!, F34&gt;=#REF!))), "CR", " ")</f>
        <v>#REF!</v>
      </c>
      <c r="W34" s="4" t="e">
        <f>IF(AND(B34="triple jump", OR(AND(#REF!=#REF!, F34&gt;=#REF!), AND(#REF!=#REF!, F34&gt;=#REF!), AND(#REF!=#REF!, F34&gt;=#REF!), AND(#REF!=#REF!, F34&gt;=#REF!), AND(#REF!=#REF!, F34&gt;=#REF!))), "CR", " ")</f>
        <v>#REF!</v>
      </c>
      <c r="X34" s="4" t="e">
        <f>IF(AND(B34="pole vault", OR(AND(#REF!=#REF!, F34&gt;=#REF!), AND(#REF!=#REF!, F34&gt;=#REF!), AND(#REF!=#REF!, F34&gt;=#REF!), AND(#REF!=#REF!, F34&gt;=#REF!), AND(#REF!=#REF!, F34&gt;=#REF!))), "CR", " ")</f>
        <v>#REF!</v>
      </c>
      <c r="Y34" s="4" t="e">
        <f>IF(AND(B34="discus 1",#REF! =#REF!, F34&gt;=#REF!), "CR", " ")</f>
        <v>#REF!</v>
      </c>
      <c r="Z34" s="4" t="e">
        <f>IF(AND(B34="discus 1.25",#REF! =#REF!, F34&gt;=#REF!), "CR", " ")</f>
        <v>#REF!</v>
      </c>
      <c r="AA34" s="4" t="e">
        <f>IF(AND(B34="discus 1.5",#REF! =#REF!, F34&gt;=#REF!), "CR", " ")</f>
        <v>#REF!</v>
      </c>
      <c r="AB34" s="4" t="e">
        <f>IF(AND(B34="discus 1.75",#REF! =#REF!, F34&gt;=#REF!), "CR", " ")</f>
        <v>#REF!</v>
      </c>
      <c r="AC34" s="4" t="e">
        <f>IF(AND(B34="discus 2",#REF! =#REF!, F34&gt;=#REF!), "CR", " ")</f>
        <v>#REF!</v>
      </c>
      <c r="AD34" s="4" t="e">
        <f>IF(AND(B34="hammer 4",#REF! =#REF!, F34&gt;=#REF!), "CR", " ")</f>
        <v>#REF!</v>
      </c>
      <c r="AE34" s="4" t="e">
        <f>IF(AND(B34="hammer 5",#REF! =#REF!, F34&gt;=#REF!), "CR", " ")</f>
        <v>#REF!</v>
      </c>
      <c r="AF34" s="4" t="e">
        <f>IF(AND(B34="hammer 6",#REF! =#REF!, F34&gt;=#REF!), "CR", " ")</f>
        <v>#REF!</v>
      </c>
      <c r="AG34" s="4" t="e">
        <f>IF(AND(B34="hammer 7.26",#REF! =#REF!, F34&gt;=#REF!), "CR", " ")</f>
        <v>#REF!</v>
      </c>
      <c r="AH34" s="4" t="e">
        <f>IF(AND(B34="javelin 400",#REF! =#REF!, F34&gt;=#REF!), "CR", " ")</f>
        <v>#REF!</v>
      </c>
      <c r="AI34" s="4" t="e">
        <f>IF(AND(B34="javelin 600",#REF! =#REF!, F34&gt;=#REF!), "CR", " ")</f>
        <v>#REF!</v>
      </c>
      <c r="AJ34" s="4" t="e">
        <f>IF(AND(B34="javelin 700",#REF! =#REF!, F34&gt;=#REF!), "CR", " ")</f>
        <v>#REF!</v>
      </c>
      <c r="AK34" s="4" t="e">
        <f>IF(AND(B34="javelin 800", OR(AND(#REF!=#REF!, F34&gt;=#REF!), AND(#REF!=#REF!, F34&gt;=#REF!))), "CR", " ")</f>
        <v>#REF!</v>
      </c>
      <c r="AL34" s="4" t="e">
        <f>IF(AND(B34="shot 3",#REF! =#REF!, F34&gt;=#REF!), "CR", " ")</f>
        <v>#REF!</v>
      </c>
      <c r="AM34" s="4" t="e">
        <f>IF(AND(B34="shot 4",#REF! =#REF!, F34&gt;=#REF!), "CR", " ")</f>
        <v>#REF!</v>
      </c>
      <c r="AN34" s="4" t="e">
        <f>IF(AND(B34="shot 5",#REF! =#REF!, F34&gt;=#REF!), "CR", " ")</f>
        <v>#REF!</v>
      </c>
      <c r="AO34" s="4" t="e">
        <f>IF(AND(B34="shot 6",#REF! =#REF!, F34&gt;=#REF!), "CR", " ")</f>
        <v>#REF!</v>
      </c>
      <c r="AP34" s="4" t="e">
        <f>IF(AND(B34="shot 7.26",#REF! =#REF!, F34&gt;=#REF!), "CR", " ")</f>
        <v>#REF!</v>
      </c>
      <c r="AQ34" s="4" t="e">
        <f>IF(AND(B34="60H",OR(AND(#REF!=#REF!,F34&lt;=#REF!),AND(#REF!=#REF!,F34&lt;=#REF!),AND(#REF!=#REF!,F34&lt;=#REF!),AND(#REF!=#REF!,F34&lt;=#REF!),AND(#REF!=#REF!,F34&lt;=#REF!))),"CR"," ")</f>
        <v>#REF!</v>
      </c>
      <c r="AR34" s="4" t="e">
        <f>IF(AND(B34="75H", AND(#REF!=#REF!, F34&lt;=#REF!)), "CR", " ")</f>
        <v>#REF!</v>
      </c>
      <c r="AS34" s="4" t="e">
        <f>IF(AND(B34="80H", AND(#REF!=#REF!, F34&lt;=#REF!)), "CR", " ")</f>
        <v>#REF!</v>
      </c>
      <c r="AT34" s="4" t="e">
        <f>IF(AND(B34="100H", AND(#REF!=#REF!, F34&lt;=#REF!)), "CR", " ")</f>
        <v>#REF!</v>
      </c>
      <c r="AU34" s="4" t="e">
        <f>IF(AND(B34="110H", OR(AND(#REF!=#REF!, F34&lt;=#REF!), AND(#REF!=#REF!, F34&lt;=#REF!))), "CR", " ")</f>
        <v>#REF!</v>
      </c>
      <c r="AV34" s="4" t="e">
        <f>IF(AND(B34="400H", OR(AND(#REF!=#REF!, F34&lt;=#REF!), AND(#REF!=#REF!, F34&lt;=#REF!), AND(#REF!=#REF!, F34&lt;=#REF!), AND(#REF!=#REF!, F34&lt;=#REF!))), "CR", " ")</f>
        <v>#REF!</v>
      </c>
      <c r="AW34" s="4" t="e">
        <f>IF(AND(B34="1500SC", AND(#REF!=#REF!, F34&lt;=#REF!)), "CR", " ")</f>
        <v>#REF!</v>
      </c>
      <c r="AX34" s="4" t="e">
        <f>IF(AND(B34="2000SC", OR(AND(#REF!=#REF!, F34&lt;=#REF!), AND(#REF!=#REF!, F34&lt;=#REF!))), "CR", " ")</f>
        <v>#REF!</v>
      </c>
      <c r="AY34" s="4" t="e">
        <f>IF(AND(B34="3000SC", OR(AND(#REF!=#REF!, F34&lt;=#REF!), AND(#REF!=#REF!, F34&lt;=#REF!))), "CR", " ")</f>
        <v>#REF!</v>
      </c>
      <c r="AZ34" s="5" t="e">
        <f>IF(AND(B34="4x100", OR(AND(#REF!=#REF!, F34&lt;=#REF!), AND(#REF!=#REF!, F34&lt;=#REF!), AND(#REF!=#REF!, F34&lt;=#REF!), AND(#REF!=#REF!, F34&lt;=#REF!), AND(#REF!=#REF!, F34&lt;=#REF!))), "CR", " ")</f>
        <v>#REF!</v>
      </c>
      <c r="BA34" s="5" t="e">
        <f>IF(AND(B34="4x200", OR(AND(#REF!=#REF!, F34&lt;=#REF!), AND(#REF!=#REF!, F34&lt;=#REF!), AND(#REF!=#REF!, F34&lt;=#REF!), AND(#REF!=#REF!, F34&lt;=#REF!), AND(#REF!=#REF!, F34&lt;=#REF!))), "CR", " ")</f>
        <v>#REF!</v>
      </c>
      <c r="BB34" s="5" t="e">
        <f>IF(AND(B34="4x300", AND(#REF!=#REF!, F34&lt;=#REF!)), "CR", " ")</f>
        <v>#REF!</v>
      </c>
      <c r="BC34" s="5" t="e">
        <f>IF(AND(B34="4x400", OR(AND(#REF!=#REF!, F34&lt;=#REF!), AND(#REF!=#REF!, F34&lt;=#REF!), AND(#REF!=#REF!, F34&lt;=#REF!), AND(#REF!=#REF!, F34&lt;=#REF!))), "CR", " ")</f>
        <v>#REF!</v>
      </c>
      <c r="BD34" s="5" t="e">
        <f>IF(AND(B34="3x800", OR(AND(#REF!=#REF!, F34&lt;=#REF!), AND(#REF!=#REF!, F34&lt;=#REF!), AND(#REF!=#REF!, F34&lt;=#REF!))), "CR", " ")</f>
        <v>#REF!</v>
      </c>
      <c r="BE34" s="5" t="e">
        <f>IF(AND(B34="pentathlon", OR(AND(#REF!=#REF!, F34&gt;=#REF!), AND(#REF!=#REF!, F34&gt;=#REF!),AND(#REF!=#REF!, F34&gt;=#REF!),AND(#REF!=#REF!, F34&gt;=#REF!))), "CR", " ")</f>
        <v>#REF!</v>
      </c>
      <c r="BF34" s="5" t="e">
        <f>IF(AND(B34="heptathlon", OR(AND(#REF!=#REF!, F34&gt;=#REF!), AND(#REF!=#REF!, F34&gt;=#REF!))), "CR", " ")</f>
        <v>#REF!</v>
      </c>
      <c r="BG34" s="5" t="e">
        <f>IF(AND(B34="decathlon", OR(AND(#REF!=#REF!, F34&gt;=#REF!), AND(#REF!=#REF!, F34&gt;=#REF!),AND(#REF!=#REF!, F34&gt;=#REF!))), "CR", " ")</f>
        <v>#REF!</v>
      </c>
    </row>
    <row r="35" spans="1:59" ht="14.5" x14ac:dyDescent="0.35">
      <c r="A35" s="1" t="s">
        <v>115</v>
      </c>
      <c r="C35" s="1" t="s">
        <v>144</v>
      </c>
      <c r="D35" s="1" t="s">
        <v>145</v>
      </c>
      <c r="E35" s="7" t="s">
        <v>4</v>
      </c>
      <c r="H35" s="2"/>
      <c r="I35" s="2"/>
      <c r="J35" s="5" t="e">
        <f>IF(AND(B35=100, OR(AND(#REF!=#REF!, F35&lt;=#REF!), AND(#REF!=#REF!, F35&lt;=#REF!), AND(#REF!=#REF!, F35&lt;=#REF!), AND(#REF!=#REF!, F35&lt;=#REF!), AND(#REF!=#REF!, F35&lt;=#REF!))), "CR", " ")</f>
        <v>#REF!</v>
      </c>
      <c r="K35" s="5" t="e">
        <f>IF(AND(B35=200, OR(AND(#REF!=#REF!, F35&lt;=#REF!), AND(#REF!=#REF!, F35&lt;=#REF!), AND(#REF!=#REF!, F35&lt;=#REF!), AND(#REF!=#REF!, F35&lt;=#REF!), AND(#REF!=#REF!, F35&lt;=#REF!))), "CR", " ")</f>
        <v>#REF!</v>
      </c>
      <c r="L35" s="5" t="e">
        <f>IF(AND(B35=300, OR(AND(#REF!=#REF!, F35&lt;=#REF!), AND(#REF!=#REF!, F35&lt;=#REF!))), "CR", " ")</f>
        <v>#REF!</v>
      </c>
      <c r="M35" s="5" t="e">
        <f>IF(AND(B35=400, OR(AND(#REF!=#REF!, F35&lt;=#REF!), AND(#REF!=#REF!, F35&lt;=#REF!), AND(#REF!=#REF!, F35&lt;=#REF!), AND(#REF!=#REF!, F35&lt;=#REF!))), "CR", " ")</f>
        <v>#REF!</v>
      </c>
      <c r="N35" s="5" t="e">
        <f>IF(AND(B35=800, OR(AND(#REF!=#REF!, F35&lt;=#REF!), AND(#REF!=#REF!, F35&lt;=#REF!), AND(#REF!=#REF!, F35&lt;=#REF!), AND(#REF!=#REF!, F35&lt;=#REF!), AND(#REF!=#REF!, F35&lt;=#REF!))), "CR", " ")</f>
        <v>#REF!</v>
      </c>
      <c r="O35" s="5" t="e">
        <f>IF(AND(B35=1000, OR(AND(#REF!=#REF!, F35&lt;=#REF!), AND(#REF!=#REF!, F35&lt;=#REF!))), "CR", " ")</f>
        <v>#REF!</v>
      </c>
      <c r="P35" s="5" t="e">
        <f>IF(AND(B35=1500, OR(AND(#REF!=#REF!, F35&lt;=#REF!), AND(#REF!=#REF!, F35&lt;=#REF!), AND(#REF!=#REF!, F35&lt;=#REF!), AND(#REF!=#REF!, F35&lt;=#REF!), AND(#REF!=#REF!, F35&lt;=#REF!))), "CR", " ")</f>
        <v>#REF!</v>
      </c>
      <c r="Q35" s="5" t="e">
        <f>IF(AND(B35="1600 (Mile)",OR(AND(#REF!=#REF!,F35&lt;=#REF!),AND(#REF!=#REF!,F35&lt;=#REF!),AND(#REF!=#REF!,F35&lt;=#REF!),AND(#REF!=#REF!,F35&lt;=#REF!))),"CR"," ")</f>
        <v>#REF!</v>
      </c>
      <c r="R35" s="5" t="e">
        <f>IF(AND(B35=3000, OR(AND(#REF!=#REF!, F35&lt;=#REF!), AND(#REF!=#REF!, F35&lt;=#REF!), AND(#REF!=#REF!, F35&lt;=#REF!), AND(#REF!=#REF!, F35&lt;=#REF!))), "CR", " ")</f>
        <v>#REF!</v>
      </c>
      <c r="S35" s="5" t="e">
        <f>IF(AND(B35=5000, OR(AND(#REF!=#REF!, F35&lt;=#REF!), AND(#REF!=#REF!, F35&lt;=#REF!))), "CR", " ")</f>
        <v>#REF!</v>
      </c>
      <c r="T35" s="4" t="e">
        <f>IF(AND(B35=10000, OR(AND(#REF!=#REF!, F35&lt;=#REF!), AND(#REF!=#REF!, F35&lt;=#REF!))), "CR", " ")</f>
        <v>#REF!</v>
      </c>
      <c r="U35" s="4" t="e">
        <f>IF(AND(B35="high jump", OR(AND(#REF!=#REF!, F35&gt;=#REF!), AND(#REF!=#REF!, F35&gt;=#REF!), AND(#REF!=#REF!, F35&gt;=#REF!), AND(#REF!=#REF!, F35&gt;=#REF!), AND(#REF!=#REF!, F35&gt;=#REF!))), "CR", " ")</f>
        <v>#REF!</v>
      </c>
      <c r="V35" s="4" t="e">
        <f>IF(AND(B35="long jump", OR(AND(#REF!=#REF!, F35&gt;=#REF!), AND(#REF!=#REF!, F35&gt;=#REF!), AND(#REF!=#REF!, F35&gt;=#REF!), AND(#REF!=#REF!, F35&gt;=#REF!), AND(#REF!=#REF!, F35&gt;=#REF!))), "CR", " ")</f>
        <v>#REF!</v>
      </c>
      <c r="W35" s="4" t="e">
        <f>IF(AND(B35="triple jump", OR(AND(#REF!=#REF!, F35&gt;=#REF!), AND(#REF!=#REF!, F35&gt;=#REF!), AND(#REF!=#REF!, F35&gt;=#REF!), AND(#REF!=#REF!, F35&gt;=#REF!), AND(#REF!=#REF!, F35&gt;=#REF!))), "CR", " ")</f>
        <v>#REF!</v>
      </c>
      <c r="X35" s="4" t="e">
        <f>IF(AND(B35="pole vault", OR(AND(#REF!=#REF!, F35&gt;=#REF!), AND(#REF!=#REF!, F35&gt;=#REF!), AND(#REF!=#REF!, F35&gt;=#REF!), AND(#REF!=#REF!, F35&gt;=#REF!), AND(#REF!=#REF!, F35&gt;=#REF!))), "CR", " ")</f>
        <v>#REF!</v>
      </c>
      <c r="Y35" s="4" t="e">
        <f>IF(AND(B35="discus 1",#REF! =#REF!, F35&gt;=#REF!), "CR", " ")</f>
        <v>#REF!</v>
      </c>
      <c r="Z35" s="4" t="e">
        <f>IF(AND(B35="discus 1.25",#REF! =#REF!, F35&gt;=#REF!), "CR", " ")</f>
        <v>#REF!</v>
      </c>
      <c r="AA35" s="4" t="e">
        <f>IF(AND(B35="discus 1.5",#REF! =#REF!, F35&gt;=#REF!), "CR", " ")</f>
        <v>#REF!</v>
      </c>
      <c r="AB35" s="4" t="e">
        <f>IF(AND(B35="discus 1.75",#REF! =#REF!, F35&gt;=#REF!), "CR", " ")</f>
        <v>#REF!</v>
      </c>
      <c r="AC35" s="4" t="e">
        <f>IF(AND(B35="discus 2",#REF! =#REF!, F35&gt;=#REF!), "CR", " ")</f>
        <v>#REF!</v>
      </c>
      <c r="AD35" s="4" t="e">
        <f>IF(AND(B35="hammer 4",#REF! =#REF!, F35&gt;=#REF!), "CR", " ")</f>
        <v>#REF!</v>
      </c>
      <c r="AE35" s="4" t="e">
        <f>IF(AND(B35="hammer 5",#REF! =#REF!, F35&gt;=#REF!), "CR", " ")</f>
        <v>#REF!</v>
      </c>
      <c r="AF35" s="4" t="e">
        <f>IF(AND(B35="hammer 6",#REF! =#REF!, F35&gt;=#REF!), "CR", " ")</f>
        <v>#REF!</v>
      </c>
      <c r="AG35" s="4" t="e">
        <f>IF(AND(B35="hammer 7.26",#REF! =#REF!, F35&gt;=#REF!), "CR", " ")</f>
        <v>#REF!</v>
      </c>
      <c r="AH35" s="4" t="e">
        <f>IF(AND(B35="javelin 400",#REF! =#REF!, F35&gt;=#REF!), "CR", " ")</f>
        <v>#REF!</v>
      </c>
      <c r="AI35" s="4" t="e">
        <f>IF(AND(B35="javelin 600",#REF! =#REF!, F35&gt;=#REF!), "CR", " ")</f>
        <v>#REF!</v>
      </c>
      <c r="AJ35" s="4" t="e">
        <f>IF(AND(B35="javelin 700",#REF! =#REF!, F35&gt;=#REF!), "CR", " ")</f>
        <v>#REF!</v>
      </c>
      <c r="AK35" s="4" t="e">
        <f>IF(AND(B35="javelin 800", OR(AND(#REF!=#REF!, F35&gt;=#REF!), AND(#REF!=#REF!, F35&gt;=#REF!))), "CR", " ")</f>
        <v>#REF!</v>
      </c>
      <c r="AL35" s="4" t="e">
        <f>IF(AND(B35="shot 3",#REF! =#REF!, F35&gt;=#REF!), "CR", " ")</f>
        <v>#REF!</v>
      </c>
      <c r="AM35" s="4" t="e">
        <f>IF(AND(B35="shot 4",#REF! =#REF!, F35&gt;=#REF!), "CR", " ")</f>
        <v>#REF!</v>
      </c>
      <c r="AN35" s="4" t="e">
        <f>IF(AND(B35="shot 5",#REF! =#REF!, F35&gt;=#REF!), "CR", " ")</f>
        <v>#REF!</v>
      </c>
      <c r="AO35" s="4" t="e">
        <f>IF(AND(B35="shot 6",#REF! =#REF!, F35&gt;=#REF!), "CR", " ")</f>
        <v>#REF!</v>
      </c>
      <c r="AP35" s="4" t="e">
        <f>IF(AND(B35="shot 7.26",#REF! =#REF!, F35&gt;=#REF!), "CR", " ")</f>
        <v>#REF!</v>
      </c>
      <c r="AQ35" s="4" t="e">
        <f>IF(AND(B35="60H",OR(AND(#REF!=#REF!,F35&lt;=#REF!),AND(#REF!=#REF!,F35&lt;=#REF!),AND(#REF!=#REF!,F35&lt;=#REF!),AND(#REF!=#REF!,F35&lt;=#REF!),AND(#REF!=#REF!,F35&lt;=#REF!))),"CR"," ")</f>
        <v>#REF!</v>
      </c>
      <c r="AR35" s="4" t="e">
        <f>IF(AND(B35="75H", AND(#REF!=#REF!, F35&lt;=#REF!)), "CR", " ")</f>
        <v>#REF!</v>
      </c>
      <c r="AS35" s="4" t="e">
        <f>IF(AND(B35="80H", AND(#REF!=#REF!, F35&lt;=#REF!)), "CR", " ")</f>
        <v>#REF!</v>
      </c>
      <c r="AT35" s="4" t="e">
        <f>IF(AND(B35="100H", AND(#REF!=#REF!, F35&lt;=#REF!)), "CR", " ")</f>
        <v>#REF!</v>
      </c>
      <c r="AU35" s="4" t="e">
        <f>IF(AND(B35="110H", OR(AND(#REF!=#REF!, F35&lt;=#REF!), AND(#REF!=#REF!, F35&lt;=#REF!))), "CR", " ")</f>
        <v>#REF!</v>
      </c>
      <c r="AV35" s="4" t="e">
        <f>IF(AND(B35="400H", OR(AND(#REF!=#REF!, F35&lt;=#REF!), AND(#REF!=#REF!, F35&lt;=#REF!), AND(#REF!=#REF!, F35&lt;=#REF!), AND(#REF!=#REF!, F35&lt;=#REF!))), "CR", " ")</f>
        <v>#REF!</v>
      </c>
      <c r="AW35" s="4" t="e">
        <f>IF(AND(B35="1500SC", AND(#REF!=#REF!, F35&lt;=#REF!)), "CR", " ")</f>
        <v>#REF!</v>
      </c>
      <c r="AX35" s="4" t="e">
        <f>IF(AND(B35="2000SC", OR(AND(#REF!=#REF!, F35&lt;=#REF!), AND(#REF!=#REF!, F35&lt;=#REF!))), "CR", " ")</f>
        <v>#REF!</v>
      </c>
      <c r="AY35" s="4" t="e">
        <f>IF(AND(B35="3000SC", OR(AND(#REF!=#REF!, F35&lt;=#REF!), AND(#REF!=#REF!, F35&lt;=#REF!))), "CR", " ")</f>
        <v>#REF!</v>
      </c>
      <c r="AZ35" s="5" t="e">
        <f>IF(AND(B35="4x100", OR(AND(#REF!=#REF!, F35&lt;=#REF!), AND(#REF!=#REF!, F35&lt;=#REF!), AND(#REF!=#REF!, F35&lt;=#REF!), AND(#REF!=#REF!, F35&lt;=#REF!), AND(#REF!=#REF!, F35&lt;=#REF!))), "CR", " ")</f>
        <v>#REF!</v>
      </c>
      <c r="BA35" s="5" t="e">
        <f>IF(AND(B35="4x200", OR(AND(#REF!=#REF!, F35&lt;=#REF!), AND(#REF!=#REF!, F35&lt;=#REF!), AND(#REF!=#REF!, F35&lt;=#REF!), AND(#REF!=#REF!, F35&lt;=#REF!), AND(#REF!=#REF!, F35&lt;=#REF!))), "CR", " ")</f>
        <v>#REF!</v>
      </c>
      <c r="BB35" s="5" t="e">
        <f>IF(AND(B35="4x300", AND(#REF!=#REF!, F35&lt;=#REF!)), "CR", " ")</f>
        <v>#REF!</v>
      </c>
      <c r="BC35" s="5" t="e">
        <f>IF(AND(B35="4x400", OR(AND(#REF!=#REF!, F35&lt;=#REF!), AND(#REF!=#REF!, F35&lt;=#REF!), AND(#REF!=#REF!, F35&lt;=#REF!), AND(#REF!=#REF!, F35&lt;=#REF!))), "CR", " ")</f>
        <v>#REF!</v>
      </c>
      <c r="BD35" s="5" t="e">
        <f>IF(AND(B35="3x800", OR(AND(#REF!=#REF!, F35&lt;=#REF!), AND(#REF!=#REF!, F35&lt;=#REF!), AND(#REF!=#REF!, F35&lt;=#REF!))), "CR", " ")</f>
        <v>#REF!</v>
      </c>
      <c r="BE35" s="5" t="e">
        <f>IF(AND(B35="pentathlon", OR(AND(#REF!=#REF!, F35&gt;=#REF!), AND(#REF!=#REF!, F35&gt;=#REF!),AND(#REF!=#REF!, F35&gt;=#REF!),AND(#REF!=#REF!, F35&gt;=#REF!))), "CR", " ")</f>
        <v>#REF!</v>
      </c>
      <c r="BF35" s="5" t="e">
        <f>IF(AND(B35="heptathlon", OR(AND(#REF!=#REF!, F35&gt;=#REF!), AND(#REF!=#REF!, F35&gt;=#REF!))), "CR", " ")</f>
        <v>#REF!</v>
      </c>
      <c r="BG35" s="5" t="e">
        <f>IF(AND(B35="decathlon", OR(AND(#REF!=#REF!, F35&gt;=#REF!), AND(#REF!=#REF!, F35&gt;=#REF!),AND(#REF!=#REF!, F35&gt;=#REF!))), "CR", " ")</f>
        <v>#REF!</v>
      </c>
    </row>
    <row r="36" spans="1:59" ht="14.5" x14ac:dyDescent="0.35">
      <c r="A36" s="1" t="s">
        <v>6</v>
      </c>
      <c r="C36" s="1" t="s">
        <v>60</v>
      </c>
      <c r="D36" s="1" t="s">
        <v>15</v>
      </c>
      <c r="E36" s="7" t="s">
        <v>4</v>
      </c>
      <c r="N36" s="1"/>
      <c r="O36" s="1"/>
      <c r="P36" s="1"/>
      <c r="Q36" s="1"/>
      <c r="R36" s="1"/>
      <c r="S36" s="1"/>
    </row>
    <row r="37" spans="1:59" ht="14.5" x14ac:dyDescent="0.35">
      <c r="C37" s="1" t="s">
        <v>170</v>
      </c>
      <c r="D37" s="1" t="s">
        <v>171</v>
      </c>
      <c r="E37" s="7" t="s">
        <v>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5"/>
      <c r="BA37" s="5"/>
      <c r="BB37" s="5"/>
      <c r="BC37" s="5"/>
      <c r="BD37" s="5"/>
      <c r="BE37" s="5"/>
      <c r="BF37" s="5"/>
      <c r="BG37" s="5"/>
    </row>
    <row r="38" spans="1:59" ht="14.5" x14ac:dyDescent="0.35">
      <c r="A38" s="1" t="e">
        <f>#REF!</f>
        <v>#REF!</v>
      </c>
      <c r="C38" s="1" t="s">
        <v>50</v>
      </c>
      <c r="D38" s="1" t="s">
        <v>143</v>
      </c>
      <c r="E38" s="7" t="s">
        <v>4</v>
      </c>
      <c r="H38" s="2"/>
      <c r="I38" s="2"/>
      <c r="J38" s="5" t="e">
        <f>IF(AND(B38=100, OR(AND(#REF!=#REF!, F38&lt;=#REF!), AND(#REF!=#REF!, F38&lt;=#REF!), AND(#REF!=#REF!, F38&lt;=#REF!), AND(#REF!=#REF!, F38&lt;=#REF!), AND(#REF!=#REF!, F38&lt;=#REF!))), "CR", " ")</f>
        <v>#REF!</v>
      </c>
      <c r="K38" s="5" t="e">
        <f>IF(AND(B38=200, OR(AND(#REF!=#REF!, F38&lt;=#REF!), AND(#REF!=#REF!, F38&lt;=#REF!), AND(#REF!=#REF!, F38&lt;=#REF!), AND(#REF!=#REF!, F38&lt;=#REF!), AND(#REF!=#REF!, F38&lt;=#REF!))), "CR", " ")</f>
        <v>#REF!</v>
      </c>
      <c r="L38" s="5" t="e">
        <f>IF(AND(B38=300, OR(AND(#REF!=#REF!, F38&lt;=#REF!), AND(#REF!=#REF!, F38&lt;=#REF!))), "CR", " ")</f>
        <v>#REF!</v>
      </c>
      <c r="M38" s="5" t="e">
        <f>IF(AND(B38=400, OR(AND(#REF!=#REF!, F38&lt;=#REF!), AND(#REF!=#REF!, F38&lt;=#REF!), AND(#REF!=#REF!, F38&lt;=#REF!), AND(#REF!=#REF!, F38&lt;=#REF!))), "CR", " ")</f>
        <v>#REF!</v>
      </c>
      <c r="N38" s="5" t="e">
        <f>IF(AND(B38=800, OR(AND(#REF!=#REF!, F38&lt;=#REF!), AND(#REF!=#REF!, F38&lt;=#REF!), AND(#REF!=#REF!, F38&lt;=#REF!), AND(#REF!=#REF!, F38&lt;=#REF!), AND(#REF!=#REF!, F38&lt;=#REF!))), "CR", " ")</f>
        <v>#REF!</v>
      </c>
      <c r="O38" s="5" t="e">
        <f>IF(AND(B38=1000, OR(AND(#REF!=#REF!, F38&lt;=#REF!), AND(#REF!=#REF!, F38&lt;=#REF!))), "CR", " ")</f>
        <v>#REF!</v>
      </c>
      <c r="P38" s="5" t="e">
        <f>IF(AND(B38=1500, OR(AND(#REF!=#REF!, F38&lt;=#REF!), AND(#REF!=#REF!, F38&lt;=#REF!), AND(#REF!=#REF!, F38&lt;=#REF!), AND(#REF!=#REF!, F38&lt;=#REF!), AND(#REF!=#REF!, F38&lt;=#REF!))), "CR", " ")</f>
        <v>#REF!</v>
      </c>
      <c r="Q38" s="5" t="e">
        <f>IF(AND(B38="1600 (Mile)",OR(AND(#REF!=#REF!,F38&lt;=#REF!),AND(#REF!=#REF!,F38&lt;=#REF!),AND(#REF!=#REF!,F38&lt;=#REF!),AND(#REF!=#REF!,F38&lt;=#REF!))),"CR"," ")</f>
        <v>#REF!</v>
      </c>
      <c r="R38" s="5" t="e">
        <f>IF(AND(B38=3000, OR(AND(#REF!=#REF!, F38&lt;=#REF!), AND(#REF!=#REF!, F38&lt;=#REF!), AND(#REF!=#REF!, F38&lt;=#REF!), AND(#REF!=#REF!, F38&lt;=#REF!))), "CR", " ")</f>
        <v>#REF!</v>
      </c>
      <c r="S38" s="5" t="e">
        <f>IF(AND(B38=5000, OR(AND(#REF!=#REF!, F38&lt;=#REF!), AND(#REF!=#REF!, F38&lt;=#REF!))), "CR", " ")</f>
        <v>#REF!</v>
      </c>
      <c r="T38" s="4" t="e">
        <f>IF(AND(B38=10000, OR(AND(#REF!=#REF!, F38&lt;=#REF!), AND(#REF!=#REF!, F38&lt;=#REF!))), "CR", " ")</f>
        <v>#REF!</v>
      </c>
      <c r="U38" s="4" t="e">
        <f>IF(AND(B38="high jump", OR(AND(#REF!=#REF!, F38&gt;=#REF!), AND(#REF!=#REF!, F38&gt;=#REF!), AND(#REF!=#REF!, F38&gt;=#REF!), AND(#REF!=#REF!, F38&gt;=#REF!), AND(#REF!=#REF!, F38&gt;=#REF!))), "CR", " ")</f>
        <v>#REF!</v>
      </c>
      <c r="V38" s="4" t="e">
        <f>IF(AND(B38="long jump", OR(AND(#REF!=#REF!, F38&gt;=#REF!), AND(#REF!=#REF!, F38&gt;=#REF!), AND(#REF!=#REF!, F38&gt;=#REF!), AND(#REF!=#REF!, F38&gt;=#REF!), AND(#REF!=#REF!, F38&gt;=#REF!))), "CR", " ")</f>
        <v>#REF!</v>
      </c>
      <c r="W38" s="4" t="e">
        <f>IF(AND(B38="triple jump", OR(AND(#REF!=#REF!, F38&gt;=#REF!), AND(#REF!=#REF!, F38&gt;=#REF!), AND(#REF!=#REF!, F38&gt;=#REF!), AND(#REF!=#REF!, F38&gt;=#REF!), AND(#REF!=#REF!, F38&gt;=#REF!))), "CR", " ")</f>
        <v>#REF!</v>
      </c>
      <c r="X38" s="4" t="e">
        <f>IF(AND(B38="pole vault", OR(AND(#REF!=#REF!, F38&gt;=#REF!), AND(#REF!=#REF!, F38&gt;=#REF!), AND(#REF!=#REF!, F38&gt;=#REF!), AND(#REF!=#REF!, F38&gt;=#REF!), AND(#REF!=#REF!, F38&gt;=#REF!))), "CR", " ")</f>
        <v>#REF!</v>
      </c>
      <c r="Y38" s="4" t="e">
        <f>IF(AND(B38="discus 1",#REF! =#REF!, F38&gt;=#REF!), "CR", " ")</f>
        <v>#REF!</v>
      </c>
      <c r="Z38" s="4" t="e">
        <f>IF(AND(B38="discus 1.25",#REF! =#REF!, F38&gt;=#REF!), "CR", " ")</f>
        <v>#REF!</v>
      </c>
      <c r="AA38" s="4" t="e">
        <f>IF(AND(B38="discus 1.5",#REF! =#REF!, F38&gt;=#REF!), "CR", " ")</f>
        <v>#REF!</v>
      </c>
      <c r="AB38" s="4" t="e">
        <f>IF(AND(B38="discus 1.75",#REF! =#REF!, F38&gt;=#REF!), "CR", " ")</f>
        <v>#REF!</v>
      </c>
      <c r="AC38" s="4" t="e">
        <f>IF(AND(B38="discus 2",#REF! =#REF!, F38&gt;=#REF!), "CR", " ")</f>
        <v>#REF!</v>
      </c>
      <c r="AD38" s="4" t="e">
        <f>IF(AND(B38="hammer 4",#REF! =#REF!, F38&gt;=#REF!), "CR", " ")</f>
        <v>#REF!</v>
      </c>
      <c r="AE38" s="4" t="e">
        <f>IF(AND(B38="hammer 5",#REF! =#REF!, F38&gt;=#REF!), "CR", " ")</f>
        <v>#REF!</v>
      </c>
      <c r="AF38" s="4" t="e">
        <f>IF(AND(B38="hammer 6",#REF! =#REF!, F38&gt;=#REF!), "CR", " ")</f>
        <v>#REF!</v>
      </c>
      <c r="AG38" s="4" t="e">
        <f>IF(AND(B38="hammer 7.26",#REF! =#REF!, F38&gt;=#REF!), "CR", " ")</f>
        <v>#REF!</v>
      </c>
      <c r="AH38" s="4" t="e">
        <f>IF(AND(B38="javelin 400",#REF! =#REF!, F38&gt;=#REF!), "CR", " ")</f>
        <v>#REF!</v>
      </c>
      <c r="AI38" s="4" t="e">
        <f>IF(AND(B38="javelin 600",#REF! =#REF!, F38&gt;=#REF!), "CR", " ")</f>
        <v>#REF!</v>
      </c>
      <c r="AJ38" s="4" t="e">
        <f>IF(AND(B38="javelin 700",#REF! =#REF!, F38&gt;=#REF!), "CR", " ")</f>
        <v>#REF!</v>
      </c>
      <c r="AK38" s="4" t="e">
        <f>IF(AND(B38="javelin 800", OR(AND(#REF!=#REF!, F38&gt;=#REF!), AND(#REF!=#REF!, F38&gt;=#REF!))), "CR", " ")</f>
        <v>#REF!</v>
      </c>
      <c r="AL38" s="4" t="e">
        <f>IF(AND(B38="shot 3",#REF! =#REF!, F38&gt;=#REF!), "CR", " ")</f>
        <v>#REF!</v>
      </c>
      <c r="AM38" s="4" t="e">
        <f>IF(AND(B38="shot 4",#REF! =#REF!, F38&gt;=#REF!), "CR", " ")</f>
        <v>#REF!</v>
      </c>
      <c r="AN38" s="4" t="e">
        <f>IF(AND(B38="shot 5",#REF! =#REF!, F38&gt;=#REF!), "CR", " ")</f>
        <v>#REF!</v>
      </c>
      <c r="AO38" s="4" t="e">
        <f>IF(AND(B38="shot 6",#REF! =#REF!, F38&gt;=#REF!), "CR", " ")</f>
        <v>#REF!</v>
      </c>
      <c r="AP38" s="4" t="e">
        <f>IF(AND(B38="shot 7.26",#REF! =#REF!, F38&gt;=#REF!), "CR", " ")</f>
        <v>#REF!</v>
      </c>
      <c r="AQ38" s="4" t="e">
        <f>IF(AND(B38="60H",OR(AND(#REF!=#REF!,F38&lt;=#REF!),AND(#REF!=#REF!,F38&lt;=#REF!),AND(#REF!=#REF!,F38&lt;=#REF!),AND(#REF!=#REF!,F38&lt;=#REF!),AND(#REF!=#REF!,F38&lt;=#REF!))),"CR"," ")</f>
        <v>#REF!</v>
      </c>
      <c r="AR38" s="4" t="e">
        <f>IF(AND(B38="75H", AND(#REF!=#REF!, F38&lt;=#REF!)), "CR", " ")</f>
        <v>#REF!</v>
      </c>
      <c r="AS38" s="4" t="e">
        <f>IF(AND(B38="80H", AND(#REF!=#REF!, F38&lt;=#REF!)), "CR", " ")</f>
        <v>#REF!</v>
      </c>
      <c r="AT38" s="4" t="e">
        <f>IF(AND(B38="100H", AND(#REF!=#REF!, F38&lt;=#REF!)), "CR", " ")</f>
        <v>#REF!</v>
      </c>
      <c r="AU38" s="4" t="e">
        <f>IF(AND(B38="110H", OR(AND(#REF!=#REF!, F38&lt;=#REF!), AND(#REF!=#REF!, F38&lt;=#REF!))), "CR", " ")</f>
        <v>#REF!</v>
      </c>
      <c r="AV38" s="4" t="e">
        <f>IF(AND(B38="400H", OR(AND(#REF!=#REF!, F38&lt;=#REF!), AND(#REF!=#REF!, F38&lt;=#REF!), AND(#REF!=#REF!, F38&lt;=#REF!), AND(#REF!=#REF!, F38&lt;=#REF!))), "CR", " ")</f>
        <v>#REF!</v>
      </c>
      <c r="AW38" s="4" t="e">
        <f>IF(AND(B38="1500SC", AND(#REF!=#REF!, F38&lt;=#REF!)), "CR", " ")</f>
        <v>#REF!</v>
      </c>
      <c r="AX38" s="4" t="e">
        <f>IF(AND(B38="2000SC", OR(AND(#REF!=#REF!, F38&lt;=#REF!), AND(#REF!=#REF!, F38&lt;=#REF!))), "CR", " ")</f>
        <v>#REF!</v>
      </c>
      <c r="AY38" s="4" t="e">
        <f>IF(AND(B38="3000SC", OR(AND(#REF!=#REF!, F38&lt;=#REF!), AND(#REF!=#REF!, F38&lt;=#REF!))), "CR", " ")</f>
        <v>#REF!</v>
      </c>
      <c r="AZ38" s="5" t="e">
        <f>IF(AND(B38="4x100", OR(AND(#REF!=#REF!, F38&lt;=#REF!), AND(#REF!=#REF!, F38&lt;=#REF!), AND(#REF!=#REF!, F38&lt;=#REF!), AND(#REF!=#REF!, F38&lt;=#REF!), AND(#REF!=#REF!, F38&lt;=#REF!))), "CR", " ")</f>
        <v>#REF!</v>
      </c>
      <c r="BA38" s="5" t="e">
        <f>IF(AND(B38="4x200", OR(AND(#REF!=#REF!, F38&lt;=#REF!), AND(#REF!=#REF!, F38&lt;=#REF!), AND(#REF!=#REF!, F38&lt;=#REF!), AND(#REF!=#REF!, F38&lt;=#REF!), AND(#REF!=#REF!, F38&lt;=#REF!))), "CR", " ")</f>
        <v>#REF!</v>
      </c>
      <c r="BB38" s="5" t="e">
        <f>IF(AND(B38="4x300", AND(#REF!=#REF!, F38&lt;=#REF!)), "CR", " ")</f>
        <v>#REF!</v>
      </c>
      <c r="BC38" s="5" t="e">
        <f>IF(AND(B38="4x400", OR(AND(#REF!=#REF!, F38&lt;=#REF!), AND(#REF!=#REF!, F38&lt;=#REF!), AND(#REF!=#REF!, F38&lt;=#REF!), AND(#REF!=#REF!, F38&lt;=#REF!))), "CR", " ")</f>
        <v>#REF!</v>
      </c>
      <c r="BD38" s="5" t="e">
        <f>IF(AND(B38="3x800", OR(AND(#REF!=#REF!, F38&lt;=#REF!), AND(#REF!=#REF!, F38&lt;=#REF!), AND(#REF!=#REF!, F38&lt;=#REF!))), "CR", " ")</f>
        <v>#REF!</v>
      </c>
      <c r="BE38" s="5" t="e">
        <f>IF(AND(B38="pentathlon", OR(AND(#REF!=#REF!, F38&gt;=#REF!), AND(#REF!=#REF!, F38&gt;=#REF!),AND(#REF!=#REF!, F38&gt;=#REF!),AND(#REF!=#REF!, F38&gt;=#REF!))), "CR", " ")</f>
        <v>#REF!</v>
      </c>
      <c r="BF38" s="5" t="e">
        <f>IF(AND(B38="heptathlon", OR(AND(#REF!=#REF!, F38&gt;=#REF!), AND(#REF!=#REF!, F38&gt;=#REF!))), "CR", " ")</f>
        <v>#REF!</v>
      </c>
      <c r="BG38" s="5" t="e">
        <f>IF(AND(B38="decathlon", OR(AND(#REF!=#REF!, F38&gt;=#REF!), AND(#REF!=#REF!, F38&gt;=#REF!),AND(#REF!=#REF!, F38&gt;=#REF!))), "CR", " ")</f>
        <v>#REF!</v>
      </c>
    </row>
    <row r="39" spans="1:59" ht="14.5" x14ac:dyDescent="0.35">
      <c r="A39" s="1" t="e">
        <f>#REF!</f>
        <v>#REF!</v>
      </c>
      <c r="C39" s="1" t="s">
        <v>104</v>
      </c>
      <c r="D39" s="1" t="s">
        <v>105</v>
      </c>
      <c r="E39" s="7" t="s">
        <v>4</v>
      </c>
      <c r="J39" s="5" t="e">
        <f>IF(AND(B39=100, OR(AND(#REF!=#REF!, F39&lt;=#REF!), AND(#REF!=#REF!, F39&lt;=#REF!), AND(#REF!=#REF!, F39&lt;=#REF!), AND(#REF!=#REF!, F39&lt;=#REF!), AND(#REF!=#REF!, F39&lt;=#REF!))), "CR", " ")</f>
        <v>#REF!</v>
      </c>
      <c r="K39" s="5" t="e">
        <f>IF(AND(B39=200, OR(AND(#REF!=#REF!, F39&lt;=#REF!), AND(#REF!=#REF!, F39&lt;=#REF!), AND(#REF!=#REF!, F39&lt;=#REF!), AND(#REF!=#REF!, F39&lt;=#REF!), AND(#REF!=#REF!, F39&lt;=#REF!))), "CR", " ")</f>
        <v>#REF!</v>
      </c>
      <c r="L39" s="5" t="e">
        <f>IF(AND(B39=300, OR(AND(#REF!=#REF!, F39&lt;=#REF!), AND(#REF!=#REF!, F39&lt;=#REF!))), "CR", " ")</f>
        <v>#REF!</v>
      </c>
      <c r="M39" s="5" t="e">
        <f>IF(AND(B39=400, OR(AND(#REF!=#REF!, F39&lt;=#REF!), AND(#REF!=#REF!, F39&lt;=#REF!), AND(#REF!=#REF!, F39&lt;=#REF!), AND(#REF!=#REF!, F39&lt;=#REF!))), "CR", " ")</f>
        <v>#REF!</v>
      </c>
      <c r="N39" s="5" t="e">
        <f>IF(AND(B39=800, OR(AND(#REF!=#REF!, F39&lt;=#REF!), AND(#REF!=#REF!, F39&lt;=#REF!), AND(#REF!=#REF!, F39&lt;=#REF!), AND(#REF!=#REF!, F39&lt;=#REF!), AND(#REF!=#REF!, F39&lt;=#REF!))), "CR", " ")</f>
        <v>#REF!</v>
      </c>
      <c r="O39" s="5" t="e">
        <f>IF(AND(B39=1000, OR(AND(#REF!=#REF!, F39&lt;=#REF!), AND(#REF!=#REF!, F39&lt;=#REF!))), "CR", " ")</f>
        <v>#REF!</v>
      </c>
      <c r="P39" s="5" t="e">
        <f>IF(AND(B39=1500, OR(AND(#REF!=#REF!, F39&lt;=#REF!), AND(#REF!=#REF!, F39&lt;=#REF!), AND(#REF!=#REF!, F39&lt;=#REF!), AND(#REF!=#REF!, F39&lt;=#REF!), AND(#REF!=#REF!, F39&lt;=#REF!))), "CR", " ")</f>
        <v>#REF!</v>
      </c>
      <c r="Q39" s="5" t="e">
        <f>IF(AND(B39="1600 (Mile)",OR(AND(#REF!=#REF!,F39&lt;=#REF!),AND(#REF!=#REF!,F39&lt;=#REF!),AND(#REF!=#REF!,F39&lt;=#REF!),AND(#REF!=#REF!,F39&lt;=#REF!))),"CR"," ")</f>
        <v>#REF!</v>
      </c>
      <c r="R39" s="5" t="e">
        <f>IF(AND(B39=3000, OR(AND(#REF!=#REF!, F39&lt;=#REF!), AND(#REF!=#REF!, F39&lt;=#REF!), AND(#REF!=#REF!, F39&lt;=#REF!), AND(#REF!=#REF!, F39&lt;=#REF!))), "CR", " ")</f>
        <v>#REF!</v>
      </c>
      <c r="S39" s="5" t="e">
        <f>IF(AND(B39=5000, OR(AND(#REF!=#REF!, F39&lt;=#REF!), AND(#REF!=#REF!, F39&lt;=#REF!))), "CR", " ")</f>
        <v>#REF!</v>
      </c>
      <c r="T39" s="4" t="e">
        <f>IF(AND(B39=10000, OR(AND(#REF!=#REF!, F39&lt;=#REF!), AND(#REF!=#REF!, F39&lt;=#REF!))), "CR", " ")</f>
        <v>#REF!</v>
      </c>
      <c r="U39" s="4" t="e">
        <f>IF(AND(B39="high jump", OR(AND(#REF!=#REF!, F39&gt;=#REF!), AND(#REF!=#REF!, F39&gt;=#REF!), AND(#REF!=#REF!, F39&gt;=#REF!), AND(#REF!=#REF!, F39&gt;=#REF!), AND(#REF!=#REF!, F39&gt;=#REF!))), "CR", " ")</f>
        <v>#REF!</v>
      </c>
      <c r="V39" s="4" t="e">
        <f>IF(AND(B39="long jump", OR(AND(#REF!=#REF!, F39&gt;=#REF!), AND(#REF!=#REF!, F39&gt;=#REF!), AND(#REF!=#REF!, F39&gt;=#REF!), AND(#REF!=#REF!, F39&gt;=#REF!), AND(#REF!=#REF!, F39&gt;=#REF!))), "CR", " ")</f>
        <v>#REF!</v>
      </c>
      <c r="W39" s="4" t="e">
        <f>IF(AND(B39="triple jump", OR(AND(#REF!=#REF!, F39&gt;=#REF!), AND(#REF!=#REF!, F39&gt;=#REF!), AND(#REF!=#REF!, F39&gt;=#REF!), AND(#REF!=#REF!, F39&gt;=#REF!), AND(#REF!=#REF!, F39&gt;=#REF!))), "CR", " ")</f>
        <v>#REF!</v>
      </c>
      <c r="X39" s="4" t="e">
        <f>IF(AND(B39="pole vault", OR(AND(#REF!=#REF!, F39&gt;=#REF!), AND(#REF!=#REF!, F39&gt;=#REF!), AND(#REF!=#REF!, F39&gt;=#REF!), AND(#REF!=#REF!, F39&gt;=#REF!), AND(#REF!=#REF!, F39&gt;=#REF!))), "CR", " ")</f>
        <v>#REF!</v>
      </c>
      <c r="Y39" s="4" t="e">
        <f>IF(AND(B39="discus 1",#REF! =#REF!, F39&gt;=#REF!), "CR", " ")</f>
        <v>#REF!</v>
      </c>
      <c r="Z39" s="4" t="e">
        <f>IF(AND(B39="discus 1.25",#REF! =#REF!, F39&gt;=#REF!), "CR", " ")</f>
        <v>#REF!</v>
      </c>
      <c r="AA39" s="4" t="e">
        <f>IF(AND(B39="discus 1.5",#REF! =#REF!, F39&gt;=#REF!), "CR", " ")</f>
        <v>#REF!</v>
      </c>
      <c r="AB39" s="4" t="e">
        <f>IF(AND(B39="discus 1.75",#REF! =#REF!, F39&gt;=#REF!), "CR", " ")</f>
        <v>#REF!</v>
      </c>
      <c r="AC39" s="4" t="e">
        <f>IF(AND(B39="discus 2",#REF! =#REF!, F39&gt;=#REF!), "CR", " ")</f>
        <v>#REF!</v>
      </c>
      <c r="AD39" s="4" t="e">
        <f>IF(AND(B39="hammer 4",#REF! =#REF!, F39&gt;=#REF!), "CR", " ")</f>
        <v>#REF!</v>
      </c>
      <c r="AE39" s="4" t="e">
        <f>IF(AND(B39="hammer 5",#REF! =#REF!, F39&gt;=#REF!), "CR", " ")</f>
        <v>#REF!</v>
      </c>
      <c r="AF39" s="4" t="e">
        <f>IF(AND(B39="hammer 6",#REF! =#REF!, F39&gt;=#REF!), "CR", " ")</f>
        <v>#REF!</v>
      </c>
      <c r="AG39" s="4" t="e">
        <f>IF(AND(B39="hammer 7.26",#REF! =#REF!, F39&gt;=#REF!), "CR", " ")</f>
        <v>#REF!</v>
      </c>
      <c r="AH39" s="4" t="e">
        <f>IF(AND(B39="javelin 400",#REF! =#REF!, F39&gt;=#REF!), "CR", " ")</f>
        <v>#REF!</v>
      </c>
      <c r="AI39" s="4" t="e">
        <f>IF(AND(B39="javelin 600",#REF! =#REF!, F39&gt;=#REF!), "CR", " ")</f>
        <v>#REF!</v>
      </c>
      <c r="AJ39" s="4" t="e">
        <f>IF(AND(B39="javelin 700",#REF! =#REF!, F39&gt;=#REF!), "CR", " ")</f>
        <v>#REF!</v>
      </c>
      <c r="AK39" s="4" t="e">
        <f>IF(AND(B39="javelin 800", OR(AND(#REF!=#REF!, F39&gt;=#REF!), AND(#REF!=#REF!, F39&gt;=#REF!))), "CR", " ")</f>
        <v>#REF!</v>
      </c>
      <c r="AL39" s="4" t="e">
        <f>IF(AND(B39="shot 3",#REF! =#REF!, F39&gt;=#REF!), "CR", " ")</f>
        <v>#REF!</v>
      </c>
      <c r="AM39" s="4" t="e">
        <f>IF(AND(B39="shot 4",#REF! =#REF!, F39&gt;=#REF!), "CR", " ")</f>
        <v>#REF!</v>
      </c>
      <c r="AN39" s="4" t="e">
        <f>IF(AND(B39="shot 5",#REF! =#REF!, F39&gt;=#REF!), "CR", " ")</f>
        <v>#REF!</v>
      </c>
      <c r="AO39" s="4" t="e">
        <f>IF(AND(B39="shot 6",#REF! =#REF!, F39&gt;=#REF!), "CR", " ")</f>
        <v>#REF!</v>
      </c>
      <c r="AP39" s="4" t="e">
        <f>IF(AND(B39="shot 7.26",#REF! =#REF!, F39&gt;=#REF!), "CR", " ")</f>
        <v>#REF!</v>
      </c>
      <c r="AQ39" s="4" t="e">
        <f>IF(AND(B39="60H",OR(AND(#REF!=#REF!,F39&lt;=#REF!),AND(#REF!=#REF!,F39&lt;=#REF!),AND(#REF!=#REF!,F39&lt;=#REF!),AND(#REF!=#REF!,F39&lt;=#REF!),AND(#REF!=#REF!,F39&lt;=#REF!))),"CR"," ")</f>
        <v>#REF!</v>
      </c>
      <c r="AR39" s="4" t="e">
        <f>IF(AND(B39="75H", AND(#REF!=#REF!, F39&lt;=#REF!)), "CR", " ")</f>
        <v>#REF!</v>
      </c>
      <c r="AS39" s="4" t="e">
        <f>IF(AND(B39="80H", AND(#REF!=#REF!, F39&lt;=#REF!)), "CR", " ")</f>
        <v>#REF!</v>
      </c>
      <c r="AT39" s="4" t="e">
        <f>IF(AND(B39="100H", AND(#REF!=#REF!, F39&lt;=#REF!)), "CR", " ")</f>
        <v>#REF!</v>
      </c>
      <c r="AU39" s="4" t="e">
        <f>IF(AND(B39="110H", OR(AND(#REF!=#REF!, F39&lt;=#REF!), AND(#REF!=#REF!, F39&lt;=#REF!))), "CR", " ")</f>
        <v>#REF!</v>
      </c>
      <c r="AV39" s="4" t="e">
        <f>IF(AND(B39="400H", OR(AND(#REF!=#REF!, F39&lt;=#REF!), AND(#REF!=#REF!, F39&lt;=#REF!), AND(#REF!=#REF!, F39&lt;=#REF!), AND(#REF!=#REF!, F39&lt;=#REF!))), "CR", " ")</f>
        <v>#REF!</v>
      </c>
      <c r="AW39" s="4" t="e">
        <f>IF(AND(B39="1500SC", AND(#REF!=#REF!, F39&lt;=#REF!)), "CR", " ")</f>
        <v>#REF!</v>
      </c>
      <c r="AX39" s="4" t="e">
        <f>IF(AND(B39="2000SC", OR(AND(#REF!=#REF!, F39&lt;=#REF!), AND(#REF!=#REF!, F39&lt;=#REF!))), "CR", " ")</f>
        <v>#REF!</v>
      </c>
      <c r="AY39" s="4" t="e">
        <f>IF(AND(B39="3000SC", OR(AND(#REF!=#REF!, F39&lt;=#REF!), AND(#REF!=#REF!, F39&lt;=#REF!))), "CR", " ")</f>
        <v>#REF!</v>
      </c>
      <c r="AZ39" s="5" t="e">
        <f>IF(AND(B39="4x100", OR(AND(#REF!=#REF!, F39&lt;=#REF!), AND(#REF!=#REF!, F39&lt;=#REF!), AND(#REF!=#REF!, F39&lt;=#REF!), AND(#REF!=#REF!, F39&lt;=#REF!), AND(#REF!=#REF!, F39&lt;=#REF!))), "CR", " ")</f>
        <v>#REF!</v>
      </c>
      <c r="BA39" s="5" t="e">
        <f>IF(AND(B39="4x200", OR(AND(#REF!=#REF!, F39&lt;=#REF!), AND(#REF!=#REF!, F39&lt;=#REF!), AND(#REF!=#REF!, F39&lt;=#REF!), AND(#REF!=#REF!, F39&lt;=#REF!), AND(#REF!=#REF!, F39&lt;=#REF!))), "CR", " ")</f>
        <v>#REF!</v>
      </c>
      <c r="BB39" s="5" t="e">
        <f>IF(AND(B39="4x300", AND(#REF!=#REF!, F39&lt;=#REF!)), "CR", " ")</f>
        <v>#REF!</v>
      </c>
      <c r="BC39" s="5" t="e">
        <f>IF(AND(B39="4x400", OR(AND(#REF!=#REF!, F39&lt;=#REF!), AND(#REF!=#REF!, F39&lt;=#REF!), AND(#REF!=#REF!, F39&lt;=#REF!), AND(#REF!=#REF!, F39&lt;=#REF!))), "CR", " ")</f>
        <v>#REF!</v>
      </c>
      <c r="BD39" s="5" t="e">
        <f>IF(AND(B39="3x800", OR(AND(#REF!=#REF!, F39&lt;=#REF!), AND(#REF!=#REF!, F39&lt;=#REF!), AND(#REF!=#REF!, F39&lt;=#REF!))), "CR", " ")</f>
        <v>#REF!</v>
      </c>
      <c r="BE39" s="5" t="e">
        <f>IF(AND(B39="pentathlon", OR(AND(#REF!=#REF!, F39&gt;=#REF!), AND(#REF!=#REF!, F39&gt;=#REF!),AND(#REF!=#REF!, F39&gt;=#REF!),AND(#REF!=#REF!, F39&gt;=#REF!))), "CR", " ")</f>
        <v>#REF!</v>
      </c>
      <c r="BF39" s="5" t="e">
        <f>IF(AND(B39="heptathlon", OR(AND(#REF!=#REF!, F39&gt;=#REF!), AND(#REF!=#REF!, F39&gt;=#REF!))), "CR", " ")</f>
        <v>#REF!</v>
      </c>
      <c r="BG39" s="5" t="e">
        <f>IF(AND(B39="decathlon", OR(AND(#REF!=#REF!, F39&gt;=#REF!), AND(#REF!=#REF!, F39&gt;=#REF!),AND(#REF!=#REF!, F39&gt;=#REF!))), "CR", " ")</f>
        <v>#REF!</v>
      </c>
    </row>
    <row r="40" spans="1:59" ht="14.5" x14ac:dyDescent="0.35">
      <c r="A40" s="1" t="s">
        <v>115</v>
      </c>
      <c r="C40" s="1" t="s">
        <v>64</v>
      </c>
      <c r="D40" s="1" t="s">
        <v>106</v>
      </c>
      <c r="E40" s="7" t="s">
        <v>4</v>
      </c>
      <c r="G40" s="10"/>
      <c r="J40" s="5" t="e">
        <f>IF(AND(B40=100, OR(AND(#REF!=#REF!, F40&lt;=#REF!), AND(#REF!=#REF!, F40&lt;=#REF!), AND(#REF!=#REF!, F40&lt;=#REF!), AND(#REF!=#REF!, F40&lt;=#REF!), AND(#REF!=#REF!, F40&lt;=#REF!))), "CR", " ")</f>
        <v>#REF!</v>
      </c>
      <c r="K40" s="5" t="e">
        <f>IF(AND(B40=200, OR(AND(#REF!=#REF!, F40&lt;=#REF!), AND(#REF!=#REF!, F40&lt;=#REF!), AND(#REF!=#REF!, F40&lt;=#REF!), AND(#REF!=#REF!, F40&lt;=#REF!), AND(#REF!=#REF!, F40&lt;=#REF!))), "CR", " ")</f>
        <v>#REF!</v>
      </c>
      <c r="L40" s="5" t="e">
        <f>IF(AND(B40=300, OR(AND(#REF!=#REF!, F40&lt;=#REF!), AND(#REF!=#REF!, F40&lt;=#REF!))), "CR", " ")</f>
        <v>#REF!</v>
      </c>
      <c r="M40" s="5" t="e">
        <f>IF(AND(B40=400, OR(AND(#REF!=#REF!, F40&lt;=#REF!), AND(#REF!=#REF!, F40&lt;=#REF!), AND(#REF!=#REF!, F40&lt;=#REF!), AND(#REF!=#REF!, F40&lt;=#REF!))), "CR", " ")</f>
        <v>#REF!</v>
      </c>
      <c r="N40" s="5" t="e">
        <f>IF(AND(B40=800, OR(AND(#REF!=#REF!, F40&lt;=#REF!), AND(#REF!=#REF!, F40&lt;=#REF!), AND(#REF!=#REF!, F40&lt;=#REF!), AND(#REF!=#REF!, F40&lt;=#REF!), AND(#REF!=#REF!, F40&lt;=#REF!))), "CR", " ")</f>
        <v>#REF!</v>
      </c>
      <c r="O40" s="5" t="e">
        <f>IF(AND(B40=1000, OR(AND(#REF!=#REF!, F40&lt;=#REF!), AND(#REF!=#REF!, F40&lt;=#REF!))), "CR", " ")</f>
        <v>#REF!</v>
      </c>
      <c r="P40" s="5" t="e">
        <f>IF(AND(B40=1500, OR(AND(#REF!=#REF!, F40&lt;=#REF!), AND(#REF!=#REF!, F40&lt;=#REF!), AND(#REF!=#REF!, F40&lt;=#REF!), AND(#REF!=#REF!, F40&lt;=#REF!), AND(#REF!=#REF!, F40&lt;=#REF!))), "CR", " ")</f>
        <v>#REF!</v>
      </c>
      <c r="Q40" s="5" t="e">
        <f>IF(AND(B40="1600 (Mile)",OR(AND(#REF!=#REF!,F40&lt;=#REF!),AND(#REF!=#REF!,F40&lt;=#REF!),AND(#REF!=#REF!,F40&lt;=#REF!),AND(#REF!=#REF!,F40&lt;=#REF!))),"CR"," ")</f>
        <v>#REF!</v>
      </c>
      <c r="R40" s="5" t="e">
        <f>IF(AND(B40=3000, OR(AND(#REF!=#REF!, F40&lt;=#REF!), AND(#REF!=#REF!, F40&lt;=#REF!), AND(#REF!=#REF!, F40&lt;=#REF!), AND(#REF!=#REF!, F40&lt;=#REF!))), "CR", " ")</f>
        <v>#REF!</v>
      </c>
      <c r="S40" s="5" t="e">
        <f>IF(AND(B40=5000, OR(AND(#REF!=#REF!, F40&lt;=#REF!), AND(#REF!=#REF!, F40&lt;=#REF!))), "CR", " ")</f>
        <v>#REF!</v>
      </c>
      <c r="T40" s="4" t="e">
        <f>IF(AND(B40=10000, OR(AND(#REF!=#REF!, F40&lt;=#REF!), AND(#REF!=#REF!, F40&lt;=#REF!))), "CR", " ")</f>
        <v>#REF!</v>
      </c>
      <c r="U40" s="4" t="e">
        <f>IF(AND(B40="high jump", OR(AND(#REF!=#REF!, F40&gt;=#REF!), AND(#REF!=#REF!, F40&gt;=#REF!), AND(#REF!=#REF!, F40&gt;=#REF!), AND(#REF!=#REF!, F40&gt;=#REF!), AND(#REF!=#REF!, F40&gt;=#REF!))), "CR", " ")</f>
        <v>#REF!</v>
      </c>
      <c r="V40" s="4" t="e">
        <f>IF(AND(B40="long jump", OR(AND(#REF!=#REF!, F40&gt;=#REF!), AND(#REF!=#REF!, F40&gt;=#REF!), AND(#REF!=#REF!, F40&gt;=#REF!), AND(#REF!=#REF!, F40&gt;=#REF!), AND(#REF!=#REF!, F40&gt;=#REF!))), "CR", " ")</f>
        <v>#REF!</v>
      </c>
      <c r="W40" s="4" t="e">
        <f>IF(AND(B40="triple jump", OR(AND(#REF!=#REF!, F40&gt;=#REF!), AND(#REF!=#REF!, F40&gt;=#REF!), AND(#REF!=#REF!, F40&gt;=#REF!), AND(#REF!=#REF!, F40&gt;=#REF!), AND(#REF!=#REF!, F40&gt;=#REF!))), "CR", " ")</f>
        <v>#REF!</v>
      </c>
      <c r="X40" s="4" t="e">
        <f>IF(AND(B40="pole vault", OR(AND(#REF!=#REF!, F40&gt;=#REF!), AND(#REF!=#REF!, F40&gt;=#REF!), AND(#REF!=#REF!, F40&gt;=#REF!), AND(#REF!=#REF!, F40&gt;=#REF!), AND(#REF!=#REF!, F40&gt;=#REF!))), "CR", " ")</f>
        <v>#REF!</v>
      </c>
      <c r="Y40" s="4" t="e">
        <f>IF(AND(B40="discus 1",#REF! =#REF!, F40&gt;=#REF!), "CR", " ")</f>
        <v>#REF!</v>
      </c>
      <c r="Z40" s="4" t="e">
        <f>IF(AND(B40="discus 1.25",#REF! =#REF!, F40&gt;=#REF!), "CR", " ")</f>
        <v>#REF!</v>
      </c>
      <c r="AA40" s="4" t="e">
        <f>IF(AND(B40="discus 1.5",#REF! =#REF!, F40&gt;=#REF!), "CR", " ")</f>
        <v>#REF!</v>
      </c>
      <c r="AB40" s="4" t="e">
        <f>IF(AND(B40="discus 1.75",#REF! =#REF!, F40&gt;=#REF!), "CR", " ")</f>
        <v>#REF!</v>
      </c>
      <c r="AC40" s="4" t="e">
        <f>IF(AND(B40="discus 2",#REF! =#REF!, F40&gt;=#REF!), "CR", " ")</f>
        <v>#REF!</v>
      </c>
      <c r="AD40" s="4" t="e">
        <f>IF(AND(B40="hammer 4",#REF! =#REF!, F40&gt;=#REF!), "CR", " ")</f>
        <v>#REF!</v>
      </c>
      <c r="AE40" s="4" t="e">
        <f>IF(AND(B40="hammer 5",#REF! =#REF!, F40&gt;=#REF!), "CR", " ")</f>
        <v>#REF!</v>
      </c>
      <c r="AF40" s="4" t="e">
        <f>IF(AND(B40="hammer 6",#REF! =#REF!, F40&gt;=#REF!), "CR", " ")</f>
        <v>#REF!</v>
      </c>
      <c r="AG40" s="4" t="e">
        <f>IF(AND(B40="hammer 7.26",#REF! =#REF!, F40&gt;=#REF!), "CR", " ")</f>
        <v>#REF!</v>
      </c>
      <c r="AH40" s="4" t="e">
        <f>IF(AND(B40="javelin 400",#REF! =#REF!, F40&gt;=#REF!), "CR", " ")</f>
        <v>#REF!</v>
      </c>
      <c r="AI40" s="4" t="e">
        <f>IF(AND(B40="javelin 600",#REF! =#REF!, F40&gt;=#REF!), "CR", " ")</f>
        <v>#REF!</v>
      </c>
      <c r="AJ40" s="4" t="e">
        <f>IF(AND(B40="javelin 700",#REF! =#REF!, F40&gt;=#REF!), "CR", " ")</f>
        <v>#REF!</v>
      </c>
      <c r="AK40" s="4" t="e">
        <f>IF(AND(B40="javelin 800", OR(AND(#REF!=#REF!, F40&gt;=#REF!), AND(#REF!=#REF!, F40&gt;=#REF!))), "CR", " ")</f>
        <v>#REF!</v>
      </c>
      <c r="AL40" s="4" t="e">
        <f>IF(AND(B40="shot 3",#REF! =#REF!, F40&gt;=#REF!), "CR", " ")</f>
        <v>#REF!</v>
      </c>
      <c r="AM40" s="4" t="e">
        <f>IF(AND(B40="shot 4",#REF! =#REF!, F40&gt;=#REF!), "CR", " ")</f>
        <v>#REF!</v>
      </c>
      <c r="AN40" s="4" t="e">
        <f>IF(AND(B40="shot 5",#REF! =#REF!, F40&gt;=#REF!), "CR", " ")</f>
        <v>#REF!</v>
      </c>
      <c r="AO40" s="4" t="e">
        <f>IF(AND(B40="shot 6",#REF! =#REF!, F40&gt;=#REF!), "CR", " ")</f>
        <v>#REF!</v>
      </c>
      <c r="AP40" s="4" t="e">
        <f>IF(AND(B40="shot 7.26",#REF! =#REF!, F40&gt;=#REF!), "CR", " ")</f>
        <v>#REF!</v>
      </c>
      <c r="AQ40" s="4" t="e">
        <f>IF(AND(B40="60H",OR(AND(#REF!=#REF!,F40&lt;=#REF!),AND(#REF!=#REF!,F40&lt;=#REF!),AND(#REF!=#REF!,F40&lt;=#REF!),AND(#REF!=#REF!,F40&lt;=#REF!),AND(#REF!=#REF!,F40&lt;=#REF!))),"CR"," ")</f>
        <v>#REF!</v>
      </c>
      <c r="AR40" s="4" t="e">
        <f>IF(AND(B40="75H", AND(#REF!=#REF!, F40&lt;=#REF!)), "CR", " ")</f>
        <v>#REF!</v>
      </c>
      <c r="AS40" s="4" t="e">
        <f>IF(AND(B40="80H", AND(#REF!=#REF!, F40&lt;=#REF!)), "CR", " ")</f>
        <v>#REF!</v>
      </c>
      <c r="AT40" s="4" t="e">
        <f>IF(AND(B40="100H", AND(#REF!=#REF!, F40&lt;=#REF!)), "CR", " ")</f>
        <v>#REF!</v>
      </c>
      <c r="AU40" s="4" t="e">
        <f>IF(AND(B40="110H", OR(AND(#REF!=#REF!, F40&lt;=#REF!), AND(#REF!=#REF!, F40&lt;=#REF!))), "CR", " ")</f>
        <v>#REF!</v>
      </c>
      <c r="AV40" s="4" t="e">
        <f>IF(AND(B40="400H", OR(AND(#REF!=#REF!, F40&lt;=#REF!), AND(#REF!=#REF!, F40&lt;=#REF!), AND(#REF!=#REF!, F40&lt;=#REF!), AND(#REF!=#REF!, F40&lt;=#REF!))), "CR", " ")</f>
        <v>#REF!</v>
      </c>
      <c r="AW40" s="4" t="e">
        <f>IF(AND(B40="1500SC", AND(#REF!=#REF!, F40&lt;=#REF!)), "CR", " ")</f>
        <v>#REF!</v>
      </c>
      <c r="AX40" s="4" t="e">
        <f>IF(AND(B40="2000SC", OR(AND(#REF!=#REF!, F40&lt;=#REF!), AND(#REF!=#REF!, F40&lt;=#REF!))), "CR", " ")</f>
        <v>#REF!</v>
      </c>
      <c r="AY40" s="4" t="e">
        <f>IF(AND(B40="3000SC", OR(AND(#REF!=#REF!, F40&lt;=#REF!), AND(#REF!=#REF!, F40&lt;=#REF!))), "CR", " ")</f>
        <v>#REF!</v>
      </c>
      <c r="AZ40" s="5" t="e">
        <f>IF(AND(B40="4x100", OR(AND(#REF!=#REF!, F40&lt;=#REF!), AND(#REF!=#REF!, F40&lt;=#REF!), AND(#REF!=#REF!, F40&lt;=#REF!), AND(#REF!=#REF!, F40&lt;=#REF!), AND(#REF!=#REF!, F40&lt;=#REF!))), "CR", " ")</f>
        <v>#REF!</v>
      </c>
      <c r="BA40" s="5" t="e">
        <f>IF(AND(B40="4x200", OR(AND(#REF!=#REF!, F40&lt;=#REF!), AND(#REF!=#REF!, F40&lt;=#REF!), AND(#REF!=#REF!, F40&lt;=#REF!), AND(#REF!=#REF!, F40&lt;=#REF!), AND(#REF!=#REF!, F40&lt;=#REF!))), "CR", " ")</f>
        <v>#REF!</v>
      </c>
      <c r="BB40" s="5" t="e">
        <f>IF(AND(B40="4x300", AND(#REF!=#REF!, F40&lt;=#REF!)), "CR", " ")</f>
        <v>#REF!</v>
      </c>
      <c r="BC40" s="5" t="e">
        <f>IF(AND(B40="4x400", OR(AND(#REF!=#REF!, F40&lt;=#REF!), AND(#REF!=#REF!, F40&lt;=#REF!), AND(#REF!=#REF!, F40&lt;=#REF!), AND(#REF!=#REF!, F40&lt;=#REF!))), "CR", " ")</f>
        <v>#REF!</v>
      </c>
      <c r="BD40" s="5" t="e">
        <f>IF(AND(B40="3x800", OR(AND(#REF!=#REF!, F40&lt;=#REF!), AND(#REF!=#REF!, F40&lt;=#REF!), AND(#REF!=#REF!, F40&lt;=#REF!))), "CR", " ")</f>
        <v>#REF!</v>
      </c>
      <c r="BE40" s="5" t="e">
        <f>IF(AND(B40="pentathlon", OR(AND(#REF!=#REF!, F40&gt;=#REF!), AND(#REF!=#REF!, F40&gt;=#REF!),AND(#REF!=#REF!, F40&gt;=#REF!),AND(#REF!=#REF!, F40&gt;=#REF!))), "CR", " ")</f>
        <v>#REF!</v>
      </c>
      <c r="BF40" s="5" t="e">
        <f>IF(AND(B40="heptathlon", OR(AND(#REF!=#REF!, F40&gt;=#REF!), AND(#REF!=#REF!, F40&gt;=#REF!))), "CR", " ")</f>
        <v>#REF!</v>
      </c>
      <c r="BG40" s="5" t="e">
        <f>IF(AND(B40="decathlon", OR(AND(#REF!=#REF!, F40&gt;=#REF!), AND(#REF!=#REF!, F40&gt;=#REF!),AND(#REF!=#REF!, F40&gt;=#REF!))), "CR", " ")</f>
        <v>#REF!</v>
      </c>
    </row>
    <row r="41" spans="1:59" ht="14.5" x14ac:dyDescent="0.35">
      <c r="A41" s="1" t="e">
        <f>#REF!</f>
        <v>#REF!</v>
      </c>
      <c r="C41" s="1" t="s">
        <v>101</v>
      </c>
      <c r="D41" s="1" t="s">
        <v>102</v>
      </c>
      <c r="E41" s="7" t="s">
        <v>4</v>
      </c>
      <c r="G41" s="10"/>
      <c r="J41" s="5" t="e">
        <f>IF(AND(B41=100, OR(AND(#REF!=#REF!, F41&lt;=#REF!), AND(#REF!=#REF!, F41&lt;=#REF!), AND(#REF!=#REF!, F41&lt;=#REF!), AND(#REF!=#REF!, F41&lt;=#REF!), AND(#REF!=#REF!, F41&lt;=#REF!))), "CR", " ")</f>
        <v>#REF!</v>
      </c>
      <c r="K41" s="5" t="e">
        <f>IF(AND(B41=200, OR(AND(#REF!=#REF!, F41&lt;=#REF!), AND(#REF!=#REF!, F41&lt;=#REF!), AND(#REF!=#REF!, F41&lt;=#REF!), AND(#REF!=#REF!, F41&lt;=#REF!), AND(#REF!=#REF!, F41&lt;=#REF!))), "CR", " ")</f>
        <v>#REF!</v>
      </c>
      <c r="L41" s="5" t="e">
        <f>IF(AND(B41=300, OR(AND(#REF!=#REF!, F41&lt;=#REF!), AND(#REF!=#REF!, F41&lt;=#REF!))), "CR", " ")</f>
        <v>#REF!</v>
      </c>
      <c r="M41" s="5" t="e">
        <f>IF(AND(B41=400, OR(AND(#REF!=#REF!, F41&lt;=#REF!), AND(#REF!=#REF!, F41&lt;=#REF!), AND(#REF!=#REF!, F41&lt;=#REF!), AND(#REF!=#REF!, F41&lt;=#REF!))), "CR", " ")</f>
        <v>#REF!</v>
      </c>
      <c r="N41" s="5" t="e">
        <f>IF(AND(B41=800, OR(AND(#REF!=#REF!, F41&lt;=#REF!), AND(#REF!=#REF!, F41&lt;=#REF!), AND(#REF!=#REF!, F41&lt;=#REF!), AND(#REF!=#REF!, F41&lt;=#REF!), AND(#REF!=#REF!, F41&lt;=#REF!))), "CR", " ")</f>
        <v>#REF!</v>
      </c>
      <c r="O41" s="5" t="e">
        <f>IF(AND(B41=1000, OR(AND(#REF!=#REF!, F41&lt;=#REF!), AND(#REF!=#REF!, F41&lt;=#REF!))), "CR", " ")</f>
        <v>#REF!</v>
      </c>
      <c r="P41" s="5" t="e">
        <f>IF(AND(B41=1500, OR(AND(#REF!=#REF!, F41&lt;=#REF!), AND(#REF!=#REF!, F41&lt;=#REF!), AND(#REF!=#REF!, F41&lt;=#REF!), AND(#REF!=#REF!, F41&lt;=#REF!), AND(#REF!=#REF!, F41&lt;=#REF!))), "CR", " ")</f>
        <v>#REF!</v>
      </c>
      <c r="Q41" s="5" t="e">
        <f>IF(AND(B41="1600 (Mile)",OR(AND(#REF!=#REF!,F41&lt;=#REF!),AND(#REF!=#REF!,F41&lt;=#REF!),AND(#REF!=#REF!,F41&lt;=#REF!),AND(#REF!=#REF!,F41&lt;=#REF!))),"CR"," ")</f>
        <v>#REF!</v>
      </c>
      <c r="R41" s="5" t="e">
        <f>IF(AND(B41=3000, OR(AND(#REF!=#REF!, F41&lt;=#REF!), AND(#REF!=#REF!, F41&lt;=#REF!), AND(#REF!=#REF!, F41&lt;=#REF!), AND(#REF!=#REF!, F41&lt;=#REF!))), "CR", " ")</f>
        <v>#REF!</v>
      </c>
      <c r="S41" s="5" t="e">
        <f>IF(AND(B41=5000, OR(AND(#REF!=#REF!, F41&lt;=#REF!), AND(#REF!=#REF!, F41&lt;=#REF!))), "CR", " ")</f>
        <v>#REF!</v>
      </c>
      <c r="T41" s="4" t="e">
        <f>IF(AND(B41=10000, OR(AND(#REF!=#REF!, F41&lt;=#REF!), AND(#REF!=#REF!, F41&lt;=#REF!))), "CR", " ")</f>
        <v>#REF!</v>
      </c>
      <c r="U41" s="4" t="e">
        <f>IF(AND(B41="high jump", OR(AND(#REF!=#REF!, F41&gt;=#REF!), AND(#REF!=#REF!, F41&gt;=#REF!), AND(#REF!=#REF!, F41&gt;=#REF!), AND(#REF!=#REF!, F41&gt;=#REF!), AND(#REF!=#REF!, F41&gt;=#REF!))), "CR", " ")</f>
        <v>#REF!</v>
      </c>
      <c r="V41" s="4" t="e">
        <f>IF(AND(B41="long jump", OR(AND(#REF!=#REF!, F41&gt;=#REF!), AND(#REF!=#REF!, F41&gt;=#REF!), AND(#REF!=#REF!, F41&gt;=#REF!), AND(#REF!=#REF!, F41&gt;=#REF!), AND(#REF!=#REF!, F41&gt;=#REF!))), "CR", " ")</f>
        <v>#REF!</v>
      </c>
      <c r="W41" s="4" t="e">
        <f>IF(AND(B41="triple jump", OR(AND(#REF!=#REF!, F41&gt;=#REF!), AND(#REF!=#REF!, F41&gt;=#REF!), AND(#REF!=#REF!, F41&gt;=#REF!), AND(#REF!=#REF!, F41&gt;=#REF!), AND(#REF!=#REF!, F41&gt;=#REF!))), "CR", " ")</f>
        <v>#REF!</v>
      </c>
      <c r="X41" s="4" t="e">
        <f>IF(AND(B41="pole vault", OR(AND(#REF!=#REF!, F41&gt;=#REF!), AND(#REF!=#REF!, F41&gt;=#REF!), AND(#REF!=#REF!, F41&gt;=#REF!), AND(#REF!=#REF!, F41&gt;=#REF!), AND(#REF!=#REF!, F41&gt;=#REF!))), "CR", " ")</f>
        <v>#REF!</v>
      </c>
      <c r="Y41" s="4" t="e">
        <f>IF(AND(B41="discus 1",#REF! =#REF!, F41&gt;=#REF!), "CR", " ")</f>
        <v>#REF!</v>
      </c>
      <c r="Z41" s="4" t="e">
        <f>IF(AND(B41="discus 1.25",#REF! =#REF!, F41&gt;=#REF!), "CR", " ")</f>
        <v>#REF!</v>
      </c>
      <c r="AA41" s="4" t="e">
        <f>IF(AND(B41="discus 1.5",#REF! =#REF!, F41&gt;=#REF!), "CR", " ")</f>
        <v>#REF!</v>
      </c>
      <c r="AB41" s="4" t="e">
        <f>IF(AND(B41="discus 1.75",#REF! =#REF!, F41&gt;=#REF!), "CR", " ")</f>
        <v>#REF!</v>
      </c>
      <c r="AC41" s="4" t="e">
        <f>IF(AND(B41="discus 2",#REF! =#REF!, F41&gt;=#REF!), "CR", " ")</f>
        <v>#REF!</v>
      </c>
      <c r="AD41" s="4" t="e">
        <f>IF(AND(B41="hammer 4",#REF! =#REF!, F41&gt;=#REF!), "CR", " ")</f>
        <v>#REF!</v>
      </c>
      <c r="AE41" s="4" t="e">
        <f>IF(AND(B41="hammer 5",#REF! =#REF!, F41&gt;=#REF!), "CR", " ")</f>
        <v>#REF!</v>
      </c>
      <c r="AF41" s="4" t="e">
        <f>IF(AND(B41="hammer 6",#REF! =#REF!, F41&gt;=#REF!), "CR", " ")</f>
        <v>#REF!</v>
      </c>
      <c r="AG41" s="4" t="e">
        <f>IF(AND(B41="hammer 7.26",#REF! =#REF!, F41&gt;=#REF!), "CR", " ")</f>
        <v>#REF!</v>
      </c>
      <c r="AH41" s="4" t="e">
        <f>IF(AND(B41="javelin 400",#REF! =#REF!, F41&gt;=#REF!), "CR", " ")</f>
        <v>#REF!</v>
      </c>
      <c r="AI41" s="4" t="e">
        <f>IF(AND(B41="javelin 600",#REF! =#REF!, F41&gt;=#REF!), "CR", " ")</f>
        <v>#REF!</v>
      </c>
      <c r="AJ41" s="4" t="e">
        <f>IF(AND(B41="javelin 700",#REF! =#REF!, F41&gt;=#REF!), "CR", " ")</f>
        <v>#REF!</v>
      </c>
      <c r="AK41" s="4" t="e">
        <f>IF(AND(B41="javelin 800", OR(AND(#REF!=#REF!, F41&gt;=#REF!), AND(#REF!=#REF!, F41&gt;=#REF!))), "CR", " ")</f>
        <v>#REF!</v>
      </c>
      <c r="AL41" s="4" t="e">
        <f>IF(AND(B41="shot 3",#REF! =#REF!, F41&gt;=#REF!), "CR", " ")</f>
        <v>#REF!</v>
      </c>
      <c r="AM41" s="4" t="e">
        <f>IF(AND(B41="shot 4",#REF! =#REF!, F41&gt;=#REF!), "CR", " ")</f>
        <v>#REF!</v>
      </c>
      <c r="AN41" s="4" t="e">
        <f>IF(AND(B41="shot 5",#REF! =#REF!, F41&gt;=#REF!), "CR", " ")</f>
        <v>#REF!</v>
      </c>
      <c r="AO41" s="4" t="e">
        <f>IF(AND(B41="shot 6",#REF! =#REF!, F41&gt;=#REF!), "CR", " ")</f>
        <v>#REF!</v>
      </c>
      <c r="AP41" s="4" t="e">
        <f>IF(AND(B41="shot 7.26",#REF! =#REF!, F41&gt;=#REF!), "CR", " ")</f>
        <v>#REF!</v>
      </c>
      <c r="AQ41" s="4" t="e">
        <f>IF(AND(B41="60H",OR(AND(#REF!=#REF!,F41&lt;=#REF!),AND(#REF!=#REF!,F41&lt;=#REF!),AND(#REF!=#REF!,F41&lt;=#REF!),AND(#REF!=#REF!,F41&lt;=#REF!),AND(#REF!=#REF!,F41&lt;=#REF!))),"CR"," ")</f>
        <v>#REF!</v>
      </c>
      <c r="AR41" s="4" t="e">
        <f>IF(AND(B41="75H", AND(#REF!=#REF!, F41&lt;=#REF!)), "CR", " ")</f>
        <v>#REF!</v>
      </c>
      <c r="AS41" s="4" t="e">
        <f>IF(AND(B41="80H", AND(#REF!=#REF!, F41&lt;=#REF!)), "CR", " ")</f>
        <v>#REF!</v>
      </c>
      <c r="AT41" s="4" t="e">
        <f>IF(AND(B41="100H", AND(#REF!=#REF!, F41&lt;=#REF!)), "CR", " ")</f>
        <v>#REF!</v>
      </c>
      <c r="AU41" s="4" t="e">
        <f>IF(AND(B41="110H", OR(AND(#REF!=#REF!, F41&lt;=#REF!), AND(#REF!=#REF!, F41&lt;=#REF!))), "CR", " ")</f>
        <v>#REF!</v>
      </c>
      <c r="AV41" s="4" t="e">
        <f>IF(AND(B41="400H", OR(AND(#REF!=#REF!, F41&lt;=#REF!), AND(#REF!=#REF!, F41&lt;=#REF!), AND(#REF!=#REF!, F41&lt;=#REF!), AND(#REF!=#REF!, F41&lt;=#REF!))), "CR", " ")</f>
        <v>#REF!</v>
      </c>
      <c r="AW41" s="4" t="e">
        <f>IF(AND(B41="1500SC", AND(#REF!=#REF!, F41&lt;=#REF!)), "CR", " ")</f>
        <v>#REF!</v>
      </c>
      <c r="AX41" s="4" t="e">
        <f>IF(AND(B41="2000SC", OR(AND(#REF!=#REF!, F41&lt;=#REF!), AND(#REF!=#REF!, F41&lt;=#REF!))), "CR", " ")</f>
        <v>#REF!</v>
      </c>
      <c r="AY41" s="4" t="e">
        <f>IF(AND(B41="3000SC", OR(AND(#REF!=#REF!, F41&lt;=#REF!), AND(#REF!=#REF!, F41&lt;=#REF!))), "CR", " ")</f>
        <v>#REF!</v>
      </c>
      <c r="AZ41" s="5" t="e">
        <f>IF(AND(B41="4x100", OR(AND(#REF!=#REF!, F41&lt;=#REF!), AND(#REF!=#REF!, F41&lt;=#REF!), AND(#REF!=#REF!, F41&lt;=#REF!), AND(#REF!=#REF!, F41&lt;=#REF!), AND(#REF!=#REF!, F41&lt;=#REF!))), "CR", " ")</f>
        <v>#REF!</v>
      </c>
      <c r="BA41" s="5" t="e">
        <f>IF(AND(B41="4x200", OR(AND(#REF!=#REF!, F41&lt;=#REF!), AND(#REF!=#REF!, F41&lt;=#REF!), AND(#REF!=#REF!, F41&lt;=#REF!), AND(#REF!=#REF!, F41&lt;=#REF!), AND(#REF!=#REF!, F41&lt;=#REF!))), "CR", " ")</f>
        <v>#REF!</v>
      </c>
      <c r="BB41" s="5" t="e">
        <f>IF(AND(B41="4x300", AND(#REF!=#REF!, F41&lt;=#REF!)), "CR", " ")</f>
        <v>#REF!</v>
      </c>
      <c r="BC41" s="5" t="e">
        <f>IF(AND(B41="4x400", OR(AND(#REF!=#REF!, F41&lt;=#REF!), AND(#REF!=#REF!, F41&lt;=#REF!), AND(#REF!=#REF!, F41&lt;=#REF!), AND(#REF!=#REF!, F41&lt;=#REF!))), "CR", " ")</f>
        <v>#REF!</v>
      </c>
      <c r="BD41" s="5" t="e">
        <f>IF(AND(B41="3x800", OR(AND(#REF!=#REF!, F41&lt;=#REF!), AND(#REF!=#REF!, F41&lt;=#REF!), AND(#REF!=#REF!, F41&lt;=#REF!))), "CR", " ")</f>
        <v>#REF!</v>
      </c>
      <c r="BE41" s="5" t="e">
        <f>IF(AND(B41="pentathlon", OR(AND(#REF!=#REF!, F41&gt;=#REF!), AND(#REF!=#REF!, F41&gt;=#REF!),AND(#REF!=#REF!, F41&gt;=#REF!),AND(#REF!=#REF!, F41&gt;=#REF!))), "CR", " ")</f>
        <v>#REF!</v>
      </c>
      <c r="BF41" s="5" t="e">
        <f>IF(AND(B41="heptathlon", OR(AND(#REF!=#REF!, F41&gt;=#REF!), AND(#REF!=#REF!, F41&gt;=#REF!))), "CR", " ")</f>
        <v>#REF!</v>
      </c>
      <c r="BG41" s="5" t="e">
        <f>IF(AND(B41="decathlon", OR(AND(#REF!=#REF!, F41&gt;=#REF!), AND(#REF!=#REF!, F41&gt;=#REF!),AND(#REF!=#REF!, F41&gt;=#REF!))), "CR", " ")</f>
        <v>#REF!</v>
      </c>
    </row>
    <row r="42" spans="1:59" ht="14.5" x14ac:dyDescent="0.35">
      <c r="A42" s="1" t="s">
        <v>115</v>
      </c>
      <c r="C42" s="1" t="s">
        <v>163</v>
      </c>
      <c r="D42" s="1" t="s">
        <v>164</v>
      </c>
      <c r="E42" s="7" t="s">
        <v>4</v>
      </c>
      <c r="J42" s="5" t="e">
        <f>IF(AND(B42=100, OR(AND(#REF!=#REF!, F42&lt;=#REF!), AND(#REF!=#REF!, F42&lt;=#REF!), AND(#REF!=#REF!, F42&lt;=#REF!), AND(#REF!=#REF!, F42&lt;=#REF!), AND(#REF!=#REF!, F42&lt;=#REF!))), "CR", " ")</f>
        <v>#REF!</v>
      </c>
      <c r="K42" s="5" t="e">
        <f>IF(AND(B42=200, OR(AND(#REF!=#REF!, F42&lt;=#REF!), AND(#REF!=#REF!, F42&lt;=#REF!), AND(#REF!=#REF!, F42&lt;=#REF!), AND(#REF!=#REF!, F42&lt;=#REF!), AND(#REF!=#REF!, F42&lt;=#REF!))), "CR", " ")</f>
        <v>#REF!</v>
      </c>
      <c r="L42" s="5" t="e">
        <f>IF(AND(B42=300, OR(AND(#REF!=#REF!, F42&lt;=#REF!), AND(#REF!=#REF!, F42&lt;=#REF!))), "CR", " ")</f>
        <v>#REF!</v>
      </c>
      <c r="M42" s="5" t="e">
        <f>IF(AND(B42=400, OR(AND(#REF!=#REF!, F42&lt;=#REF!), AND(#REF!=#REF!, F42&lt;=#REF!), AND(#REF!=#REF!, F42&lt;=#REF!), AND(#REF!=#REF!, F42&lt;=#REF!))), "CR", " ")</f>
        <v>#REF!</v>
      </c>
      <c r="N42" s="5" t="e">
        <f>IF(AND(B42=800, OR(AND(#REF!=#REF!, F42&lt;=#REF!), AND(#REF!=#REF!, F42&lt;=#REF!), AND(#REF!=#REF!, F42&lt;=#REF!), AND(#REF!=#REF!, F42&lt;=#REF!), AND(#REF!=#REF!, F42&lt;=#REF!))), "CR", " ")</f>
        <v>#REF!</v>
      </c>
      <c r="O42" s="5" t="e">
        <f>IF(AND(B42=1000, OR(AND(#REF!=#REF!, F42&lt;=#REF!), AND(#REF!=#REF!, F42&lt;=#REF!))), "CR", " ")</f>
        <v>#REF!</v>
      </c>
      <c r="P42" s="5" t="e">
        <f>IF(AND(B42=1500, OR(AND(#REF!=#REF!, F42&lt;=#REF!), AND(#REF!=#REF!, F42&lt;=#REF!), AND(#REF!=#REF!, F42&lt;=#REF!), AND(#REF!=#REF!, F42&lt;=#REF!), AND(#REF!=#REF!, F42&lt;=#REF!))), "CR", " ")</f>
        <v>#REF!</v>
      </c>
      <c r="Q42" s="5" t="e">
        <f>IF(AND(B42="1600 (Mile)",OR(AND(#REF!=#REF!,F42&lt;=#REF!),AND(#REF!=#REF!,F42&lt;=#REF!),AND(#REF!=#REF!,F42&lt;=#REF!),AND(#REF!=#REF!,F42&lt;=#REF!))),"CR"," ")</f>
        <v>#REF!</v>
      </c>
      <c r="R42" s="5" t="e">
        <f>IF(AND(B42=3000, OR(AND(#REF!=#REF!, F42&lt;=#REF!), AND(#REF!=#REF!, F42&lt;=#REF!), AND(#REF!=#REF!, F42&lt;=#REF!), AND(#REF!=#REF!, F42&lt;=#REF!))), "CR", " ")</f>
        <v>#REF!</v>
      </c>
      <c r="S42" s="5" t="e">
        <f>IF(AND(B42=5000, OR(AND(#REF!=#REF!, F42&lt;=#REF!), AND(#REF!=#REF!, F42&lt;=#REF!))), "CR", " ")</f>
        <v>#REF!</v>
      </c>
      <c r="T42" s="4" t="e">
        <f>IF(AND(B42=10000, OR(AND(#REF!=#REF!, F42&lt;=#REF!), AND(#REF!=#REF!, F42&lt;=#REF!))), "CR", " ")</f>
        <v>#REF!</v>
      </c>
      <c r="U42" s="4" t="e">
        <f>IF(AND(B42="high jump", OR(AND(#REF!=#REF!, F42&gt;=#REF!), AND(#REF!=#REF!, F42&gt;=#REF!), AND(#REF!=#REF!, F42&gt;=#REF!), AND(#REF!=#REF!, F42&gt;=#REF!), AND(#REF!=#REF!, F42&gt;=#REF!))), "CR", " ")</f>
        <v>#REF!</v>
      </c>
      <c r="V42" s="4" t="e">
        <f>IF(AND(B42="long jump", OR(AND(#REF!=#REF!, F42&gt;=#REF!), AND(#REF!=#REF!, F42&gt;=#REF!), AND(#REF!=#REF!, F42&gt;=#REF!), AND(#REF!=#REF!, F42&gt;=#REF!), AND(#REF!=#REF!, F42&gt;=#REF!))), "CR", " ")</f>
        <v>#REF!</v>
      </c>
      <c r="W42" s="4" t="e">
        <f>IF(AND(B42="triple jump", OR(AND(#REF!=#REF!, F42&gt;=#REF!), AND(#REF!=#REF!, F42&gt;=#REF!), AND(#REF!=#REF!, F42&gt;=#REF!), AND(#REF!=#REF!, F42&gt;=#REF!), AND(#REF!=#REF!, F42&gt;=#REF!))), "CR", " ")</f>
        <v>#REF!</v>
      </c>
      <c r="X42" s="4" t="e">
        <f>IF(AND(B42="pole vault", OR(AND(#REF!=#REF!, F42&gt;=#REF!), AND(#REF!=#REF!, F42&gt;=#REF!), AND(#REF!=#REF!, F42&gt;=#REF!), AND(#REF!=#REF!, F42&gt;=#REF!), AND(#REF!=#REF!, F42&gt;=#REF!))), "CR", " ")</f>
        <v>#REF!</v>
      </c>
      <c r="Y42" s="4" t="e">
        <f>IF(AND(B42="discus 1",#REF! =#REF!, F42&gt;=#REF!), "CR", " ")</f>
        <v>#REF!</v>
      </c>
      <c r="Z42" s="4" t="e">
        <f>IF(AND(B42="discus 1.25",#REF! =#REF!, F42&gt;=#REF!), "CR", " ")</f>
        <v>#REF!</v>
      </c>
      <c r="AA42" s="4" t="e">
        <f>IF(AND(B42="discus 1.5",#REF! =#REF!, F42&gt;=#REF!), "CR", " ")</f>
        <v>#REF!</v>
      </c>
      <c r="AB42" s="4" t="e">
        <f>IF(AND(B42="discus 1.75",#REF! =#REF!, F42&gt;=#REF!), "CR", " ")</f>
        <v>#REF!</v>
      </c>
      <c r="AC42" s="4" t="e">
        <f>IF(AND(B42="discus 2",#REF! =#REF!, F42&gt;=#REF!), "CR", " ")</f>
        <v>#REF!</v>
      </c>
      <c r="AD42" s="4" t="e">
        <f>IF(AND(B42="hammer 4",#REF! =#REF!, F42&gt;=#REF!), "CR", " ")</f>
        <v>#REF!</v>
      </c>
      <c r="AE42" s="4" t="e">
        <f>IF(AND(B42="hammer 5",#REF! =#REF!, F42&gt;=#REF!), "CR", " ")</f>
        <v>#REF!</v>
      </c>
      <c r="AF42" s="4" t="e">
        <f>IF(AND(B42="hammer 6",#REF! =#REF!, F42&gt;=#REF!), "CR", " ")</f>
        <v>#REF!</v>
      </c>
      <c r="AG42" s="4" t="e">
        <f>IF(AND(B42="hammer 7.26",#REF! =#REF!, F42&gt;=#REF!), "CR", " ")</f>
        <v>#REF!</v>
      </c>
      <c r="AH42" s="4" t="e">
        <f>IF(AND(B42="javelin 400",#REF! =#REF!, F42&gt;=#REF!), "CR", " ")</f>
        <v>#REF!</v>
      </c>
      <c r="AI42" s="4" t="e">
        <f>IF(AND(B42="javelin 600",#REF! =#REF!, F42&gt;=#REF!), "CR", " ")</f>
        <v>#REF!</v>
      </c>
      <c r="AJ42" s="4" t="e">
        <f>IF(AND(B42="javelin 700",#REF! =#REF!, F42&gt;=#REF!), "CR", " ")</f>
        <v>#REF!</v>
      </c>
      <c r="AK42" s="4" t="e">
        <f>IF(AND(B42="javelin 800", OR(AND(#REF!=#REF!, F42&gt;=#REF!), AND(#REF!=#REF!, F42&gt;=#REF!))), "CR", " ")</f>
        <v>#REF!</v>
      </c>
      <c r="AL42" s="4" t="e">
        <f>IF(AND(B42="shot 3",#REF! =#REF!, F42&gt;=#REF!), "CR", " ")</f>
        <v>#REF!</v>
      </c>
      <c r="AM42" s="4" t="e">
        <f>IF(AND(B42="shot 4",#REF! =#REF!, F42&gt;=#REF!), "CR", " ")</f>
        <v>#REF!</v>
      </c>
      <c r="AN42" s="4" t="e">
        <f>IF(AND(B42="shot 5",#REF! =#REF!, F42&gt;=#REF!), "CR", " ")</f>
        <v>#REF!</v>
      </c>
      <c r="AO42" s="4" t="e">
        <f>IF(AND(B42="shot 6",#REF! =#REF!, F42&gt;=#REF!), "CR", " ")</f>
        <v>#REF!</v>
      </c>
      <c r="AP42" s="4" t="e">
        <f>IF(AND(B42="shot 7.26",#REF! =#REF!, F42&gt;=#REF!), "CR", " ")</f>
        <v>#REF!</v>
      </c>
      <c r="AQ42" s="4" t="e">
        <f>IF(AND(B42="60H",OR(AND(#REF!=#REF!,F42&lt;=#REF!),AND(#REF!=#REF!,F42&lt;=#REF!),AND(#REF!=#REF!,F42&lt;=#REF!),AND(#REF!=#REF!,F42&lt;=#REF!),AND(#REF!=#REF!,F42&lt;=#REF!))),"CR"," ")</f>
        <v>#REF!</v>
      </c>
      <c r="AR42" s="4" t="e">
        <f>IF(AND(B42="75H", AND(#REF!=#REF!, F42&lt;=#REF!)), "CR", " ")</f>
        <v>#REF!</v>
      </c>
      <c r="AS42" s="4" t="e">
        <f>IF(AND(B42="80H", AND(#REF!=#REF!, F42&lt;=#REF!)), "CR", " ")</f>
        <v>#REF!</v>
      </c>
      <c r="AT42" s="4" t="e">
        <f>IF(AND(B42="100H", AND(#REF!=#REF!, F42&lt;=#REF!)), "CR", " ")</f>
        <v>#REF!</v>
      </c>
      <c r="AU42" s="4" t="e">
        <f>IF(AND(B42="110H", OR(AND(#REF!=#REF!, F42&lt;=#REF!), AND(#REF!=#REF!, F42&lt;=#REF!))), "CR", " ")</f>
        <v>#REF!</v>
      </c>
      <c r="AV42" s="4" t="e">
        <f>IF(AND(B42="400H", OR(AND(#REF!=#REF!, F42&lt;=#REF!), AND(#REF!=#REF!, F42&lt;=#REF!), AND(#REF!=#REF!, F42&lt;=#REF!), AND(#REF!=#REF!, F42&lt;=#REF!))), "CR", " ")</f>
        <v>#REF!</v>
      </c>
      <c r="AW42" s="4" t="e">
        <f>IF(AND(B42="1500SC", AND(#REF!=#REF!, F42&lt;=#REF!)), "CR", " ")</f>
        <v>#REF!</v>
      </c>
      <c r="AX42" s="4" t="e">
        <f>IF(AND(B42="2000SC", OR(AND(#REF!=#REF!, F42&lt;=#REF!), AND(#REF!=#REF!, F42&lt;=#REF!))), "CR", " ")</f>
        <v>#REF!</v>
      </c>
      <c r="AY42" s="4" t="e">
        <f>IF(AND(B42="3000SC", OR(AND(#REF!=#REF!, F42&lt;=#REF!), AND(#REF!=#REF!, F42&lt;=#REF!))), "CR", " ")</f>
        <v>#REF!</v>
      </c>
      <c r="AZ42" s="5" t="e">
        <f>IF(AND(B42="4x100", OR(AND(#REF!=#REF!, F42&lt;=#REF!), AND(#REF!=#REF!, F42&lt;=#REF!), AND(#REF!=#REF!, F42&lt;=#REF!), AND(#REF!=#REF!, F42&lt;=#REF!), AND(#REF!=#REF!, F42&lt;=#REF!))), "CR", " ")</f>
        <v>#REF!</v>
      </c>
      <c r="BA42" s="5" t="e">
        <f>IF(AND(B42="4x200", OR(AND(#REF!=#REF!, F42&lt;=#REF!), AND(#REF!=#REF!, F42&lt;=#REF!), AND(#REF!=#REF!, F42&lt;=#REF!), AND(#REF!=#REF!, F42&lt;=#REF!), AND(#REF!=#REF!, F42&lt;=#REF!))), "CR", " ")</f>
        <v>#REF!</v>
      </c>
      <c r="BB42" s="5" t="e">
        <f>IF(AND(B42="4x300", AND(#REF!=#REF!, F42&lt;=#REF!)), "CR", " ")</f>
        <v>#REF!</v>
      </c>
      <c r="BC42" s="5" t="e">
        <f>IF(AND(B42="4x400", OR(AND(#REF!=#REF!, F42&lt;=#REF!), AND(#REF!=#REF!, F42&lt;=#REF!), AND(#REF!=#REF!, F42&lt;=#REF!), AND(#REF!=#REF!, F42&lt;=#REF!))), "CR", " ")</f>
        <v>#REF!</v>
      </c>
      <c r="BD42" s="5" t="e">
        <f>IF(AND(B42="3x800", OR(AND(#REF!=#REF!, F42&lt;=#REF!), AND(#REF!=#REF!, F42&lt;=#REF!), AND(#REF!=#REF!, F42&lt;=#REF!))), "CR", " ")</f>
        <v>#REF!</v>
      </c>
      <c r="BE42" s="5" t="e">
        <f>IF(AND(B42="pentathlon", OR(AND(#REF!=#REF!, F42&gt;=#REF!), AND(#REF!=#REF!, F42&gt;=#REF!),AND(#REF!=#REF!, F42&gt;=#REF!),AND(#REF!=#REF!, F42&gt;=#REF!))), "CR", " ")</f>
        <v>#REF!</v>
      </c>
      <c r="BF42" s="5" t="e">
        <f>IF(AND(B42="heptathlon", OR(AND(#REF!=#REF!, F42&gt;=#REF!), AND(#REF!=#REF!, F42&gt;=#REF!))), "CR", " ")</f>
        <v>#REF!</v>
      </c>
      <c r="BG42" s="5" t="e">
        <f>IF(AND(B42="decathlon", OR(AND(#REF!=#REF!, F42&gt;=#REF!), AND(#REF!=#REF!, F42&gt;=#REF!),AND(#REF!=#REF!, F42&gt;=#REF!))), "CR", " ")</f>
        <v>#REF!</v>
      </c>
    </row>
    <row r="43" spans="1:59" ht="14.5" x14ac:dyDescent="0.35">
      <c r="A43" s="1" t="e">
        <f>#REF!</f>
        <v>#REF!</v>
      </c>
      <c r="C43" s="1" t="s">
        <v>65</v>
      </c>
      <c r="D43" s="1" t="s">
        <v>81</v>
      </c>
      <c r="E43" s="7" t="s">
        <v>4</v>
      </c>
      <c r="G43" s="10"/>
      <c r="J43" s="5" t="e">
        <f>IF(AND(B43=100, OR(AND(#REF!=#REF!, F43&lt;=#REF!), AND(#REF!=#REF!, F43&lt;=#REF!), AND(#REF!=#REF!, F43&lt;=#REF!), AND(#REF!=#REF!, F43&lt;=#REF!), AND(#REF!=#REF!, F43&lt;=#REF!))), "CR", " ")</f>
        <v>#REF!</v>
      </c>
      <c r="K43" s="5" t="e">
        <f>IF(AND(B43=200, OR(AND(#REF!=#REF!, F43&lt;=#REF!), AND(#REF!=#REF!, F43&lt;=#REF!), AND(#REF!=#REF!, F43&lt;=#REF!), AND(#REF!=#REF!, F43&lt;=#REF!), AND(#REF!=#REF!, F43&lt;=#REF!))), "CR", " ")</f>
        <v>#REF!</v>
      </c>
      <c r="L43" s="5" t="e">
        <f>IF(AND(B43=300, OR(AND(#REF!=#REF!, F43&lt;=#REF!), AND(#REF!=#REF!, F43&lt;=#REF!))), "CR", " ")</f>
        <v>#REF!</v>
      </c>
      <c r="M43" s="5" t="e">
        <f>IF(AND(B43=400, OR(AND(#REF!=#REF!, F43&lt;=#REF!), AND(#REF!=#REF!, F43&lt;=#REF!), AND(#REF!=#REF!, F43&lt;=#REF!), AND(#REF!=#REF!, F43&lt;=#REF!))), "CR", " ")</f>
        <v>#REF!</v>
      </c>
      <c r="N43" s="5" t="e">
        <f>IF(AND(B43=800, OR(AND(#REF!=#REF!, F43&lt;=#REF!), AND(#REF!=#REF!, F43&lt;=#REF!), AND(#REF!=#REF!, F43&lt;=#REF!), AND(#REF!=#REF!, F43&lt;=#REF!), AND(#REF!=#REF!, F43&lt;=#REF!))), "CR", " ")</f>
        <v>#REF!</v>
      </c>
      <c r="O43" s="5" t="e">
        <f>IF(AND(B43=1000, OR(AND(#REF!=#REF!, F43&lt;=#REF!), AND(#REF!=#REF!, F43&lt;=#REF!))), "CR", " ")</f>
        <v>#REF!</v>
      </c>
      <c r="P43" s="5" t="e">
        <f>IF(AND(B43=1500, OR(AND(#REF!=#REF!, F43&lt;=#REF!), AND(#REF!=#REF!, F43&lt;=#REF!), AND(#REF!=#REF!, F43&lt;=#REF!), AND(#REF!=#REF!, F43&lt;=#REF!), AND(#REF!=#REF!, F43&lt;=#REF!))), "CR", " ")</f>
        <v>#REF!</v>
      </c>
      <c r="Q43" s="5" t="e">
        <f>IF(AND(B43="1600 (Mile)",OR(AND(#REF!=#REF!,F43&lt;=#REF!),AND(#REF!=#REF!,F43&lt;=#REF!),AND(#REF!=#REF!,F43&lt;=#REF!),AND(#REF!=#REF!,F43&lt;=#REF!))),"CR"," ")</f>
        <v>#REF!</v>
      </c>
      <c r="R43" s="5" t="e">
        <f>IF(AND(B43=3000, OR(AND(#REF!=#REF!, F43&lt;=#REF!), AND(#REF!=#REF!, F43&lt;=#REF!), AND(#REF!=#REF!, F43&lt;=#REF!), AND(#REF!=#REF!, F43&lt;=#REF!))), "CR", " ")</f>
        <v>#REF!</v>
      </c>
      <c r="S43" s="5" t="e">
        <f>IF(AND(B43=5000, OR(AND(#REF!=#REF!, F43&lt;=#REF!), AND(#REF!=#REF!, F43&lt;=#REF!))), "CR", " ")</f>
        <v>#REF!</v>
      </c>
      <c r="T43" s="4" t="e">
        <f>IF(AND(B43=10000, OR(AND(#REF!=#REF!, F43&lt;=#REF!), AND(#REF!=#REF!, F43&lt;=#REF!))), "CR", " ")</f>
        <v>#REF!</v>
      </c>
      <c r="U43" s="4" t="e">
        <f>IF(AND(B43="high jump", OR(AND(#REF!=#REF!, F43&gt;=#REF!), AND(#REF!=#REF!, F43&gt;=#REF!), AND(#REF!=#REF!, F43&gt;=#REF!), AND(#REF!=#REF!, F43&gt;=#REF!), AND(#REF!=#REF!, F43&gt;=#REF!))), "CR", " ")</f>
        <v>#REF!</v>
      </c>
      <c r="V43" s="4" t="e">
        <f>IF(AND(B43="long jump", OR(AND(#REF!=#REF!, F43&gt;=#REF!), AND(#REF!=#REF!, F43&gt;=#REF!), AND(#REF!=#REF!, F43&gt;=#REF!), AND(#REF!=#REF!, F43&gt;=#REF!), AND(#REF!=#REF!, F43&gt;=#REF!))), "CR", " ")</f>
        <v>#REF!</v>
      </c>
      <c r="W43" s="4" t="e">
        <f>IF(AND(B43="triple jump", OR(AND(#REF!=#REF!, F43&gt;=#REF!), AND(#REF!=#REF!, F43&gt;=#REF!), AND(#REF!=#REF!, F43&gt;=#REF!), AND(#REF!=#REF!, F43&gt;=#REF!), AND(#REF!=#REF!, F43&gt;=#REF!))), "CR", " ")</f>
        <v>#REF!</v>
      </c>
      <c r="X43" s="4" t="e">
        <f>IF(AND(B43="pole vault", OR(AND(#REF!=#REF!, F43&gt;=#REF!), AND(#REF!=#REF!, F43&gt;=#REF!), AND(#REF!=#REF!, F43&gt;=#REF!), AND(#REF!=#REF!, F43&gt;=#REF!), AND(#REF!=#REF!, F43&gt;=#REF!))), "CR", " ")</f>
        <v>#REF!</v>
      </c>
      <c r="Y43" s="4" t="e">
        <f>IF(AND(B43="discus 1",#REF! =#REF!, F43&gt;=#REF!), "CR", " ")</f>
        <v>#REF!</v>
      </c>
      <c r="Z43" s="4" t="e">
        <f>IF(AND(B43="discus 1.25",#REF! =#REF!, F43&gt;=#REF!), "CR", " ")</f>
        <v>#REF!</v>
      </c>
      <c r="AA43" s="4" t="e">
        <f>IF(AND(B43="discus 1.5",#REF! =#REF!, F43&gt;=#REF!), "CR", " ")</f>
        <v>#REF!</v>
      </c>
      <c r="AB43" s="4" t="e">
        <f>IF(AND(B43="discus 1.75",#REF! =#REF!, F43&gt;=#REF!), "CR", " ")</f>
        <v>#REF!</v>
      </c>
      <c r="AC43" s="4" t="e">
        <f>IF(AND(B43="discus 2",#REF! =#REF!, F43&gt;=#REF!), "CR", " ")</f>
        <v>#REF!</v>
      </c>
      <c r="AD43" s="4" t="e">
        <f>IF(AND(B43="hammer 4",#REF! =#REF!, F43&gt;=#REF!), "CR", " ")</f>
        <v>#REF!</v>
      </c>
      <c r="AE43" s="4" t="e">
        <f>IF(AND(B43="hammer 5",#REF! =#REF!, F43&gt;=#REF!), "CR", " ")</f>
        <v>#REF!</v>
      </c>
      <c r="AF43" s="4" t="e">
        <f>IF(AND(B43="hammer 6",#REF! =#REF!, F43&gt;=#REF!), "CR", " ")</f>
        <v>#REF!</v>
      </c>
      <c r="AG43" s="4" t="e">
        <f>IF(AND(B43="hammer 7.26",#REF! =#REF!, F43&gt;=#REF!), "CR", " ")</f>
        <v>#REF!</v>
      </c>
      <c r="AH43" s="4" t="e">
        <f>IF(AND(B43="javelin 400",#REF! =#REF!, F43&gt;=#REF!), "CR", " ")</f>
        <v>#REF!</v>
      </c>
      <c r="AI43" s="4" t="e">
        <f>IF(AND(B43="javelin 600",#REF! =#REF!, F43&gt;=#REF!), "CR", " ")</f>
        <v>#REF!</v>
      </c>
      <c r="AJ43" s="4" t="e">
        <f>IF(AND(B43="javelin 700",#REF! =#REF!, F43&gt;=#REF!), "CR", " ")</f>
        <v>#REF!</v>
      </c>
      <c r="AK43" s="4" t="e">
        <f>IF(AND(B43="javelin 800", OR(AND(#REF!=#REF!, F43&gt;=#REF!), AND(#REF!=#REF!, F43&gt;=#REF!))), "CR", " ")</f>
        <v>#REF!</v>
      </c>
      <c r="AL43" s="4" t="e">
        <f>IF(AND(B43="shot 3",#REF! =#REF!, F43&gt;=#REF!), "CR", " ")</f>
        <v>#REF!</v>
      </c>
      <c r="AM43" s="4" t="e">
        <f>IF(AND(B43="shot 4",#REF! =#REF!, F43&gt;=#REF!), "CR", " ")</f>
        <v>#REF!</v>
      </c>
      <c r="AN43" s="4" t="e">
        <f>IF(AND(B43="shot 5",#REF! =#REF!, F43&gt;=#REF!), "CR", " ")</f>
        <v>#REF!</v>
      </c>
      <c r="AO43" s="4" t="e">
        <f>IF(AND(B43="shot 6",#REF! =#REF!, F43&gt;=#REF!), "CR", " ")</f>
        <v>#REF!</v>
      </c>
      <c r="AP43" s="4" t="e">
        <f>IF(AND(B43="shot 7.26",#REF! =#REF!, F43&gt;=#REF!), "CR", " ")</f>
        <v>#REF!</v>
      </c>
      <c r="AQ43" s="4" t="e">
        <f>IF(AND(B43="60H",OR(AND(#REF!=#REF!,F43&lt;=#REF!),AND(#REF!=#REF!,F43&lt;=#REF!),AND(#REF!=#REF!,F43&lt;=#REF!),AND(#REF!=#REF!,F43&lt;=#REF!),AND(#REF!=#REF!,F43&lt;=#REF!))),"CR"," ")</f>
        <v>#REF!</v>
      </c>
      <c r="AR43" s="4" t="e">
        <f>IF(AND(B43="75H", AND(#REF!=#REF!, F43&lt;=#REF!)), "CR", " ")</f>
        <v>#REF!</v>
      </c>
      <c r="AS43" s="4" t="e">
        <f>IF(AND(B43="80H", AND(#REF!=#REF!, F43&lt;=#REF!)), "CR", " ")</f>
        <v>#REF!</v>
      </c>
      <c r="AT43" s="4" t="e">
        <f>IF(AND(B43="100H", AND(#REF!=#REF!, F43&lt;=#REF!)), "CR", " ")</f>
        <v>#REF!</v>
      </c>
      <c r="AU43" s="4" t="e">
        <f>IF(AND(B43="110H", OR(AND(#REF!=#REF!, F43&lt;=#REF!), AND(#REF!=#REF!, F43&lt;=#REF!))), "CR", " ")</f>
        <v>#REF!</v>
      </c>
      <c r="AV43" s="4" t="e">
        <f>IF(AND(B43="400H", OR(AND(#REF!=#REF!, F43&lt;=#REF!), AND(#REF!=#REF!, F43&lt;=#REF!), AND(#REF!=#REF!, F43&lt;=#REF!), AND(#REF!=#REF!, F43&lt;=#REF!))), "CR", " ")</f>
        <v>#REF!</v>
      </c>
      <c r="AW43" s="4" t="e">
        <f>IF(AND(B43="1500SC", AND(#REF!=#REF!, F43&lt;=#REF!)), "CR", " ")</f>
        <v>#REF!</v>
      </c>
      <c r="AX43" s="4" t="e">
        <f>IF(AND(B43="2000SC", OR(AND(#REF!=#REF!, F43&lt;=#REF!), AND(#REF!=#REF!, F43&lt;=#REF!))), "CR", " ")</f>
        <v>#REF!</v>
      </c>
      <c r="AY43" s="4" t="e">
        <f>IF(AND(B43="3000SC", OR(AND(#REF!=#REF!, F43&lt;=#REF!), AND(#REF!=#REF!, F43&lt;=#REF!))), "CR", " ")</f>
        <v>#REF!</v>
      </c>
      <c r="AZ43" s="5" t="e">
        <f>IF(AND(B43="4x100", OR(AND(#REF!=#REF!, F43&lt;=#REF!), AND(#REF!=#REF!, F43&lt;=#REF!), AND(#REF!=#REF!, F43&lt;=#REF!), AND(#REF!=#REF!, F43&lt;=#REF!), AND(#REF!=#REF!, F43&lt;=#REF!))), "CR", " ")</f>
        <v>#REF!</v>
      </c>
      <c r="BA43" s="5" t="e">
        <f>IF(AND(B43="4x200", OR(AND(#REF!=#REF!, F43&lt;=#REF!), AND(#REF!=#REF!, F43&lt;=#REF!), AND(#REF!=#REF!, F43&lt;=#REF!), AND(#REF!=#REF!, F43&lt;=#REF!), AND(#REF!=#REF!, F43&lt;=#REF!))), "CR", " ")</f>
        <v>#REF!</v>
      </c>
      <c r="BB43" s="5" t="e">
        <f>IF(AND(B43="4x300", AND(#REF!=#REF!, F43&lt;=#REF!)), "CR", " ")</f>
        <v>#REF!</v>
      </c>
      <c r="BC43" s="5" t="e">
        <f>IF(AND(B43="4x400", OR(AND(#REF!=#REF!, F43&lt;=#REF!), AND(#REF!=#REF!, F43&lt;=#REF!), AND(#REF!=#REF!, F43&lt;=#REF!), AND(#REF!=#REF!, F43&lt;=#REF!))), "CR", " ")</f>
        <v>#REF!</v>
      </c>
      <c r="BD43" s="5" t="e">
        <f>IF(AND(B43="3x800", OR(AND(#REF!=#REF!, F43&lt;=#REF!), AND(#REF!=#REF!, F43&lt;=#REF!), AND(#REF!=#REF!, F43&lt;=#REF!))), "CR", " ")</f>
        <v>#REF!</v>
      </c>
      <c r="BE43" s="5" t="e">
        <f>IF(AND(B43="pentathlon", OR(AND(#REF!=#REF!, F43&gt;=#REF!), AND(#REF!=#REF!, F43&gt;=#REF!),AND(#REF!=#REF!, F43&gt;=#REF!),AND(#REF!=#REF!, F43&gt;=#REF!))), "CR", " ")</f>
        <v>#REF!</v>
      </c>
      <c r="BF43" s="5" t="e">
        <f>IF(AND(B43="heptathlon", OR(AND(#REF!=#REF!, F43&gt;=#REF!), AND(#REF!=#REF!, F43&gt;=#REF!))), "CR", " ")</f>
        <v>#REF!</v>
      </c>
      <c r="BG43" s="5" t="e">
        <f>IF(AND(B43="decathlon", OR(AND(#REF!=#REF!, F43&gt;=#REF!), AND(#REF!=#REF!, F43&gt;=#REF!),AND(#REF!=#REF!, F43&gt;=#REF!))), "CR", " ")</f>
        <v>#REF!</v>
      </c>
    </row>
    <row r="44" spans="1:59" ht="14.5" x14ac:dyDescent="0.35">
      <c r="C44" s="1" t="s">
        <v>82</v>
      </c>
      <c r="D44" s="1" t="s">
        <v>176</v>
      </c>
      <c r="E44" s="7" t="s">
        <v>4</v>
      </c>
      <c r="G44" s="10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5"/>
      <c r="BA44" s="5"/>
      <c r="BB44" s="5"/>
      <c r="BC44" s="5"/>
      <c r="BD44" s="5"/>
      <c r="BE44" s="5"/>
      <c r="BF44" s="5"/>
      <c r="BG44" s="5"/>
    </row>
    <row r="45" spans="1:59" ht="14.5" x14ac:dyDescent="0.35">
      <c r="A45" s="1" t="e">
        <f>#REF!</f>
        <v>#REF!</v>
      </c>
      <c r="C45" s="1" t="s">
        <v>50</v>
      </c>
      <c r="D45" s="1" t="s">
        <v>152</v>
      </c>
      <c r="E45" s="7" t="s">
        <v>4</v>
      </c>
      <c r="J45" s="5" t="e">
        <f>IF(AND(B45=100, OR(AND(#REF!=#REF!, F45&lt;=#REF!), AND(#REF!=#REF!, F45&lt;=#REF!), AND(#REF!=#REF!, F45&lt;=#REF!), AND(#REF!=#REF!, F45&lt;=#REF!), AND(#REF!=#REF!, F45&lt;=#REF!))), "CR", " ")</f>
        <v>#REF!</v>
      </c>
      <c r="K45" s="5" t="e">
        <f>IF(AND(B45=200, OR(AND(#REF!=#REF!, F45&lt;=#REF!), AND(#REF!=#REF!, F45&lt;=#REF!), AND(#REF!=#REF!, F45&lt;=#REF!), AND(#REF!=#REF!, F45&lt;=#REF!), AND(#REF!=#REF!, F45&lt;=#REF!))), "CR", " ")</f>
        <v>#REF!</v>
      </c>
      <c r="L45" s="5" t="e">
        <f>IF(AND(B45=300, OR(AND(#REF!=#REF!, F45&lt;=#REF!), AND(#REF!=#REF!, F45&lt;=#REF!))), "CR", " ")</f>
        <v>#REF!</v>
      </c>
      <c r="M45" s="5" t="e">
        <f>IF(AND(B45=400, OR(AND(#REF!=#REF!, F45&lt;=#REF!), AND(#REF!=#REF!, F45&lt;=#REF!), AND(#REF!=#REF!, F45&lt;=#REF!), AND(#REF!=#REF!, F45&lt;=#REF!))), "CR", " ")</f>
        <v>#REF!</v>
      </c>
      <c r="N45" s="5" t="e">
        <f>IF(AND(B45=800, OR(AND(#REF!=#REF!, F45&lt;=#REF!), AND(#REF!=#REF!, F45&lt;=#REF!), AND(#REF!=#REF!, F45&lt;=#REF!), AND(#REF!=#REF!, F45&lt;=#REF!), AND(#REF!=#REF!, F45&lt;=#REF!))), "CR", " ")</f>
        <v>#REF!</v>
      </c>
      <c r="O45" s="5" t="e">
        <f>IF(AND(B45=1000, OR(AND(#REF!=#REF!, F45&lt;=#REF!), AND(#REF!=#REF!, F45&lt;=#REF!))), "CR", " ")</f>
        <v>#REF!</v>
      </c>
      <c r="P45" s="5" t="e">
        <f>IF(AND(B45=1500, OR(AND(#REF!=#REF!, F45&lt;=#REF!), AND(#REF!=#REF!, F45&lt;=#REF!), AND(#REF!=#REF!, F45&lt;=#REF!), AND(#REF!=#REF!, F45&lt;=#REF!), AND(#REF!=#REF!, F45&lt;=#REF!))), "CR", " ")</f>
        <v>#REF!</v>
      </c>
      <c r="Q45" s="5" t="e">
        <f>IF(AND(B45="1600 (Mile)",OR(AND(#REF!=#REF!,F45&lt;=#REF!),AND(#REF!=#REF!,F45&lt;=#REF!),AND(#REF!=#REF!,F45&lt;=#REF!),AND(#REF!=#REF!,F45&lt;=#REF!))),"CR"," ")</f>
        <v>#REF!</v>
      </c>
      <c r="R45" s="5" t="e">
        <f>IF(AND(B45=3000, OR(AND(#REF!=#REF!, F45&lt;=#REF!), AND(#REF!=#REF!, F45&lt;=#REF!), AND(#REF!=#REF!, F45&lt;=#REF!), AND(#REF!=#REF!, F45&lt;=#REF!))), "CR", " ")</f>
        <v>#REF!</v>
      </c>
      <c r="S45" s="5" t="e">
        <f>IF(AND(B45=5000, OR(AND(#REF!=#REF!, F45&lt;=#REF!), AND(#REF!=#REF!, F45&lt;=#REF!))), "CR", " ")</f>
        <v>#REF!</v>
      </c>
      <c r="T45" s="4" t="e">
        <f>IF(AND(B45=10000, OR(AND(#REF!=#REF!, F45&lt;=#REF!), AND(#REF!=#REF!, F45&lt;=#REF!))), "CR", " ")</f>
        <v>#REF!</v>
      </c>
      <c r="U45" s="4" t="e">
        <f>IF(AND(B45="high jump", OR(AND(#REF!=#REF!, F45&gt;=#REF!), AND(#REF!=#REF!, F45&gt;=#REF!), AND(#REF!=#REF!, F45&gt;=#REF!), AND(#REF!=#REF!, F45&gt;=#REF!), AND(#REF!=#REF!, F45&gt;=#REF!))), "CR", " ")</f>
        <v>#REF!</v>
      </c>
      <c r="V45" s="4" t="e">
        <f>IF(AND(B45="long jump", OR(AND(#REF!=#REF!, F45&gt;=#REF!), AND(#REF!=#REF!, F45&gt;=#REF!), AND(#REF!=#REF!, F45&gt;=#REF!), AND(#REF!=#REF!, F45&gt;=#REF!), AND(#REF!=#REF!, F45&gt;=#REF!))), "CR", " ")</f>
        <v>#REF!</v>
      </c>
      <c r="W45" s="4" t="e">
        <f>IF(AND(B45="triple jump", OR(AND(#REF!=#REF!, F45&gt;=#REF!), AND(#REF!=#REF!, F45&gt;=#REF!), AND(#REF!=#REF!, F45&gt;=#REF!), AND(#REF!=#REF!, F45&gt;=#REF!), AND(#REF!=#REF!, F45&gt;=#REF!))), "CR", " ")</f>
        <v>#REF!</v>
      </c>
      <c r="X45" s="4" t="e">
        <f>IF(AND(B45="pole vault", OR(AND(#REF!=#REF!, F45&gt;=#REF!), AND(#REF!=#REF!, F45&gt;=#REF!), AND(#REF!=#REF!, F45&gt;=#REF!), AND(#REF!=#REF!, F45&gt;=#REF!), AND(#REF!=#REF!, F45&gt;=#REF!))), "CR", " ")</f>
        <v>#REF!</v>
      </c>
      <c r="Y45" s="4" t="e">
        <f>IF(AND(B45="discus 1",#REF! =#REF!, F45&gt;=#REF!), "CR", " ")</f>
        <v>#REF!</v>
      </c>
      <c r="Z45" s="4" t="e">
        <f>IF(AND(B45="discus 1.25",#REF! =#REF!, F45&gt;=#REF!), "CR", " ")</f>
        <v>#REF!</v>
      </c>
      <c r="AA45" s="4" t="e">
        <f>IF(AND(B45="discus 1.5",#REF! =#REF!, F45&gt;=#REF!), "CR", " ")</f>
        <v>#REF!</v>
      </c>
      <c r="AB45" s="4" t="e">
        <f>IF(AND(B45="discus 1.75",#REF! =#REF!, F45&gt;=#REF!), "CR", " ")</f>
        <v>#REF!</v>
      </c>
      <c r="AC45" s="4" t="e">
        <f>IF(AND(B45="discus 2",#REF! =#REF!, F45&gt;=#REF!), "CR", " ")</f>
        <v>#REF!</v>
      </c>
      <c r="AD45" s="4" t="e">
        <f>IF(AND(B45="hammer 4",#REF! =#REF!, F45&gt;=#REF!), "CR", " ")</f>
        <v>#REF!</v>
      </c>
      <c r="AE45" s="4" t="e">
        <f>IF(AND(B45="hammer 5",#REF! =#REF!, F45&gt;=#REF!), "CR", " ")</f>
        <v>#REF!</v>
      </c>
      <c r="AF45" s="4" t="e">
        <f>IF(AND(B45="hammer 6",#REF! =#REF!, F45&gt;=#REF!), "CR", " ")</f>
        <v>#REF!</v>
      </c>
      <c r="AG45" s="4" t="e">
        <f>IF(AND(B45="hammer 7.26",#REF! =#REF!, F45&gt;=#REF!), "CR", " ")</f>
        <v>#REF!</v>
      </c>
      <c r="AH45" s="4" t="e">
        <f>IF(AND(B45="javelin 400",#REF! =#REF!, F45&gt;=#REF!), "CR", " ")</f>
        <v>#REF!</v>
      </c>
      <c r="AI45" s="4" t="e">
        <f>IF(AND(B45="javelin 600",#REF! =#REF!, F45&gt;=#REF!), "CR", " ")</f>
        <v>#REF!</v>
      </c>
      <c r="AJ45" s="4" t="e">
        <f>IF(AND(B45="javelin 700",#REF! =#REF!, F45&gt;=#REF!), "CR", " ")</f>
        <v>#REF!</v>
      </c>
      <c r="AK45" s="4" t="e">
        <f>IF(AND(B45="javelin 800", OR(AND(#REF!=#REF!, F45&gt;=#REF!), AND(#REF!=#REF!, F45&gt;=#REF!))), "CR", " ")</f>
        <v>#REF!</v>
      </c>
      <c r="AL45" s="4" t="e">
        <f>IF(AND(B45="shot 3",#REF! =#REF!, F45&gt;=#REF!), "CR", " ")</f>
        <v>#REF!</v>
      </c>
      <c r="AM45" s="4" t="e">
        <f>IF(AND(B45="shot 4",#REF! =#REF!, F45&gt;=#REF!), "CR", " ")</f>
        <v>#REF!</v>
      </c>
      <c r="AN45" s="4" t="e">
        <f>IF(AND(B45="shot 5",#REF! =#REF!, F45&gt;=#REF!), "CR", " ")</f>
        <v>#REF!</v>
      </c>
      <c r="AO45" s="4" t="e">
        <f>IF(AND(B45="shot 6",#REF! =#REF!, F45&gt;=#REF!), "CR", " ")</f>
        <v>#REF!</v>
      </c>
      <c r="AP45" s="4" t="e">
        <f>IF(AND(B45="shot 7.26",#REF! =#REF!, F45&gt;=#REF!), "CR", " ")</f>
        <v>#REF!</v>
      </c>
      <c r="AQ45" s="4" t="e">
        <f>IF(AND(B45="60H",OR(AND(#REF!=#REF!,F45&lt;=#REF!),AND(#REF!=#REF!,F45&lt;=#REF!),AND(#REF!=#REF!,F45&lt;=#REF!),AND(#REF!=#REF!,F45&lt;=#REF!),AND(#REF!=#REF!,F45&lt;=#REF!))),"CR"," ")</f>
        <v>#REF!</v>
      </c>
      <c r="AR45" s="4" t="e">
        <f>IF(AND(B45="75H", AND(#REF!=#REF!, F45&lt;=#REF!)), "CR", " ")</f>
        <v>#REF!</v>
      </c>
      <c r="AS45" s="4" t="e">
        <f>IF(AND(B45="80H", AND(#REF!=#REF!, F45&lt;=#REF!)), "CR", " ")</f>
        <v>#REF!</v>
      </c>
      <c r="AT45" s="4" t="e">
        <f>IF(AND(B45="100H", AND(#REF!=#REF!, F45&lt;=#REF!)), "CR", " ")</f>
        <v>#REF!</v>
      </c>
      <c r="AU45" s="4" t="e">
        <f>IF(AND(B45="110H", OR(AND(#REF!=#REF!, F45&lt;=#REF!), AND(#REF!=#REF!, F45&lt;=#REF!))), "CR", " ")</f>
        <v>#REF!</v>
      </c>
      <c r="AV45" s="4" t="e">
        <f>IF(AND(B45="400H", OR(AND(#REF!=#REF!, F45&lt;=#REF!), AND(#REF!=#REF!, F45&lt;=#REF!), AND(#REF!=#REF!, F45&lt;=#REF!), AND(#REF!=#REF!, F45&lt;=#REF!))), "CR", " ")</f>
        <v>#REF!</v>
      </c>
      <c r="AW45" s="4" t="e">
        <f>IF(AND(B45="1500SC", AND(#REF!=#REF!, F45&lt;=#REF!)), "CR", " ")</f>
        <v>#REF!</v>
      </c>
      <c r="AX45" s="4" t="e">
        <f>IF(AND(B45="2000SC", OR(AND(#REF!=#REF!, F45&lt;=#REF!), AND(#REF!=#REF!, F45&lt;=#REF!))), "CR", " ")</f>
        <v>#REF!</v>
      </c>
      <c r="AY45" s="4" t="e">
        <f>IF(AND(B45="3000SC", OR(AND(#REF!=#REF!, F45&lt;=#REF!), AND(#REF!=#REF!, F45&lt;=#REF!))), "CR", " ")</f>
        <v>#REF!</v>
      </c>
      <c r="AZ45" s="5" t="e">
        <f>IF(AND(B45="4x100", OR(AND(#REF!=#REF!, F45&lt;=#REF!), AND(#REF!=#REF!, F45&lt;=#REF!), AND(#REF!=#REF!, F45&lt;=#REF!), AND(#REF!=#REF!, F45&lt;=#REF!), AND(#REF!=#REF!, F45&lt;=#REF!))), "CR", " ")</f>
        <v>#REF!</v>
      </c>
      <c r="BA45" s="5" t="e">
        <f>IF(AND(B45="4x200", OR(AND(#REF!=#REF!, F45&lt;=#REF!), AND(#REF!=#REF!, F45&lt;=#REF!), AND(#REF!=#REF!, F45&lt;=#REF!), AND(#REF!=#REF!, F45&lt;=#REF!), AND(#REF!=#REF!, F45&lt;=#REF!))), "CR", " ")</f>
        <v>#REF!</v>
      </c>
      <c r="BB45" s="5" t="e">
        <f>IF(AND(B45="4x300", AND(#REF!=#REF!, F45&lt;=#REF!)), "CR", " ")</f>
        <v>#REF!</v>
      </c>
      <c r="BC45" s="5" t="e">
        <f>IF(AND(B45="4x400", OR(AND(#REF!=#REF!, F45&lt;=#REF!), AND(#REF!=#REF!, F45&lt;=#REF!), AND(#REF!=#REF!, F45&lt;=#REF!), AND(#REF!=#REF!, F45&lt;=#REF!))), "CR", " ")</f>
        <v>#REF!</v>
      </c>
      <c r="BD45" s="5" t="e">
        <f>IF(AND(B45="3x800", OR(AND(#REF!=#REF!, F45&lt;=#REF!), AND(#REF!=#REF!, F45&lt;=#REF!), AND(#REF!=#REF!, F45&lt;=#REF!))), "CR", " ")</f>
        <v>#REF!</v>
      </c>
      <c r="BE45" s="5" t="e">
        <f>IF(AND(B45="pentathlon", OR(AND(#REF!=#REF!, F45&gt;=#REF!), AND(#REF!=#REF!, F45&gt;=#REF!),AND(#REF!=#REF!, F45&gt;=#REF!),AND(#REF!=#REF!, F45&gt;=#REF!))), "CR", " ")</f>
        <v>#REF!</v>
      </c>
      <c r="BF45" s="5" t="e">
        <f>IF(AND(B45="heptathlon", OR(AND(#REF!=#REF!, F45&gt;=#REF!), AND(#REF!=#REF!, F45&gt;=#REF!))), "CR", " ")</f>
        <v>#REF!</v>
      </c>
      <c r="BG45" s="5" t="e">
        <f>IF(AND(B45="decathlon", OR(AND(#REF!=#REF!, F45&gt;=#REF!), AND(#REF!=#REF!, F45&gt;=#REF!),AND(#REF!=#REF!, F45&gt;=#REF!))), "CR", " ")</f>
        <v>#REF!</v>
      </c>
    </row>
    <row r="46" spans="1:59" ht="14.5" x14ac:dyDescent="0.35">
      <c r="A46" s="1" t="s">
        <v>115</v>
      </c>
      <c r="C46" s="1" t="s">
        <v>156</v>
      </c>
      <c r="D46" s="1" t="s">
        <v>157</v>
      </c>
      <c r="E46" s="7" t="s">
        <v>4</v>
      </c>
      <c r="J46" s="5" t="e">
        <f>IF(AND(B46=100, OR(AND(#REF!=#REF!, F46&lt;=#REF!), AND(#REF!=#REF!, F46&lt;=#REF!), AND(#REF!=#REF!, F46&lt;=#REF!), AND(#REF!=#REF!, F46&lt;=#REF!), AND(#REF!=#REF!, F46&lt;=#REF!))), "CR", " ")</f>
        <v>#REF!</v>
      </c>
      <c r="K46" s="5" t="e">
        <f>IF(AND(B46=200, OR(AND(#REF!=#REF!, F46&lt;=#REF!), AND(#REF!=#REF!, F46&lt;=#REF!), AND(#REF!=#REF!, F46&lt;=#REF!), AND(#REF!=#REF!, F46&lt;=#REF!), AND(#REF!=#REF!, F46&lt;=#REF!))), "CR", " ")</f>
        <v>#REF!</v>
      </c>
      <c r="L46" s="5" t="e">
        <f>IF(AND(B46=300, OR(AND(#REF!=#REF!, F46&lt;=#REF!), AND(#REF!=#REF!, F46&lt;=#REF!))), "CR", " ")</f>
        <v>#REF!</v>
      </c>
      <c r="M46" s="5" t="e">
        <f>IF(AND(B46=400, OR(AND(#REF!=#REF!, F46&lt;=#REF!), AND(#REF!=#REF!, F46&lt;=#REF!), AND(#REF!=#REF!, F46&lt;=#REF!), AND(#REF!=#REF!, F46&lt;=#REF!))), "CR", " ")</f>
        <v>#REF!</v>
      </c>
      <c r="N46" s="5" t="e">
        <f>IF(AND(B46=800, OR(AND(#REF!=#REF!, F46&lt;=#REF!), AND(#REF!=#REF!, F46&lt;=#REF!), AND(#REF!=#REF!, F46&lt;=#REF!), AND(#REF!=#REF!, F46&lt;=#REF!), AND(#REF!=#REF!, F46&lt;=#REF!))), "CR", " ")</f>
        <v>#REF!</v>
      </c>
      <c r="O46" s="5" t="e">
        <f>IF(AND(B46=1000, OR(AND(#REF!=#REF!, F46&lt;=#REF!), AND(#REF!=#REF!, F46&lt;=#REF!))), "CR", " ")</f>
        <v>#REF!</v>
      </c>
      <c r="P46" s="5" t="e">
        <f>IF(AND(B46=1500, OR(AND(#REF!=#REF!, F46&lt;=#REF!), AND(#REF!=#REF!, F46&lt;=#REF!), AND(#REF!=#REF!, F46&lt;=#REF!), AND(#REF!=#REF!, F46&lt;=#REF!), AND(#REF!=#REF!, F46&lt;=#REF!))), "CR", " ")</f>
        <v>#REF!</v>
      </c>
      <c r="Q46" s="5" t="e">
        <f>IF(AND(B46="1600 (Mile)",OR(AND(#REF!=#REF!,F46&lt;=#REF!),AND(#REF!=#REF!,F46&lt;=#REF!),AND(#REF!=#REF!,F46&lt;=#REF!),AND(#REF!=#REF!,F46&lt;=#REF!))),"CR"," ")</f>
        <v>#REF!</v>
      </c>
      <c r="R46" s="5" t="e">
        <f>IF(AND(B46=3000, OR(AND(#REF!=#REF!, F46&lt;=#REF!), AND(#REF!=#REF!, F46&lt;=#REF!), AND(#REF!=#REF!, F46&lt;=#REF!), AND(#REF!=#REF!, F46&lt;=#REF!))), "CR", " ")</f>
        <v>#REF!</v>
      </c>
      <c r="S46" s="5" t="e">
        <f>IF(AND(B46=5000, OR(AND(#REF!=#REF!, F46&lt;=#REF!), AND(#REF!=#REF!, F46&lt;=#REF!))), "CR", " ")</f>
        <v>#REF!</v>
      </c>
      <c r="T46" s="4" t="e">
        <f>IF(AND(B46=10000, OR(AND(#REF!=#REF!, F46&lt;=#REF!), AND(#REF!=#REF!, F46&lt;=#REF!))), "CR", " ")</f>
        <v>#REF!</v>
      </c>
      <c r="U46" s="4" t="e">
        <f>IF(AND(B46="high jump", OR(AND(#REF!=#REF!, F46&gt;=#REF!), AND(#REF!=#REF!, F46&gt;=#REF!), AND(#REF!=#REF!, F46&gt;=#REF!), AND(#REF!=#REF!, F46&gt;=#REF!), AND(#REF!=#REF!, F46&gt;=#REF!))), "CR", " ")</f>
        <v>#REF!</v>
      </c>
      <c r="V46" s="4" t="e">
        <f>IF(AND(B46="long jump", OR(AND(#REF!=#REF!, F46&gt;=#REF!), AND(#REF!=#REF!, F46&gt;=#REF!), AND(#REF!=#REF!, F46&gt;=#REF!), AND(#REF!=#REF!, F46&gt;=#REF!), AND(#REF!=#REF!, F46&gt;=#REF!))), "CR", " ")</f>
        <v>#REF!</v>
      </c>
      <c r="W46" s="4" t="e">
        <f>IF(AND(B46="triple jump", OR(AND(#REF!=#REF!, F46&gt;=#REF!), AND(#REF!=#REF!, F46&gt;=#REF!), AND(#REF!=#REF!, F46&gt;=#REF!), AND(#REF!=#REF!, F46&gt;=#REF!), AND(#REF!=#REF!, F46&gt;=#REF!))), "CR", " ")</f>
        <v>#REF!</v>
      </c>
      <c r="X46" s="4" t="e">
        <f>IF(AND(B46="pole vault", OR(AND(#REF!=#REF!, F46&gt;=#REF!), AND(#REF!=#REF!, F46&gt;=#REF!), AND(#REF!=#REF!, F46&gt;=#REF!), AND(#REF!=#REF!, F46&gt;=#REF!), AND(#REF!=#REF!, F46&gt;=#REF!))), "CR", " ")</f>
        <v>#REF!</v>
      </c>
      <c r="Y46" s="4" t="e">
        <f>IF(AND(B46="discus 1",#REF! =#REF!, F46&gt;=#REF!), "CR", " ")</f>
        <v>#REF!</v>
      </c>
      <c r="Z46" s="4" t="e">
        <f>IF(AND(B46="discus 1.25",#REF! =#REF!, F46&gt;=#REF!), "CR", " ")</f>
        <v>#REF!</v>
      </c>
      <c r="AA46" s="4" t="e">
        <f>IF(AND(B46="discus 1.5",#REF! =#REF!, F46&gt;=#REF!), "CR", " ")</f>
        <v>#REF!</v>
      </c>
      <c r="AB46" s="4" t="e">
        <f>IF(AND(B46="discus 1.75",#REF! =#REF!, F46&gt;=#REF!), "CR", " ")</f>
        <v>#REF!</v>
      </c>
      <c r="AC46" s="4" t="e">
        <f>IF(AND(B46="discus 2",#REF! =#REF!, F46&gt;=#REF!), "CR", " ")</f>
        <v>#REF!</v>
      </c>
      <c r="AD46" s="4" t="e">
        <f>IF(AND(B46="hammer 4",#REF! =#REF!, F46&gt;=#REF!), "CR", " ")</f>
        <v>#REF!</v>
      </c>
      <c r="AE46" s="4" t="e">
        <f>IF(AND(B46="hammer 5",#REF! =#REF!, F46&gt;=#REF!), "CR", " ")</f>
        <v>#REF!</v>
      </c>
      <c r="AF46" s="4" t="e">
        <f>IF(AND(B46="hammer 6",#REF! =#REF!, F46&gt;=#REF!), "CR", " ")</f>
        <v>#REF!</v>
      </c>
      <c r="AG46" s="4" t="e">
        <f>IF(AND(B46="hammer 7.26",#REF! =#REF!, F46&gt;=#REF!), "CR", " ")</f>
        <v>#REF!</v>
      </c>
      <c r="AH46" s="4" t="e">
        <f>IF(AND(B46="javelin 400",#REF! =#REF!, F46&gt;=#REF!), "CR", " ")</f>
        <v>#REF!</v>
      </c>
      <c r="AI46" s="4" t="e">
        <f>IF(AND(B46="javelin 600",#REF! =#REF!, F46&gt;=#REF!), "CR", " ")</f>
        <v>#REF!</v>
      </c>
      <c r="AJ46" s="4" t="e">
        <f>IF(AND(B46="javelin 700",#REF! =#REF!, F46&gt;=#REF!), "CR", " ")</f>
        <v>#REF!</v>
      </c>
      <c r="AK46" s="4" t="e">
        <f>IF(AND(B46="javelin 800", OR(AND(#REF!=#REF!, F46&gt;=#REF!), AND(#REF!=#REF!, F46&gt;=#REF!))), "CR", " ")</f>
        <v>#REF!</v>
      </c>
      <c r="AL46" s="4" t="e">
        <f>IF(AND(B46="shot 3",#REF! =#REF!, F46&gt;=#REF!), "CR", " ")</f>
        <v>#REF!</v>
      </c>
      <c r="AM46" s="4" t="e">
        <f>IF(AND(B46="shot 4",#REF! =#REF!, F46&gt;=#REF!), "CR", " ")</f>
        <v>#REF!</v>
      </c>
      <c r="AN46" s="4" t="e">
        <f>IF(AND(B46="shot 5",#REF! =#REF!, F46&gt;=#REF!), "CR", " ")</f>
        <v>#REF!</v>
      </c>
      <c r="AO46" s="4" t="e">
        <f>IF(AND(B46="shot 6",#REF! =#REF!, F46&gt;=#REF!), "CR", " ")</f>
        <v>#REF!</v>
      </c>
      <c r="AP46" s="4" t="e">
        <f>IF(AND(B46="shot 7.26",#REF! =#REF!, F46&gt;=#REF!), "CR", " ")</f>
        <v>#REF!</v>
      </c>
      <c r="AQ46" s="4" t="e">
        <f>IF(AND(B46="60H",OR(AND(#REF!=#REF!,F46&lt;=#REF!),AND(#REF!=#REF!,F46&lt;=#REF!),AND(#REF!=#REF!,F46&lt;=#REF!),AND(#REF!=#REF!,F46&lt;=#REF!),AND(#REF!=#REF!,F46&lt;=#REF!))),"CR"," ")</f>
        <v>#REF!</v>
      </c>
      <c r="AR46" s="4" t="e">
        <f>IF(AND(B46="75H", AND(#REF!=#REF!, F46&lt;=#REF!)), "CR", " ")</f>
        <v>#REF!</v>
      </c>
      <c r="AS46" s="4" t="e">
        <f>IF(AND(B46="80H", AND(#REF!=#REF!, F46&lt;=#REF!)), "CR", " ")</f>
        <v>#REF!</v>
      </c>
      <c r="AT46" s="4" t="e">
        <f>IF(AND(B46="100H", AND(#REF!=#REF!, F46&lt;=#REF!)), "CR", " ")</f>
        <v>#REF!</v>
      </c>
      <c r="AU46" s="4" t="e">
        <f>IF(AND(B46="110H", OR(AND(#REF!=#REF!, F46&lt;=#REF!), AND(#REF!=#REF!, F46&lt;=#REF!))), "CR", " ")</f>
        <v>#REF!</v>
      </c>
      <c r="AV46" s="4" t="e">
        <f>IF(AND(B46="400H", OR(AND(#REF!=#REF!, F46&lt;=#REF!), AND(#REF!=#REF!, F46&lt;=#REF!), AND(#REF!=#REF!, F46&lt;=#REF!), AND(#REF!=#REF!, F46&lt;=#REF!))), "CR", " ")</f>
        <v>#REF!</v>
      </c>
      <c r="AW46" s="4" t="e">
        <f>IF(AND(B46="1500SC", AND(#REF!=#REF!, F46&lt;=#REF!)), "CR", " ")</f>
        <v>#REF!</v>
      </c>
      <c r="AX46" s="4" t="e">
        <f>IF(AND(B46="2000SC", OR(AND(#REF!=#REF!, F46&lt;=#REF!), AND(#REF!=#REF!, F46&lt;=#REF!))), "CR", " ")</f>
        <v>#REF!</v>
      </c>
      <c r="AY46" s="4" t="e">
        <f>IF(AND(B46="3000SC", OR(AND(#REF!=#REF!, F46&lt;=#REF!), AND(#REF!=#REF!, F46&lt;=#REF!))), "CR", " ")</f>
        <v>#REF!</v>
      </c>
      <c r="AZ46" s="5" t="e">
        <f>IF(AND(B46="4x100", OR(AND(#REF!=#REF!, F46&lt;=#REF!), AND(#REF!=#REF!, F46&lt;=#REF!), AND(#REF!=#REF!, F46&lt;=#REF!), AND(#REF!=#REF!, F46&lt;=#REF!), AND(#REF!=#REF!, F46&lt;=#REF!))), "CR", " ")</f>
        <v>#REF!</v>
      </c>
      <c r="BA46" s="5" t="e">
        <f>IF(AND(B46="4x200", OR(AND(#REF!=#REF!, F46&lt;=#REF!), AND(#REF!=#REF!, F46&lt;=#REF!), AND(#REF!=#REF!, F46&lt;=#REF!), AND(#REF!=#REF!, F46&lt;=#REF!), AND(#REF!=#REF!, F46&lt;=#REF!))), "CR", " ")</f>
        <v>#REF!</v>
      </c>
      <c r="BB46" s="5" t="e">
        <f>IF(AND(B46="4x300", AND(#REF!=#REF!, F46&lt;=#REF!)), "CR", " ")</f>
        <v>#REF!</v>
      </c>
      <c r="BC46" s="5" t="e">
        <f>IF(AND(B46="4x400", OR(AND(#REF!=#REF!, F46&lt;=#REF!), AND(#REF!=#REF!, F46&lt;=#REF!), AND(#REF!=#REF!, F46&lt;=#REF!), AND(#REF!=#REF!, F46&lt;=#REF!))), "CR", " ")</f>
        <v>#REF!</v>
      </c>
      <c r="BD46" s="5" t="e">
        <f>IF(AND(B46="3x800", OR(AND(#REF!=#REF!, F46&lt;=#REF!), AND(#REF!=#REF!, F46&lt;=#REF!), AND(#REF!=#REF!, F46&lt;=#REF!))), "CR", " ")</f>
        <v>#REF!</v>
      </c>
      <c r="BE46" s="5" t="e">
        <f>IF(AND(B46="pentathlon", OR(AND(#REF!=#REF!, F46&gt;=#REF!), AND(#REF!=#REF!, F46&gt;=#REF!),AND(#REF!=#REF!, F46&gt;=#REF!),AND(#REF!=#REF!, F46&gt;=#REF!))), "CR", " ")</f>
        <v>#REF!</v>
      </c>
      <c r="BF46" s="5" t="e">
        <f>IF(AND(B46="heptathlon", OR(AND(#REF!=#REF!, F46&gt;=#REF!), AND(#REF!=#REF!, F46&gt;=#REF!))), "CR", " ")</f>
        <v>#REF!</v>
      </c>
      <c r="BG46" s="5" t="e">
        <f>IF(AND(B46="decathlon", OR(AND(#REF!=#REF!, F46&gt;=#REF!), AND(#REF!=#REF!, F46&gt;=#REF!),AND(#REF!=#REF!, F46&gt;=#REF!))), "CR", " ")</f>
        <v>#REF!</v>
      </c>
    </row>
    <row r="47" spans="1:59" ht="14.5" x14ac:dyDescent="0.35">
      <c r="A47" s="1" t="s">
        <v>115</v>
      </c>
      <c r="C47" s="1" t="s">
        <v>158</v>
      </c>
      <c r="D47" s="1" t="s">
        <v>159</v>
      </c>
      <c r="E47" s="7" t="s">
        <v>4</v>
      </c>
      <c r="G47" s="10"/>
      <c r="J47" s="5" t="e">
        <f>IF(AND(B47=100, OR(AND(#REF!=#REF!, F47&lt;=#REF!), AND(#REF!=#REF!, F47&lt;=#REF!), AND(#REF!=#REF!, F47&lt;=#REF!), AND(#REF!=#REF!, F47&lt;=#REF!), AND(#REF!=#REF!, F47&lt;=#REF!))), "CR", " ")</f>
        <v>#REF!</v>
      </c>
      <c r="K47" s="5" t="e">
        <f>IF(AND(B47=200, OR(AND(#REF!=#REF!, F47&lt;=#REF!), AND(#REF!=#REF!, F47&lt;=#REF!), AND(#REF!=#REF!, F47&lt;=#REF!), AND(#REF!=#REF!, F47&lt;=#REF!), AND(#REF!=#REF!, F47&lt;=#REF!))), "CR", " ")</f>
        <v>#REF!</v>
      </c>
      <c r="L47" s="5" t="e">
        <f>IF(AND(B47=300, OR(AND(#REF!=#REF!, F47&lt;=#REF!), AND(#REF!=#REF!, F47&lt;=#REF!))), "CR", " ")</f>
        <v>#REF!</v>
      </c>
      <c r="M47" s="5" t="e">
        <f>IF(AND(B47=400, OR(AND(#REF!=#REF!, F47&lt;=#REF!), AND(#REF!=#REF!, F47&lt;=#REF!), AND(#REF!=#REF!, F47&lt;=#REF!), AND(#REF!=#REF!, F47&lt;=#REF!))), "CR", " ")</f>
        <v>#REF!</v>
      </c>
      <c r="N47" s="5" t="e">
        <f>IF(AND(B47=800, OR(AND(#REF!=#REF!, F47&lt;=#REF!), AND(#REF!=#REF!, F47&lt;=#REF!), AND(#REF!=#REF!, F47&lt;=#REF!), AND(#REF!=#REF!, F47&lt;=#REF!), AND(#REF!=#REF!, F47&lt;=#REF!))), "CR", " ")</f>
        <v>#REF!</v>
      </c>
      <c r="O47" s="5" t="e">
        <f>IF(AND(B47=1000, OR(AND(#REF!=#REF!, F47&lt;=#REF!), AND(#REF!=#REF!, F47&lt;=#REF!))), "CR", " ")</f>
        <v>#REF!</v>
      </c>
      <c r="P47" s="5" t="e">
        <f>IF(AND(B47=1500, OR(AND(#REF!=#REF!, F47&lt;=#REF!), AND(#REF!=#REF!, F47&lt;=#REF!), AND(#REF!=#REF!, F47&lt;=#REF!), AND(#REF!=#REF!, F47&lt;=#REF!), AND(#REF!=#REF!, F47&lt;=#REF!))), "CR", " ")</f>
        <v>#REF!</v>
      </c>
      <c r="Q47" s="5" t="e">
        <f>IF(AND(B47="1600 (Mile)",OR(AND(#REF!=#REF!,F47&lt;=#REF!),AND(#REF!=#REF!,F47&lt;=#REF!),AND(#REF!=#REF!,F47&lt;=#REF!),AND(#REF!=#REF!,F47&lt;=#REF!))),"CR"," ")</f>
        <v>#REF!</v>
      </c>
      <c r="R47" s="5" t="e">
        <f>IF(AND(B47=3000, OR(AND(#REF!=#REF!, F47&lt;=#REF!), AND(#REF!=#REF!, F47&lt;=#REF!), AND(#REF!=#REF!, F47&lt;=#REF!), AND(#REF!=#REF!, F47&lt;=#REF!))), "CR", " ")</f>
        <v>#REF!</v>
      </c>
      <c r="S47" s="5" t="e">
        <f>IF(AND(B47=5000, OR(AND(#REF!=#REF!, F47&lt;=#REF!), AND(#REF!=#REF!, F47&lt;=#REF!))), "CR", " ")</f>
        <v>#REF!</v>
      </c>
      <c r="T47" s="4" t="e">
        <f>IF(AND(B47=10000, OR(AND(#REF!=#REF!, F47&lt;=#REF!), AND(#REF!=#REF!, F47&lt;=#REF!))), "CR", " ")</f>
        <v>#REF!</v>
      </c>
      <c r="U47" s="4" t="e">
        <f>IF(AND(B47="high jump", OR(AND(#REF!=#REF!, F47&gt;=#REF!), AND(#REF!=#REF!, F47&gt;=#REF!), AND(#REF!=#REF!, F47&gt;=#REF!), AND(#REF!=#REF!, F47&gt;=#REF!), AND(#REF!=#REF!, F47&gt;=#REF!))), "CR", " ")</f>
        <v>#REF!</v>
      </c>
      <c r="V47" s="4" t="e">
        <f>IF(AND(B47="long jump", OR(AND(#REF!=#REF!, F47&gt;=#REF!), AND(#REF!=#REF!, F47&gt;=#REF!), AND(#REF!=#REF!, F47&gt;=#REF!), AND(#REF!=#REF!, F47&gt;=#REF!), AND(#REF!=#REF!, F47&gt;=#REF!))), "CR", " ")</f>
        <v>#REF!</v>
      </c>
      <c r="W47" s="4" t="e">
        <f>IF(AND(B47="triple jump", OR(AND(#REF!=#REF!, F47&gt;=#REF!), AND(#REF!=#REF!, F47&gt;=#REF!), AND(#REF!=#REF!, F47&gt;=#REF!), AND(#REF!=#REF!, F47&gt;=#REF!), AND(#REF!=#REF!, F47&gt;=#REF!))), "CR", " ")</f>
        <v>#REF!</v>
      </c>
      <c r="X47" s="4" t="e">
        <f>IF(AND(B47="pole vault", OR(AND(#REF!=#REF!, F47&gt;=#REF!), AND(#REF!=#REF!, F47&gt;=#REF!), AND(#REF!=#REF!, F47&gt;=#REF!), AND(#REF!=#REF!, F47&gt;=#REF!), AND(#REF!=#REF!, F47&gt;=#REF!))), "CR", " ")</f>
        <v>#REF!</v>
      </c>
      <c r="Y47" s="4" t="e">
        <f>IF(AND(B47="discus 1",#REF! =#REF!, F47&gt;=#REF!), "CR", " ")</f>
        <v>#REF!</v>
      </c>
      <c r="Z47" s="4" t="e">
        <f>IF(AND(B47="discus 1.25",#REF! =#REF!, F47&gt;=#REF!), "CR", " ")</f>
        <v>#REF!</v>
      </c>
      <c r="AA47" s="4" t="e">
        <f>IF(AND(B47="discus 1.5",#REF! =#REF!, F47&gt;=#REF!), "CR", " ")</f>
        <v>#REF!</v>
      </c>
      <c r="AB47" s="4" t="e">
        <f>IF(AND(B47="discus 1.75",#REF! =#REF!, F47&gt;=#REF!), "CR", " ")</f>
        <v>#REF!</v>
      </c>
      <c r="AC47" s="4" t="e">
        <f>IF(AND(B47="discus 2",#REF! =#REF!, F47&gt;=#REF!), "CR", " ")</f>
        <v>#REF!</v>
      </c>
      <c r="AD47" s="4" t="e">
        <f>IF(AND(B47="hammer 4",#REF! =#REF!, F47&gt;=#REF!), "CR", " ")</f>
        <v>#REF!</v>
      </c>
      <c r="AE47" s="4" t="e">
        <f>IF(AND(B47="hammer 5",#REF! =#REF!, F47&gt;=#REF!), "CR", " ")</f>
        <v>#REF!</v>
      </c>
      <c r="AF47" s="4" t="e">
        <f>IF(AND(B47="hammer 6",#REF! =#REF!, F47&gt;=#REF!), "CR", " ")</f>
        <v>#REF!</v>
      </c>
      <c r="AG47" s="4" t="e">
        <f>IF(AND(B47="hammer 7.26",#REF! =#REF!, F47&gt;=#REF!), "CR", " ")</f>
        <v>#REF!</v>
      </c>
      <c r="AH47" s="4" t="e">
        <f>IF(AND(B47="javelin 400",#REF! =#REF!, F47&gt;=#REF!), "CR", " ")</f>
        <v>#REF!</v>
      </c>
      <c r="AI47" s="4" t="e">
        <f>IF(AND(B47="javelin 600",#REF! =#REF!, F47&gt;=#REF!), "CR", " ")</f>
        <v>#REF!</v>
      </c>
      <c r="AJ47" s="4" t="e">
        <f>IF(AND(B47="javelin 700",#REF! =#REF!, F47&gt;=#REF!), "CR", " ")</f>
        <v>#REF!</v>
      </c>
      <c r="AK47" s="4" t="e">
        <f>IF(AND(B47="javelin 800", OR(AND(#REF!=#REF!, F47&gt;=#REF!), AND(#REF!=#REF!, F47&gt;=#REF!))), "CR", " ")</f>
        <v>#REF!</v>
      </c>
      <c r="AL47" s="4" t="e">
        <f>IF(AND(B47="shot 3",#REF! =#REF!, F47&gt;=#REF!), "CR", " ")</f>
        <v>#REF!</v>
      </c>
      <c r="AM47" s="4" t="e">
        <f>IF(AND(B47="shot 4",#REF! =#REF!, F47&gt;=#REF!), "CR", " ")</f>
        <v>#REF!</v>
      </c>
      <c r="AN47" s="4" t="e">
        <f>IF(AND(B47="shot 5",#REF! =#REF!, F47&gt;=#REF!), "CR", " ")</f>
        <v>#REF!</v>
      </c>
      <c r="AO47" s="4" t="e">
        <f>IF(AND(B47="shot 6",#REF! =#REF!, F47&gt;=#REF!), "CR", " ")</f>
        <v>#REF!</v>
      </c>
      <c r="AP47" s="4" t="e">
        <f>IF(AND(B47="shot 7.26",#REF! =#REF!, F47&gt;=#REF!), "CR", " ")</f>
        <v>#REF!</v>
      </c>
      <c r="AQ47" s="4" t="e">
        <f>IF(AND(B47="60H",OR(AND(#REF!=#REF!,F47&lt;=#REF!),AND(#REF!=#REF!,F47&lt;=#REF!),AND(#REF!=#REF!,F47&lt;=#REF!),AND(#REF!=#REF!,F47&lt;=#REF!),AND(#REF!=#REF!,F47&lt;=#REF!))),"CR"," ")</f>
        <v>#REF!</v>
      </c>
      <c r="AR47" s="4" t="e">
        <f>IF(AND(B47="75H", AND(#REF!=#REF!, F47&lt;=#REF!)), "CR", " ")</f>
        <v>#REF!</v>
      </c>
      <c r="AS47" s="4" t="e">
        <f>IF(AND(B47="80H", AND(#REF!=#REF!, F47&lt;=#REF!)), "CR", " ")</f>
        <v>#REF!</v>
      </c>
      <c r="AT47" s="4" t="e">
        <f>IF(AND(B47="100H", AND(#REF!=#REF!, F47&lt;=#REF!)), "CR", " ")</f>
        <v>#REF!</v>
      </c>
      <c r="AU47" s="4" t="e">
        <f>IF(AND(B47="110H", OR(AND(#REF!=#REF!, F47&lt;=#REF!), AND(#REF!=#REF!, F47&lt;=#REF!))), "CR", " ")</f>
        <v>#REF!</v>
      </c>
      <c r="AV47" s="4" t="e">
        <f>IF(AND(B47="400H", OR(AND(#REF!=#REF!, F47&lt;=#REF!), AND(#REF!=#REF!, F47&lt;=#REF!), AND(#REF!=#REF!, F47&lt;=#REF!), AND(#REF!=#REF!, F47&lt;=#REF!))), "CR", " ")</f>
        <v>#REF!</v>
      </c>
      <c r="AW47" s="4" t="e">
        <f>IF(AND(B47="1500SC", AND(#REF!=#REF!, F47&lt;=#REF!)), "CR", " ")</f>
        <v>#REF!</v>
      </c>
      <c r="AX47" s="4" t="e">
        <f>IF(AND(B47="2000SC", OR(AND(#REF!=#REF!, F47&lt;=#REF!), AND(#REF!=#REF!, F47&lt;=#REF!))), "CR", " ")</f>
        <v>#REF!</v>
      </c>
      <c r="AY47" s="4" t="e">
        <f>IF(AND(B47="3000SC", OR(AND(#REF!=#REF!, F47&lt;=#REF!), AND(#REF!=#REF!, F47&lt;=#REF!))), "CR", " ")</f>
        <v>#REF!</v>
      </c>
      <c r="AZ47" s="5" t="e">
        <f>IF(AND(B47="4x100", OR(AND(#REF!=#REF!, F47&lt;=#REF!), AND(#REF!=#REF!, F47&lt;=#REF!), AND(#REF!=#REF!, F47&lt;=#REF!), AND(#REF!=#REF!, F47&lt;=#REF!), AND(#REF!=#REF!, F47&lt;=#REF!))), "CR", " ")</f>
        <v>#REF!</v>
      </c>
      <c r="BA47" s="5" t="e">
        <f>IF(AND(B47="4x200", OR(AND(#REF!=#REF!, F47&lt;=#REF!), AND(#REF!=#REF!, F47&lt;=#REF!), AND(#REF!=#REF!, F47&lt;=#REF!), AND(#REF!=#REF!, F47&lt;=#REF!), AND(#REF!=#REF!, F47&lt;=#REF!))), "CR", " ")</f>
        <v>#REF!</v>
      </c>
      <c r="BB47" s="5" t="e">
        <f>IF(AND(B47="4x300", AND(#REF!=#REF!, F47&lt;=#REF!)), "CR", " ")</f>
        <v>#REF!</v>
      </c>
      <c r="BC47" s="5" t="e">
        <f>IF(AND(B47="4x400", OR(AND(#REF!=#REF!, F47&lt;=#REF!), AND(#REF!=#REF!, F47&lt;=#REF!), AND(#REF!=#REF!, F47&lt;=#REF!), AND(#REF!=#REF!, F47&lt;=#REF!))), "CR", " ")</f>
        <v>#REF!</v>
      </c>
      <c r="BD47" s="5" t="e">
        <f>IF(AND(B47="3x800", OR(AND(#REF!=#REF!, F47&lt;=#REF!), AND(#REF!=#REF!, F47&lt;=#REF!), AND(#REF!=#REF!, F47&lt;=#REF!))), "CR", " ")</f>
        <v>#REF!</v>
      </c>
      <c r="BE47" s="5" t="e">
        <f>IF(AND(B47="pentathlon", OR(AND(#REF!=#REF!, F47&gt;=#REF!), AND(#REF!=#REF!, F47&gt;=#REF!),AND(#REF!=#REF!, F47&gt;=#REF!),AND(#REF!=#REF!, F47&gt;=#REF!))), "CR", " ")</f>
        <v>#REF!</v>
      </c>
      <c r="BF47" s="5" t="e">
        <f>IF(AND(B47="heptathlon", OR(AND(#REF!=#REF!, F47&gt;=#REF!), AND(#REF!=#REF!, F47&gt;=#REF!))), "CR", " ")</f>
        <v>#REF!</v>
      </c>
      <c r="BG47" s="5" t="e">
        <f>IF(AND(B47="decathlon", OR(AND(#REF!=#REF!, F47&gt;=#REF!), AND(#REF!=#REF!, F47&gt;=#REF!),AND(#REF!=#REF!, F47&gt;=#REF!))), "CR", " ")</f>
        <v>#REF!</v>
      </c>
    </row>
    <row r="48" spans="1:59" ht="14.5" x14ac:dyDescent="0.35">
      <c r="C48" s="1" t="s">
        <v>63</v>
      </c>
      <c r="D48" s="1" t="s">
        <v>21</v>
      </c>
      <c r="E48" s="7" t="s">
        <v>4</v>
      </c>
      <c r="G48" s="10"/>
      <c r="J48" s="3"/>
      <c r="K48" s="3"/>
      <c r="L48" s="3"/>
      <c r="M48" s="3"/>
      <c r="AZ48" s="3"/>
      <c r="BA48" s="3"/>
      <c r="BB48" s="3"/>
      <c r="BC48" s="3"/>
      <c r="BD48" s="3"/>
      <c r="BE48" s="3"/>
      <c r="BF48" s="3"/>
      <c r="BG48" s="3"/>
    </row>
    <row r="49" spans="1:59" ht="14.5" x14ac:dyDescent="0.35">
      <c r="A49" s="1" t="s">
        <v>115</v>
      </c>
      <c r="C49" s="1" t="s">
        <v>32</v>
      </c>
      <c r="D49" s="1" t="s">
        <v>33</v>
      </c>
      <c r="E49" s="7" t="s">
        <v>4</v>
      </c>
      <c r="G49" s="10"/>
      <c r="J49" s="5" t="e">
        <f>IF(AND(B49=100, OR(AND(#REF!=#REF!, F49&lt;=#REF!), AND(#REF!=#REF!, F49&lt;=#REF!), AND(#REF!=#REF!, F49&lt;=#REF!), AND(#REF!=#REF!, F49&lt;=#REF!), AND(#REF!=#REF!, F49&lt;=#REF!))), "CR", " ")</f>
        <v>#REF!</v>
      </c>
      <c r="K49" s="5" t="e">
        <f>IF(AND(B49=200, OR(AND(#REF!=#REF!, F49&lt;=#REF!), AND(#REF!=#REF!, F49&lt;=#REF!), AND(#REF!=#REF!, F49&lt;=#REF!), AND(#REF!=#REF!, F49&lt;=#REF!), AND(#REF!=#REF!, F49&lt;=#REF!))), "CR", " ")</f>
        <v>#REF!</v>
      </c>
      <c r="L49" s="5" t="e">
        <f>IF(AND(B49=300, OR(AND(#REF!=#REF!, F49&lt;=#REF!), AND(#REF!=#REF!, F49&lt;=#REF!))), "CR", " ")</f>
        <v>#REF!</v>
      </c>
      <c r="M49" s="5" t="e">
        <f>IF(AND(B49=400, OR(AND(#REF!=#REF!, F49&lt;=#REF!), AND(#REF!=#REF!, F49&lt;=#REF!), AND(#REF!=#REF!, F49&lt;=#REF!), AND(#REF!=#REF!, F49&lt;=#REF!))), "CR", " ")</f>
        <v>#REF!</v>
      </c>
      <c r="N49" s="5" t="e">
        <f>IF(AND(B49=800, OR(AND(#REF!=#REF!, F49&lt;=#REF!), AND(#REF!=#REF!, F49&lt;=#REF!), AND(#REF!=#REF!, F49&lt;=#REF!), AND(#REF!=#REF!, F49&lt;=#REF!), AND(#REF!=#REF!, F49&lt;=#REF!))), "CR", " ")</f>
        <v>#REF!</v>
      </c>
      <c r="O49" s="5" t="e">
        <f>IF(AND(B49=1000, OR(AND(#REF!=#REF!, F49&lt;=#REF!), AND(#REF!=#REF!, F49&lt;=#REF!))), "CR", " ")</f>
        <v>#REF!</v>
      </c>
      <c r="P49" s="5" t="e">
        <f>IF(AND(B49=1500, OR(AND(#REF!=#REF!, F49&lt;=#REF!), AND(#REF!=#REF!, F49&lt;=#REF!), AND(#REF!=#REF!, F49&lt;=#REF!), AND(#REF!=#REF!, F49&lt;=#REF!), AND(#REF!=#REF!, F49&lt;=#REF!))), "CR", " ")</f>
        <v>#REF!</v>
      </c>
      <c r="Q49" s="5" t="e">
        <f>IF(AND(B49="1600 (Mile)",OR(AND(#REF!=#REF!,F49&lt;=#REF!),AND(#REF!=#REF!,F49&lt;=#REF!),AND(#REF!=#REF!,F49&lt;=#REF!),AND(#REF!=#REF!,F49&lt;=#REF!))),"CR"," ")</f>
        <v>#REF!</v>
      </c>
      <c r="R49" s="5" t="e">
        <f>IF(AND(B49=3000, OR(AND(#REF!=#REF!, F49&lt;=#REF!), AND(#REF!=#REF!, F49&lt;=#REF!), AND(#REF!=#REF!, F49&lt;=#REF!), AND(#REF!=#REF!, F49&lt;=#REF!))), "CR", " ")</f>
        <v>#REF!</v>
      </c>
      <c r="S49" s="5" t="e">
        <f>IF(AND(B49=5000, OR(AND(#REF!=#REF!, F49&lt;=#REF!), AND(#REF!=#REF!, F49&lt;=#REF!))), "CR", " ")</f>
        <v>#REF!</v>
      </c>
      <c r="T49" s="4" t="e">
        <f>IF(AND(B49=10000, OR(AND(#REF!=#REF!, F49&lt;=#REF!), AND(#REF!=#REF!, F49&lt;=#REF!))), "CR", " ")</f>
        <v>#REF!</v>
      </c>
      <c r="U49" s="4" t="e">
        <f>IF(AND(B49="high jump", OR(AND(#REF!=#REF!, F49&gt;=#REF!), AND(#REF!=#REF!, F49&gt;=#REF!), AND(#REF!=#REF!, F49&gt;=#REF!), AND(#REF!=#REF!, F49&gt;=#REF!), AND(#REF!=#REF!, F49&gt;=#REF!))), "CR", " ")</f>
        <v>#REF!</v>
      </c>
      <c r="V49" s="4" t="e">
        <f>IF(AND(B49="long jump", OR(AND(#REF!=#REF!, F49&gt;=#REF!), AND(#REF!=#REF!, F49&gt;=#REF!), AND(#REF!=#REF!, F49&gt;=#REF!), AND(#REF!=#REF!, F49&gt;=#REF!), AND(#REF!=#REF!, F49&gt;=#REF!))), "CR", " ")</f>
        <v>#REF!</v>
      </c>
      <c r="W49" s="4" t="e">
        <f>IF(AND(B49="triple jump", OR(AND(#REF!=#REF!, F49&gt;=#REF!), AND(#REF!=#REF!, F49&gt;=#REF!), AND(#REF!=#REF!, F49&gt;=#REF!), AND(#REF!=#REF!, F49&gt;=#REF!), AND(#REF!=#REF!, F49&gt;=#REF!))), "CR", " ")</f>
        <v>#REF!</v>
      </c>
      <c r="X49" s="4" t="e">
        <f>IF(AND(B49="pole vault", OR(AND(#REF!=#REF!, F49&gt;=#REF!), AND(#REF!=#REF!, F49&gt;=#REF!), AND(#REF!=#REF!, F49&gt;=#REF!), AND(#REF!=#REF!, F49&gt;=#REF!), AND(#REF!=#REF!, F49&gt;=#REF!))), "CR", " ")</f>
        <v>#REF!</v>
      </c>
      <c r="Y49" s="4" t="e">
        <f>IF(AND(B49="discus 1",#REF! =#REF!, F49&gt;=#REF!), "CR", " ")</f>
        <v>#REF!</v>
      </c>
      <c r="Z49" s="4" t="e">
        <f>IF(AND(B49="discus 1.25",#REF! =#REF!, F49&gt;=#REF!), "CR", " ")</f>
        <v>#REF!</v>
      </c>
      <c r="AA49" s="4" t="e">
        <f>IF(AND(B49="discus 1.5",#REF! =#REF!, F49&gt;=#REF!), "CR", " ")</f>
        <v>#REF!</v>
      </c>
      <c r="AB49" s="4" t="e">
        <f>IF(AND(B49="discus 1.75",#REF! =#REF!, F49&gt;=#REF!), "CR", " ")</f>
        <v>#REF!</v>
      </c>
      <c r="AC49" s="4" t="e">
        <f>IF(AND(B49="discus 2",#REF! =#REF!, F49&gt;=#REF!), "CR", " ")</f>
        <v>#REF!</v>
      </c>
      <c r="AD49" s="4" t="e">
        <f>IF(AND(B49="hammer 4",#REF! =#REF!, F49&gt;=#REF!), "CR", " ")</f>
        <v>#REF!</v>
      </c>
      <c r="AE49" s="4" t="e">
        <f>IF(AND(B49="hammer 5",#REF! =#REF!, F49&gt;=#REF!), "CR", " ")</f>
        <v>#REF!</v>
      </c>
      <c r="AF49" s="4" t="e">
        <f>IF(AND(B49="hammer 6",#REF! =#REF!, F49&gt;=#REF!), "CR", " ")</f>
        <v>#REF!</v>
      </c>
      <c r="AG49" s="4" t="e">
        <f>IF(AND(B49="hammer 7.26",#REF! =#REF!, F49&gt;=#REF!), "CR", " ")</f>
        <v>#REF!</v>
      </c>
      <c r="AH49" s="4" t="e">
        <f>IF(AND(B49="javelin 400",#REF! =#REF!, F49&gt;=#REF!), "CR", " ")</f>
        <v>#REF!</v>
      </c>
      <c r="AI49" s="4" t="e">
        <f>IF(AND(B49="javelin 600",#REF! =#REF!, F49&gt;=#REF!), "CR", " ")</f>
        <v>#REF!</v>
      </c>
      <c r="AJ49" s="4" t="e">
        <f>IF(AND(B49="javelin 700",#REF! =#REF!, F49&gt;=#REF!), "CR", " ")</f>
        <v>#REF!</v>
      </c>
      <c r="AK49" s="4" t="e">
        <f>IF(AND(B49="javelin 800", OR(AND(#REF!=#REF!, F49&gt;=#REF!), AND(#REF!=#REF!, F49&gt;=#REF!))), "CR", " ")</f>
        <v>#REF!</v>
      </c>
      <c r="AL49" s="4" t="e">
        <f>IF(AND(B49="shot 3",#REF! =#REF!, F49&gt;=#REF!), "CR", " ")</f>
        <v>#REF!</v>
      </c>
      <c r="AM49" s="4" t="e">
        <f>IF(AND(B49="shot 4",#REF! =#REF!, F49&gt;=#REF!), "CR", " ")</f>
        <v>#REF!</v>
      </c>
      <c r="AN49" s="4" t="e">
        <f>IF(AND(B49="shot 5",#REF! =#REF!, F49&gt;=#REF!), "CR", " ")</f>
        <v>#REF!</v>
      </c>
      <c r="AO49" s="4" t="e">
        <f>IF(AND(B49="shot 6",#REF! =#REF!, F49&gt;=#REF!), "CR", " ")</f>
        <v>#REF!</v>
      </c>
      <c r="AP49" s="4" t="e">
        <f>IF(AND(B49="shot 7.26",#REF! =#REF!, F49&gt;=#REF!), "CR", " ")</f>
        <v>#REF!</v>
      </c>
      <c r="AQ49" s="4" t="e">
        <f>IF(AND(B49="60H",OR(AND(#REF!=#REF!,F49&lt;=#REF!),AND(#REF!=#REF!,F49&lt;=#REF!),AND(#REF!=#REF!,F49&lt;=#REF!),AND(#REF!=#REF!,F49&lt;=#REF!),AND(#REF!=#REF!,F49&lt;=#REF!))),"CR"," ")</f>
        <v>#REF!</v>
      </c>
      <c r="AR49" s="4" t="e">
        <f>IF(AND(B49="75H", AND(#REF!=#REF!, F49&lt;=#REF!)), "CR", " ")</f>
        <v>#REF!</v>
      </c>
      <c r="AS49" s="4" t="e">
        <f>IF(AND(B49="80H", AND(#REF!=#REF!, F49&lt;=#REF!)), "CR", " ")</f>
        <v>#REF!</v>
      </c>
      <c r="AT49" s="4" t="e">
        <f>IF(AND(B49="100H", AND(#REF!=#REF!, F49&lt;=#REF!)), "CR", " ")</f>
        <v>#REF!</v>
      </c>
      <c r="AU49" s="4" t="e">
        <f>IF(AND(B49="110H", OR(AND(#REF!=#REF!, F49&lt;=#REF!), AND(#REF!=#REF!, F49&lt;=#REF!))), "CR", " ")</f>
        <v>#REF!</v>
      </c>
      <c r="AV49" s="4" t="e">
        <f>IF(AND(B49="400H", OR(AND(#REF!=#REF!, F49&lt;=#REF!), AND(#REF!=#REF!, F49&lt;=#REF!), AND(#REF!=#REF!, F49&lt;=#REF!), AND(#REF!=#REF!, F49&lt;=#REF!))), "CR", " ")</f>
        <v>#REF!</v>
      </c>
      <c r="AW49" s="4" t="e">
        <f>IF(AND(B49="1500SC", AND(#REF!=#REF!, F49&lt;=#REF!)), "CR", " ")</f>
        <v>#REF!</v>
      </c>
      <c r="AX49" s="4" t="e">
        <f>IF(AND(B49="2000SC", OR(AND(#REF!=#REF!, F49&lt;=#REF!), AND(#REF!=#REF!, F49&lt;=#REF!))), "CR", " ")</f>
        <v>#REF!</v>
      </c>
      <c r="AY49" s="4" t="e">
        <f>IF(AND(B49="3000SC", OR(AND(#REF!=#REF!, F49&lt;=#REF!), AND(#REF!=#REF!, F49&lt;=#REF!))), "CR", " ")</f>
        <v>#REF!</v>
      </c>
      <c r="AZ49" s="5" t="e">
        <f>IF(AND(B49="4x100", OR(AND(#REF!=#REF!, F49&lt;=#REF!), AND(#REF!=#REF!, F49&lt;=#REF!), AND(#REF!=#REF!, F49&lt;=#REF!), AND(#REF!=#REF!, F49&lt;=#REF!), AND(#REF!=#REF!, F49&lt;=#REF!))), "CR", " ")</f>
        <v>#REF!</v>
      </c>
      <c r="BA49" s="5" t="e">
        <f>IF(AND(B49="4x200", OR(AND(#REF!=#REF!, F49&lt;=#REF!), AND(#REF!=#REF!, F49&lt;=#REF!), AND(#REF!=#REF!, F49&lt;=#REF!), AND(#REF!=#REF!, F49&lt;=#REF!), AND(#REF!=#REF!, F49&lt;=#REF!))), "CR", " ")</f>
        <v>#REF!</v>
      </c>
      <c r="BB49" s="5" t="e">
        <f>IF(AND(B49="4x300", AND(#REF!=#REF!, F49&lt;=#REF!)), "CR", " ")</f>
        <v>#REF!</v>
      </c>
      <c r="BC49" s="5" t="e">
        <f>IF(AND(B49="4x400", OR(AND(#REF!=#REF!, F49&lt;=#REF!), AND(#REF!=#REF!, F49&lt;=#REF!), AND(#REF!=#REF!, F49&lt;=#REF!), AND(#REF!=#REF!, F49&lt;=#REF!))), "CR", " ")</f>
        <v>#REF!</v>
      </c>
      <c r="BD49" s="5" t="e">
        <f>IF(AND(B49="3x800", OR(AND(#REF!=#REF!, F49&lt;=#REF!), AND(#REF!=#REF!, F49&lt;=#REF!), AND(#REF!=#REF!, F49&lt;=#REF!))), "CR", " ")</f>
        <v>#REF!</v>
      </c>
      <c r="BE49" s="5" t="e">
        <f>IF(AND(B49="pentathlon", OR(AND(#REF!=#REF!, F49&gt;=#REF!), AND(#REF!=#REF!, F49&gt;=#REF!),AND(#REF!=#REF!, F49&gt;=#REF!),AND(#REF!=#REF!, F49&gt;=#REF!))), "CR", " ")</f>
        <v>#REF!</v>
      </c>
      <c r="BF49" s="5" t="e">
        <f>IF(AND(B49="heptathlon", OR(AND(#REF!=#REF!, F49&gt;=#REF!), AND(#REF!=#REF!, F49&gt;=#REF!))), "CR", " ")</f>
        <v>#REF!</v>
      </c>
      <c r="BG49" s="5" t="e">
        <f>IF(AND(B49="decathlon", OR(AND(#REF!=#REF!, F49&gt;=#REF!), AND(#REF!=#REF!, F49&gt;=#REF!),AND(#REF!=#REF!, F49&gt;=#REF!))), "CR", " ")</f>
        <v>#REF!</v>
      </c>
    </row>
    <row r="50" spans="1:59" ht="14.5" x14ac:dyDescent="0.35">
      <c r="A50" s="1" t="e">
        <f>#REF!</f>
        <v>#REF!</v>
      </c>
      <c r="C50" s="1" t="s">
        <v>161</v>
      </c>
      <c r="D50" s="1" t="s">
        <v>162</v>
      </c>
      <c r="E50" s="7" t="s">
        <v>4</v>
      </c>
      <c r="G50" s="10"/>
      <c r="J50" s="5" t="e">
        <f>IF(AND(B50=100, OR(AND(#REF!=#REF!, F50&lt;=#REF!), AND(#REF!=#REF!, F50&lt;=#REF!), AND(#REF!=#REF!, F50&lt;=#REF!), AND(#REF!=#REF!, F50&lt;=#REF!), AND(#REF!=#REF!, F50&lt;=#REF!))), "CR", " ")</f>
        <v>#REF!</v>
      </c>
      <c r="K50" s="5" t="e">
        <f>IF(AND(B50=200, OR(AND(#REF!=#REF!, F50&lt;=#REF!), AND(#REF!=#REF!, F50&lt;=#REF!), AND(#REF!=#REF!, F50&lt;=#REF!), AND(#REF!=#REF!, F50&lt;=#REF!), AND(#REF!=#REF!, F50&lt;=#REF!))), "CR", " ")</f>
        <v>#REF!</v>
      </c>
      <c r="L50" s="5" t="e">
        <f>IF(AND(B50=300, OR(AND(#REF!=#REF!, F50&lt;=#REF!), AND(#REF!=#REF!, F50&lt;=#REF!))), "CR", " ")</f>
        <v>#REF!</v>
      </c>
      <c r="M50" s="5" t="e">
        <f>IF(AND(B50=400, OR(AND(#REF!=#REF!, F50&lt;=#REF!), AND(#REF!=#REF!, F50&lt;=#REF!), AND(#REF!=#REF!, F50&lt;=#REF!), AND(#REF!=#REF!, F50&lt;=#REF!))), "CR", " ")</f>
        <v>#REF!</v>
      </c>
      <c r="N50" s="5" t="e">
        <f>IF(AND(B50=800, OR(AND(#REF!=#REF!, F50&lt;=#REF!), AND(#REF!=#REF!, F50&lt;=#REF!), AND(#REF!=#REF!, F50&lt;=#REF!), AND(#REF!=#REF!, F50&lt;=#REF!), AND(#REF!=#REF!, F50&lt;=#REF!))), "CR", " ")</f>
        <v>#REF!</v>
      </c>
      <c r="O50" s="5" t="e">
        <f>IF(AND(B50=1000, OR(AND(#REF!=#REF!, F50&lt;=#REF!), AND(#REF!=#REF!, F50&lt;=#REF!))), "CR", " ")</f>
        <v>#REF!</v>
      </c>
      <c r="P50" s="5" t="e">
        <f>IF(AND(B50=1500, OR(AND(#REF!=#REF!, F50&lt;=#REF!), AND(#REF!=#REF!, F50&lt;=#REF!), AND(#REF!=#REF!, F50&lt;=#REF!), AND(#REF!=#REF!, F50&lt;=#REF!), AND(#REF!=#REF!, F50&lt;=#REF!))), "CR", " ")</f>
        <v>#REF!</v>
      </c>
      <c r="Q50" s="5" t="e">
        <f>IF(AND(B50="1600 (Mile)",OR(AND(#REF!=#REF!,F50&lt;=#REF!),AND(#REF!=#REF!,F50&lt;=#REF!),AND(#REF!=#REF!,F50&lt;=#REF!),AND(#REF!=#REF!,F50&lt;=#REF!))),"CR"," ")</f>
        <v>#REF!</v>
      </c>
      <c r="R50" s="5" t="e">
        <f>IF(AND(B50=3000, OR(AND(#REF!=#REF!, F50&lt;=#REF!), AND(#REF!=#REF!, F50&lt;=#REF!), AND(#REF!=#REF!, F50&lt;=#REF!), AND(#REF!=#REF!, F50&lt;=#REF!))), "CR", " ")</f>
        <v>#REF!</v>
      </c>
      <c r="S50" s="5" t="e">
        <f>IF(AND(B50=5000, OR(AND(#REF!=#REF!, F50&lt;=#REF!), AND(#REF!=#REF!, F50&lt;=#REF!))), "CR", " ")</f>
        <v>#REF!</v>
      </c>
      <c r="T50" s="4" t="e">
        <f>IF(AND(B50=10000, OR(AND(#REF!=#REF!, F50&lt;=#REF!), AND(#REF!=#REF!, F50&lt;=#REF!))), "CR", " ")</f>
        <v>#REF!</v>
      </c>
      <c r="U50" s="4" t="e">
        <f>IF(AND(B50="high jump", OR(AND(#REF!=#REF!, F50&gt;=#REF!), AND(#REF!=#REF!, F50&gt;=#REF!), AND(#REF!=#REF!, F50&gt;=#REF!), AND(#REF!=#REF!, F50&gt;=#REF!), AND(#REF!=#REF!, F50&gt;=#REF!))), "CR", " ")</f>
        <v>#REF!</v>
      </c>
      <c r="V50" s="4" t="e">
        <f>IF(AND(B50="long jump", OR(AND(#REF!=#REF!, F50&gt;=#REF!), AND(#REF!=#REF!, F50&gt;=#REF!), AND(#REF!=#REF!, F50&gt;=#REF!), AND(#REF!=#REF!, F50&gt;=#REF!), AND(#REF!=#REF!, F50&gt;=#REF!))), "CR", " ")</f>
        <v>#REF!</v>
      </c>
      <c r="W50" s="4" t="e">
        <f>IF(AND(B50="triple jump", OR(AND(#REF!=#REF!, F50&gt;=#REF!), AND(#REF!=#REF!, F50&gt;=#REF!), AND(#REF!=#REF!, F50&gt;=#REF!), AND(#REF!=#REF!, F50&gt;=#REF!), AND(#REF!=#REF!, F50&gt;=#REF!))), "CR", " ")</f>
        <v>#REF!</v>
      </c>
      <c r="X50" s="4" t="e">
        <f>IF(AND(B50="pole vault", OR(AND(#REF!=#REF!, F50&gt;=#REF!), AND(#REF!=#REF!, F50&gt;=#REF!), AND(#REF!=#REF!, F50&gt;=#REF!), AND(#REF!=#REF!, F50&gt;=#REF!), AND(#REF!=#REF!, F50&gt;=#REF!))), "CR", " ")</f>
        <v>#REF!</v>
      </c>
      <c r="Y50" s="4" t="e">
        <f>IF(AND(B50="discus 1",#REF! =#REF!, F50&gt;=#REF!), "CR", " ")</f>
        <v>#REF!</v>
      </c>
      <c r="Z50" s="4" t="e">
        <f>IF(AND(B50="discus 1.25",#REF! =#REF!, F50&gt;=#REF!), "CR", " ")</f>
        <v>#REF!</v>
      </c>
      <c r="AA50" s="4" t="e">
        <f>IF(AND(B50="discus 1.5",#REF! =#REF!, F50&gt;=#REF!), "CR", " ")</f>
        <v>#REF!</v>
      </c>
      <c r="AB50" s="4" t="e">
        <f>IF(AND(B50="discus 1.75",#REF! =#REF!, F50&gt;=#REF!), "CR", " ")</f>
        <v>#REF!</v>
      </c>
      <c r="AC50" s="4" t="e">
        <f>IF(AND(B50="discus 2",#REF! =#REF!, F50&gt;=#REF!), "CR", " ")</f>
        <v>#REF!</v>
      </c>
      <c r="AD50" s="4" t="e">
        <f>IF(AND(B50="hammer 4",#REF! =#REF!, F50&gt;=#REF!), "CR", " ")</f>
        <v>#REF!</v>
      </c>
      <c r="AE50" s="4" t="e">
        <f>IF(AND(B50="hammer 5",#REF! =#REF!, F50&gt;=#REF!), "CR", " ")</f>
        <v>#REF!</v>
      </c>
      <c r="AF50" s="4" t="e">
        <f>IF(AND(B50="hammer 6",#REF! =#REF!, F50&gt;=#REF!), "CR", " ")</f>
        <v>#REF!</v>
      </c>
      <c r="AG50" s="4" t="e">
        <f>IF(AND(B50="hammer 7.26",#REF! =#REF!, F50&gt;=#REF!), "CR", " ")</f>
        <v>#REF!</v>
      </c>
      <c r="AH50" s="4" t="e">
        <f>IF(AND(B50="javelin 400",#REF! =#REF!, F50&gt;=#REF!), "CR", " ")</f>
        <v>#REF!</v>
      </c>
      <c r="AI50" s="4" t="e">
        <f>IF(AND(B50="javelin 600",#REF! =#REF!, F50&gt;=#REF!), "CR", " ")</f>
        <v>#REF!</v>
      </c>
      <c r="AJ50" s="4" t="e">
        <f>IF(AND(B50="javelin 700",#REF! =#REF!, F50&gt;=#REF!), "CR", " ")</f>
        <v>#REF!</v>
      </c>
      <c r="AK50" s="4" t="e">
        <f>IF(AND(B50="javelin 800", OR(AND(#REF!=#REF!, F50&gt;=#REF!), AND(#REF!=#REF!, F50&gt;=#REF!))), "CR", " ")</f>
        <v>#REF!</v>
      </c>
      <c r="AL50" s="4" t="e">
        <f>IF(AND(B50="shot 3",#REF! =#REF!, F50&gt;=#REF!), "CR", " ")</f>
        <v>#REF!</v>
      </c>
      <c r="AM50" s="4" t="e">
        <f>IF(AND(B50="shot 4",#REF! =#REF!, F50&gt;=#REF!), "CR", " ")</f>
        <v>#REF!</v>
      </c>
      <c r="AN50" s="4" t="e">
        <f>IF(AND(B50="shot 5",#REF! =#REF!, F50&gt;=#REF!), "CR", " ")</f>
        <v>#REF!</v>
      </c>
      <c r="AO50" s="4" t="e">
        <f>IF(AND(B50="shot 6",#REF! =#REF!, F50&gt;=#REF!), "CR", " ")</f>
        <v>#REF!</v>
      </c>
      <c r="AP50" s="4" t="e">
        <f>IF(AND(B50="shot 7.26",#REF! =#REF!, F50&gt;=#REF!), "CR", " ")</f>
        <v>#REF!</v>
      </c>
      <c r="AQ50" s="4" t="e">
        <f>IF(AND(B50="60H",OR(AND(#REF!=#REF!,F50&lt;=#REF!),AND(#REF!=#REF!,F50&lt;=#REF!),AND(#REF!=#REF!,F50&lt;=#REF!),AND(#REF!=#REF!,F50&lt;=#REF!),AND(#REF!=#REF!,F50&lt;=#REF!))),"CR"," ")</f>
        <v>#REF!</v>
      </c>
      <c r="AR50" s="4" t="e">
        <f>IF(AND(B50="75H", AND(#REF!=#REF!, F50&lt;=#REF!)), "CR", " ")</f>
        <v>#REF!</v>
      </c>
      <c r="AS50" s="4" t="e">
        <f>IF(AND(B50="80H", AND(#REF!=#REF!, F50&lt;=#REF!)), "CR", " ")</f>
        <v>#REF!</v>
      </c>
      <c r="AT50" s="4" t="e">
        <f>IF(AND(B50="100H", AND(#REF!=#REF!, F50&lt;=#REF!)), "CR", " ")</f>
        <v>#REF!</v>
      </c>
      <c r="AU50" s="4" t="e">
        <f>IF(AND(B50="110H", OR(AND(#REF!=#REF!, F50&lt;=#REF!), AND(#REF!=#REF!, F50&lt;=#REF!))), "CR", " ")</f>
        <v>#REF!</v>
      </c>
      <c r="AV50" s="4" t="e">
        <f>IF(AND(B50="400H", OR(AND(#REF!=#REF!, F50&lt;=#REF!), AND(#REF!=#REF!, F50&lt;=#REF!), AND(#REF!=#REF!, F50&lt;=#REF!), AND(#REF!=#REF!, F50&lt;=#REF!))), "CR", " ")</f>
        <v>#REF!</v>
      </c>
      <c r="AW50" s="4" t="e">
        <f>IF(AND(B50="1500SC", AND(#REF!=#REF!, F50&lt;=#REF!)), "CR", " ")</f>
        <v>#REF!</v>
      </c>
      <c r="AX50" s="4" t="e">
        <f>IF(AND(B50="2000SC", OR(AND(#REF!=#REF!, F50&lt;=#REF!), AND(#REF!=#REF!, F50&lt;=#REF!))), "CR", " ")</f>
        <v>#REF!</v>
      </c>
      <c r="AY50" s="4" t="e">
        <f>IF(AND(B50="3000SC", OR(AND(#REF!=#REF!, F50&lt;=#REF!), AND(#REF!=#REF!, F50&lt;=#REF!))), "CR", " ")</f>
        <v>#REF!</v>
      </c>
      <c r="AZ50" s="5" t="e">
        <f>IF(AND(B50="4x100", OR(AND(#REF!=#REF!, F50&lt;=#REF!), AND(#REF!=#REF!, F50&lt;=#REF!), AND(#REF!=#REF!, F50&lt;=#REF!), AND(#REF!=#REF!, F50&lt;=#REF!), AND(#REF!=#REF!, F50&lt;=#REF!))), "CR", " ")</f>
        <v>#REF!</v>
      </c>
      <c r="BA50" s="5" t="e">
        <f>IF(AND(B50="4x200", OR(AND(#REF!=#REF!, F50&lt;=#REF!), AND(#REF!=#REF!, F50&lt;=#REF!), AND(#REF!=#REF!, F50&lt;=#REF!), AND(#REF!=#REF!, F50&lt;=#REF!), AND(#REF!=#REF!, F50&lt;=#REF!))), "CR", " ")</f>
        <v>#REF!</v>
      </c>
      <c r="BB50" s="5" t="e">
        <f>IF(AND(B50="4x300", AND(#REF!=#REF!, F50&lt;=#REF!)), "CR", " ")</f>
        <v>#REF!</v>
      </c>
      <c r="BC50" s="5" t="e">
        <f>IF(AND(B50="4x400", OR(AND(#REF!=#REF!, F50&lt;=#REF!), AND(#REF!=#REF!, F50&lt;=#REF!), AND(#REF!=#REF!, F50&lt;=#REF!), AND(#REF!=#REF!, F50&lt;=#REF!))), "CR", " ")</f>
        <v>#REF!</v>
      </c>
      <c r="BD50" s="5" t="e">
        <f>IF(AND(B50="3x800", OR(AND(#REF!=#REF!, F50&lt;=#REF!), AND(#REF!=#REF!, F50&lt;=#REF!), AND(#REF!=#REF!, F50&lt;=#REF!))), "CR", " ")</f>
        <v>#REF!</v>
      </c>
      <c r="BE50" s="5" t="e">
        <f>IF(AND(B50="pentathlon", OR(AND(#REF!=#REF!, F50&gt;=#REF!), AND(#REF!=#REF!, F50&gt;=#REF!),AND(#REF!=#REF!, F50&gt;=#REF!),AND(#REF!=#REF!, F50&gt;=#REF!))), "CR", " ")</f>
        <v>#REF!</v>
      </c>
      <c r="BF50" s="5" t="e">
        <f>IF(AND(B50="heptathlon", OR(AND(#REF!=#REF!, F50&gt;=#REF!), AND(#REF!=#REF!, F50&gt;=#REF!))), "CR", " ")</f>
        <v>#REF!</v>
      </c>
      <c r="BG50" s="5" t="e">
        <f>IF(AND(B50="decathlon", OR(AND(#REF!=#REF!, F50&gt;=#REF!), AND(#REF!=#REF!, F50&gt;=#REF!),AND(#REF!=#REF!, F50&gt;=#REF!))), "CR", " ")</f>
        <v>#REF!</v>
      </c>
    </row>
    <row r="51" spans="1:59" ht="14.5" x14ac:dyDescent="0.35">
      <c r="A51" s="1" t="e">
        <f>#REF!</f>
        <v>#REF!</v>
      </c>
      <c r="C51" s="1" t="s">
        <v>0</v>
      </c>
      <c r="D51" s="1" t="s">
        <v>193</v>
      </c>
      <c r="E51" s="7" t="s">
        <v>4</v>
      </c>
      <c r="J51" s="5" t="e">
        <f>IF(AND(B51=100, OR(AND(#REF!=#REF!, F51&lt;=#REF!), AND(#REF!=#REF!, F51&lt;=#REF!), AND(#REF!=#REF!, F51&lt;=#REF!), AND(#REF!=#REF!, F51&lt;=#REF!), AND(#REF!=#REF!, F51&lt;=#REF!))), "CR", " ")</f>
        <v>#REF!</v>
      </c>
      <c r="K51" s="5" t="e">
        <f>IF(AND(B51=200, OR(AND(#REF!=#REF!, F51&lt;=#REF!), AND(#REF!=#REF!, F51&lt;=#REF!), AND(#REF!=#REF!, F51&lt;=#REF!), AND(#REF!=#REF!, F51&lt;=#REF!), AND(#REF!=#REF!, F51&lt;=#REF!))), "CR", " ")</f>
        <v>#REF!</v>
      </c>
      <c r="L51" s="5" t="e">
        <f>IF(AND(B51=300, OR(AND(#REF!=#REF!, F51&lt;=#REF!), AND(#REF!=#REF!, F51&lt;=#REF!))), "CR", " ")</f>
        <v>#REF!</v>
      </c>
      <c r="M51" s="5" t="e">
        <f>IF(AND(B51=400, OR(AND(#REF!=#REF!, F51&lt;=#REF!), AND(#REF!=#REF!, F51&lt;=#REF!), AND(#REF!=#REF!, F51&lt;=#REF!), AND(#REF!=#REF!, F51&lt;=#REF!))), "CR", " ")</f>
        <v>#REF!</v>
      </c>
      <c r="N51" s="5" t="e">
        <f>IF(AND(B51=800, OR(AND(#REF!=#REF!, F51&lt;=#REF!), AND(#REF!=#REF!, F51&lt;=#REF!), AND(#REF!=#REF!, F51&lt;=#REF!), AND(#REF!=#REF!, F51&lt;=#REF!), AND(#REF!=#REF!, F51&lt;=#REF!))), "CR", " ")</f>
        <v>#REF!</v>
      </c>
      <c r="O51" s="5" t="e">
        <f>IF(AND(B51=1000, OR(AND(#REF!=#REF!, F51&lt;=#REF!), AND(#REF!=#REF!, F51&lt;=#REF!))), "CR", " ")</f>
        <v>#REF!</v>
      </c>
      <c r="P51" s="5" t="e">
        <f>IF(AND(B51=1500, OR(AND(#REF!=#REF!, F51&lt;=#REF!), AND(#REF!=#REF!, F51&lt;=#REF!), AND(#REF!=#REF!, F51&lt;=#REF!), AND(#REF!=#REF!, F51&lt;=#REF!), AND(#REF!=#REF!, F51&lt;=#REF!))), "CR", " ")</f>
        <v>#REF!</v>
      </c>
      <c r="Q51" s="5" t="e">
        <f>IF(AND(B51="1600 (Mile)",OR(AND(#REF!=#REF!,F51&lt;=#REF!),AND(#REF!=#REF!,F51&lt;=#REF!),AND(#REF!=#REF!,F51&lt;=#REF!),AND(#REF!=#REF!,F51&lt;=#REF!))),"CR"," ")</f>
        <v>#REF!</v>
      </c>
      <c r="R51" s="5" t="e">
        <f>IF(AND(B51=3000, OR(AND(#REF!=#REF!, F51&lt;=#REF!), AND(#REF!=#REF!, F51&lt;=#REF!), AND(#REF!=#REF!, F51&lt;=#REF!), AND(#REF!=#REF!, F51&lt;=#REF!))), "CR", " ")</f>
        <v>#REF!</v>
      </c>
      <c r="S51" s="5" t="e">
        <f>IF(AND(B51=5000, OR(AND(#REF!=#REF!, F51&lt;=#REF!), AND(#REF!=#REF!, F51&lt;=#REF!))), "CR", " ")</f>
        <v>#REF!</v>
      </c>
      <c r="T51" s="4" t="e">
        <f>IF(AND(B51=10000, OR(AND(#REF!=#REF!, F51&lt;=#REF!), AND(#REF!=#REF!, F51&lt;=#REF!))), "CR", " ")</f>
        <v>#REF!</v>
      </c>
      <c r="U51" s="4" t="e">
        <f>IF(AND(B51="high jump", OR(AND(#REF!=#REF!, F51&gt;=#REF!), AND(#REF!=#REF!, F51&gt;=#REF!), AND(#REF!=#REF!, F51&gt;=#REF!), AND(#REF!=#REF!, F51&gt;=#REF!), AND(#REF!=#REF!, F51&gt;=#REF!))), "CR", " ")</f>
        <v>#REF!</v>
      </c>
      <c r="V51" s="4" t="e">
        <f>IF(AND(B51="long jump", OR(AND(#REF!=#REF!, F51&gt;=#REF!), AND(#REF!=#REF!, F51&gt;=#REF!), AND(#REF!=#REF!, F51&gt;=#REF!), AND(#REF!=#REF!, F51&gt;=#REF!), AND(#REF!=#REF!, F51&gt;=#REF!))), "CR", " ")</f>
        <v>#REF!</v>
      </c>
      <c r="W51" s="4" t="e">
        <f>IF(AND(B51="triple jump", OR(AND(#REF!=#REF!, F51&gt;=#REF!), AND(#REF!=#REF!, F51&gt;=#REF!), AND(#REF!=#REF!, F51&gt;=#REF!), AND(#REF!=#REF!, F51&gt;=#REF!), AND(#REF!=#REF!, F51&gt;=#REF!))), "CR", " ")</f>
        <v>#REF!</v>
      </c>
      <c r="X51" s="4" t="e">
        <f>IF(AND(B51="pole vault", OR(AND(#REF!=#REF!, F51&gt;=#REF!), AND(#REF!=#REF!, F51&gt;=#REF!), AND(#REF!=#REF!, F51&gt;=#REF!), AND(#REF!=#REF!, F51&gt;=#REF!), AND(#REF!=#REF!, F51&gt;=#REF!))), "CR", " ")</f>
        <v>#REF!</v>
      </c>
      <c r="Y51" s="4" t="e">
        <f>IF(AND(B51="discus 1",#REF! =#REF!, F51&gt;=#REF!), "CR", " ")</f>
        <v>#REF!</v>
      </c>
      <c r="Z51" s="4" t="e">
        <f>IF(AND(B51="discus 1.25",#REF! =#REF!, F51&gt;=#REF!), "CR", " ")</f>
        <v>#REF!</v>
      </c>
      <c r="AA51" s="4" t="e">
        <f>IF(AND(B51="discus 1.5",#REF! =#REF!, F51&gt;=#REF!), "CR", " ")</f>
        <v>#REF!</v>
      </c>
      <c r="AB51" s="4" t="e">
        <f>IF(AND(B51="discus 1.75",#REF! =#REF!, F51&gt;=#REF!), "CR", " ")</f>
        <v>#REF!</v>
      </c>
      <c r="AC51" s="4" t="e">
        <f>IF(AND(B51="discus 2",#REF! =#REF!, F51&gt;=#REF!), "CR", " ")</f>
        <v>#REF!</v>
      </c>
      <c r="AD51" s="4" t="e">
        <f>IF(AND(B51="hammer 4",#REF! =#REF!, F51&gt;=#REF!), "CR", " ")</f>
        <v>#REF!</v>
      </c>
      <c r="AE51" s="4" t="e">
        <f>IF(AND(B51="hammer 5",#REF! =#REF!, F51&gt;=#REF!), "CR", " ")</f>
        <v>#REF!</v>
      </c>
      <c r="AF51" s="4" t="e">
        <f>IF(AND(B51="hammer 6",#REF! =#REF!, F51&gt;=#REF!), "CR", " ")</f>
        <v>#REF!</v>
      </c>
      <c r="AG51" s="4" t="e">
        <f>IF(AND(B51="hammer 7.26",#REF! =#REF!, F51&gt;=#REF!), "CR", " ")</f>
        <v>#REF!</v>
      </c>
      <c r="AH51" s="4" t="e">
        <f>IF(AND(B51="javelin 400",#REF! =#REF!, F51&gt;=#REF!), "CR", " ")</f>
        <v>#REF!</v>
      </c>
      <c r="AI51" s="4" t="e">
        <f>IF(AND(B51="javelin 600",#REF! =#REF!, F51&gt;=#REF!), "CR", " ")</f>
        <v>#REF!</v>
      </c>
      <c r="AJ51" s="4" t="e">
        <f>IF(AND(B51="javelin 700",#REF! =#REF!, F51&gt;=#REF!), "CR", " ")</f>
        <v>#REF!</v>
      </c>
      <c r="AK51" s="4" t="e">
        <f>IF(AND(B51="javelin 800", OR(AND(#REF!=#REF!, F51&gt;=#REF!), AND(#REF!=#REF!, F51&gt;=#REF!))), "CR", " ")</f>
        <v>#REF!</v>
      </c>
      <c r="AL51" s="4" t="e">
        <f>IF(AND(B51="shot 3",#REF! =#REF!, F51&gt;=#REF!), "CR", " ")</f>
        <v>#REF!</v>
      </c>
      <c r="AM51" s="4" t="e">
        <f>IF(AND(B51="shot 4",#REF! =#REF!, F51&gt;=#REF!), "CR", " ")</f>
        <v>#REF!</v>
      </c>
      <c r="AN51" s="4" t="e">
        <f>IF(AND(B51="shot 5",#REF! =#REF!, F51&gt;=#REF!), "CR", " ")</f>
        <v>#REF!</v>
      </c>
      <c r="AO51" s="4" t="e">
        <f>IF(AND(B51="shot 6",#REF! =#REF!, F51&gt;=#REF!), "CR", " ")</f>
        <v>#REF!</v>
      </c>
      <c r="AP51" s="4" t="e">
        <f>IF(AND(B51="shot 7.26",#REF! =#REF!, F51&gt;=#REF!), "CR", " ")</f>
        <v>#REF!</v>
      </c>
      <c r="AQ51" s="4" t="e">
        <f>IF(AND(B51="60H",OR(AND(#REF!=#REF!,F51&lt;=#REF!),AND(#REF!=#REF!,F51&lt;=#REF!),AND(#REF!=#REF!,F51&lt;=#REF!),AND(#REF!=#REF!,F51&lt;=#REF!),AND(#REF!=#REF!,F51&lt;=#REF!))),"CR"," ")</f>
        <v>#REF!</v>
      </c>
      <c r="AR51" s="4" t="e">
        <f>IF(AND(B51="75H", AND(#REF!=#REF!, F51&lt;=#REF!)), "CR", " ")</f>
        <v>#REF!</v>
      </c>
      <c r="AS51" s="4" t="e">
        <f>IF(AND(B51="80H", AND(#REF!=#REF!, F51&lt;=#REF!)), "CR", " ")</f>
        <v>#REF!</v>
      </c>
      <c r="AT51" s="4" t="e">
        <f>IF(AND(B51="100H", AND(#REF!=#REF!, F51&lt;=#REF!)), "CR", " ")</f>
        <v>#REF!</v>
      </c>
      <c r="AU51" s="4" t="e">
        <f>IF(AND(B51="110H", OR(AND(#REF!=#REF!, F51&lt;=#REF!), AND(#REF!=#REF!, F51&lt;=#REF!))), "CR", " ")</f>
        <v>#REF!</v>
      </c>
      <c r="AV51" s="4" t="e">
        <f>IF(AND(B51="400H", OR(AND(#REF!=#REF!, F51&lt;=#REF!), AND(#REF!=#REF!, F51&lt;=#REF!), AND(#REF!=#REF!, F51&lt;=#REF!), AND(#REF!=#REF!, F51&lt;=#REF!))), "CR", " ")</f>
        <v>#REF!</v>
      </c>
      <c r="AW51" s="4" t="e">
        <f>IF(AND(B51="1500SC", AND(#REF!=#REF!, F51&lt;=#REF!)), "CR", " ")</f>
        <v>#REF!</v>
      </c>
      <c r="AX51" s="4" t="e">
        <f>IF(AND(B51="2000SC", OR(AND(#REF!=#REF!, F51&lt;=#REF!), AND(#REF!=#REF!, F51&lt;=#REF!))), "CR", " ")</f>
        <v>#REF!</v>
      </c>
      <c r="AY51" s="4" t="e">
        <f>IF(AND(B51="3000SC", OR(AND(#REF!=#REF!, F51&lt;=#REF!), AND(#REF!=#REF!, F51&lt;=#REF!))), "CR", " ")</f>
        <v>#REF!</v>
      </c>
      <c r="AZ51" s="5" t="e">
        <f>IF(AND(B51="4x100", OR(AND(#REF!=#REF!, F51&lt;=#REF!), AND(#REF!=#REF!, F51&lt;=#REF!), AND(#REF!=#REF!, F51&lt;=#REF!), AND(#REF!=#REF!, F51&lt;=#REF!), AND(#REF!=#REF!, F51&lt;=#REF!))), "CR", " ")</f>
        <v>#REF!</v>
      </c>
      <c r="BA51" s="5" t="e">
        <f>IF(AND(B51="4x200", OR(AND(#REF!=#REF!, F51&lt;=#REF!), AND(#REF!=#REF!, F51&lt;=#REF!), AND(#REF!=#REF!, F51&lt;=#REF!), AND(#REF!=#REF!, F51&lt;=#REF!), AND(#REF!=#REF!, F51&lt;=#REF!))), "CR", " ")</f>
        <v>#REF!</v>
      </c>
      <c r="BB51" s="5" t="e">
        <f>IF(AND(B51="4x300", AND(#REF!=#REF!, F51&lt;=#REF!)), "CR", " ")</f>
        <v>#REF!</v>
      </c>
      <c r="BC51" s="5" t="e">
        <f>IF(AND(B51="4x400", OR(AND(#REF!=#REF!, F51&lt;=#REF!), AND(#REF!=#REF!, F51&lt;=#REF!), AND(#REF!=#REF!, F51&lt;=#REF!), AND(#REF!=#REF!, F51&lt;=#REF!))), "CR", " ")</f>
        <v>#REF!</v>
      </c>
      <c r="BD51" s="5" t="e">
        <f>IF(AND(B51="3x800", OR(AND(#REF!=#REF!, F51&lt;=#REF!), AND(#REF!=#REF!, F51&lt;=#REF!), AND(#REF!=#REF!, F51&lt;=#REF!))), "CR", " ")</f>
        <v>#REF!</v>
      </c>
      <c r="BE51" s="5" t="e">
        <f>IF(AND(B51="pentathlon", OR(AND(#REF!=#REF!, F51&gt;=#REF!), AND(#REF!=#REF!, F51&gt;=#REF!),AND(#REF!=#REF!, F51&gt;=#REF!),AND(#REF!=#REF!, F51&gt;=#REF!))), "CR", " ")</f>
        <v>#REF!</v>
      </c>
      <c r="BF51" s="5" t="e">
        <f>IF(AND(B51="heptathlon", OR(AND(#REF!=#REF!, F51&gt;=#REF!), AND(#REF!=#REF!, F51&gt;=#REF!))), "CR", " ")</f>
        <v>#REF!</v>
      </c>
      <c r="BG51" s="5" t="e">
        <f>IF(AND(B51="decathlon", OR(AND(#REF!=#REF!, F51&gt;=#REF!), AND(#REF!=#REF!, F51&gt;=#REF!),AND(#REF!=#REF!, F51&gt;=#REF!))), "CR", " ")</f>
        <v>#REF!</v>
      </c>
    </row>
    <row r="52" spans="1:59" ht="14.5" x14ac:dyDescent="0.35">
      <c r="A52" s="1" t="e">
        <f>#REF!</f>
        <v>#REF!</v>
      </c>
      <c r="C52" s="1" t="s">
        <v>26</v>
      </c>
      <c r="D52" s="1" t="s">
        <v>200</v>
      </c>
      <c r="E52" s="7" t="s">
        <v>4</v>
      </c>
      <c r="J52" s="5" t="e">
        <f>IF(AND(B52=100, OR(AND(#REF!=#REF!, F52&lt;=#REF!), AND(#REF!=#REF!, F52&lt;=#REF!), AND(#REF!=#REF!, F52&lt;=#REF!), AND(#REF!=#REF!, F52&lt;=#REF!), AND(#REF!=#REF!, F52&lt;=#REF!))), "CR", " ")</f>
        <v>#REF!</v>
      </c>
      <c r="K52" s="5" t="e">
        <f>IF(AND(B52=200, OR(AND(#REF!=#REF!, F52&lt;=#REF!), AND(#REF!=#REF!, F52&lt;=#REF!), AND(#REF!=#REF!, F52&lt;=#REF!), AND(#REF!=#REF!, F52&lt;=#REF!), AND(#REF!=#REF!, F52&lt;=#REF!))), "CR", " ")</f>
        <v>#REF!</v>
      </c>
      <c r="L52" s="5" t="e">
        <f>IF(AND(B52=300, OR(AND(#REF!=#REF!, F52&lt;=#REF!), AND(#REF!=#REF!, F52&lt;=#REF!))), "CR", " ")</f>
        <v>#REF!</v>
      </c>
      <c r="M52" s="5" t="e">
        <f>IF(AND(B52=400, OR(AND(#REF!=#REF!, F52&lt;=#REF!), AND(#REF!=#REF!, F52&lt;=#REF!), AND(#REF!=#REF!, F52&lt;=#REF!), AND(#REF!=#REF!, F52&lt;=#REF!))), "CR", " ")</f>
        <v>#REF!</v>
      </c>
      <c r="N52" s="5" t="e">
        <f>IF(AND(B52=800, OR(AND(#REF!=#REF!, F52&lt;=#REF!), AND(#REF!=#REF!, F52&lt;=#REF!), AND(#REF!=#REF!, F52&lt;=#REF!), AND(#REF!=#REF!, F52&lt;=#REF!), AND(#REF!=#REF!, F52&lt;=#REF!))), "CR", " ")</f>
        <v>#REF!</v>
      </c>
      <c r="O52" s="5" t="e">
        <f>IF(AND(B52=1000, OR(AND(#REF!=#REF!, F52&lt;=#REF!), AND(#REF!=#REF!, F52&lt;=#REF!))), "CR", " ")</f>
        <v>#REF!</v>
      </c>
      <c r="P52" s="5" t="e">
        <f>IF(AND(B52=1500, OR(AND(#REF!=#REF!, F52&lt;=#REF!), AND(#REF!=#REF!, F52&lt;=#REF!), AND(#REF!=#REF!, F52&lt;=#REF!), AND(#REF!=#REF!, F52&lt;=#REF!), AND(#REF!=#REF!, F52&lt;=#REF!))), "CR", " ")</f>
        <v>#REF!</v>
      </c>
      <c r="Q52" s="5" t="e">
        <f>IF(AND(B52="1600 (Mile)",OR(AND(#REF!=#REF!,F52&lt;=#REF!),AND(#REF!=#REF!,F52&lt;=#REF!),AND(#REF!=#REF!,F52&lt;=#REF!),AND(#REF!=#REF!,F52&lt;=#REF!))),"CR"," ")</f>
        <v>#REF!</v>
      </c>
      <c r="R52" s="5" t="e">
        <f>IF(AND(B52=3000, OR(AND(#REF!=#REF!, F52&lt;=#REF!), AND(#REF!=#REF!, F52&lt;=#REF!), AND(#REF!=#REF!, F52&lt;=#REF!), AND(#REF!=#REF!, F52&lt;=#REF!))), "CR", " ")</f>
        <v>#REF!</v>
      </c>
      <c r="S52" s="5" t="e">
        <f>IF(AND(B52=5000, OR(AND(#REF!=#REF!, F52&lt;=#REF!), AND(#REF!=#REF!, F52&lt;=#REF!))), "CR", " ")</f>
        <v>#REF!</v>
      </c>
      <c r="T52" s="4" t="e">
        <f>IF(AND(B52=10000, OR(AND(#REF!=#REF!, F52&lt;=#REF!), AND(#REF!=#REF!, F52&lt;=#REF!))), "CR", " ")</f>
        <v>#REF!</v>
      </c>
      <c r="U52" s="4" t="e">
        <f>IF(AND(B52="high jump", OR(AND(#REF!=#REF!, F52&gt;=#REF!), AND(#REF!=#REF!, F52&gt;=#REF!), AND(#REF!=#REF!, F52&gt;=#REF!), AND(#REF!=#REF!, F52&gt;=#REF!), AND(#REF!=#REF!, F52&gt;=#REF!))), "CR", " ")</f>
        <v>#REF!</v>
      </c>
      <c r="V52" s="4" t="e">
        <f>IF(AND(B52="long jump", OR(AND(#REF!=#REF!, F52&gt;=#REF!), AND(#REF!=#REF!, F52&gt;=#REF!), AND(#REF!=#REF!, F52&gt;=#REF!), AND(#REF!=#REF!, F52&gt;=#REF!), AND(#REF!=#REF!, F52&gt;=#REF!))), "CR", " ")</f>
        <v>#REF!</v>
      </c>
      <c r="W52" s="4" t="e">
        <f>IF(AND(B52="triple jump", OR(AND(#REF!=#REF!, F52&gt;=#REF!), AND(#REF!=#REF!, F52&gt;=#REF!), AND(#REF!=#REF!, F52&gt;=#REF!), AND(#REF!=#REF!, F52&gt;=#REF!), AND(#REF!=#REF!, F52&gt;=#REF!))), "CR", " ")</f>
        <v>#REF!</v>
      </c>
      <c r="X52" s="4" t="e">
        <f>IF(AND(B52="pole vault", OR(AND(#REF!=#REF!, F52&gt;=#REF!), AND(#REF!=#REF!, F52&gt;=#REF!), AND(#REF!=#REF!, F52&gt;=#REF!), AND(#REF!=#REF!, F52&gt;=#REF!), AND(#REF!=#REF!, F52&gt;=#REF!))), "CR", " ")</f>
        <v>#REF!</v>
      </c>
      <c r="Y52" s="4" t="e">
        <f>IF(AND(B52="discus 1",#REF! =#REF!, F52&gt;=#REF!), "CR", " ")</f>
        <v>#REF!</v>
      </c>
      <c r="Z52" s="4" t="e">
        <f>IF(AND(B52="discus 1.25",#REF! =#REF!, F52&gt;=#REF!), "CR", " ")</f>
        <v>#REF!</v>
      </c>
      <c r="AA52" s="4" t="e">
        <f>IF(AND(B52="discus 1.5",#REF! =#REF!, F52&gt;=#REF!), "CR", " ")</f>
        <v>#REF!</v>
      </c>
      <c r="AB52" s="4" t="e">
        <f>IF(AND(B52="discus 1.75",#REF! =#REF!, F52&gt;=#REF!), "CR", " ")</f>
        <v>#REF!</v>
      </c>
      <c r="AC52" s="4" t="e">
        <f>IF(AND(B52="discus 2",#REF! =#REF!, F52&gt;=#REF!), "CR", " ")</f>
        <v>#REF!</v>
      </c>
      <c r="AD52" s="4" t="e">
        <f>IF(AND(B52="hammer 4",#REF! =#REF!, F52&gt;=#REF!), "CR", " ")</f>
        <v>#REF!</v>
      </c>
      <c r="AE52" s="4" t="e">
        <f>IF(AND(B52="hammer 5",#REF! =#REF!, F52&gt;=#REF!), "CR", " ")</f>
        <v>#REF!</v>
      </c>
      <c r="AF52" s="4" t="e">
        <f>IF(AND(B52="hammer 6",#REF! =#REF!, F52&gt;=#REF!), "CR", " ")</f>
        <v>#REF!</v>
      </c>
      <c r="AG52" s="4" t="e">
        <f>IF(AND(B52="hammer 7.26",#REF! =#REF!, F52&gt;=#REF!), "CR", " ")</f>
        <v>#REF!</v>
      </c>
      <c r="AH52" s="4" t="e">
        <f>IF(AND(B52="javelin 400",#REF! =#REF!, F52&gt;=#REF!), "CR", " ")</f>
        <v>#REF!</v>
      </c>
      <c r="AI52" s="4" t="e">
        <f>IF(AND(B52="javelin 600",#REF! =#REF!, F52&gt;=#REF!), "CR", " ")</f>
        <v>#REF!</v>
      </c>
      <c r="AJ52" s="4" t="e">
        <f>IF(AND(B52="javelin 700",#REF! =#REF!, F52&gt;=#REF!), "CR", " ")</f>
        <v>#REF!</v>
      </c>
      <c r="AK52" s="4" t="e">
        <f>IF(AND(B52="javelin 800", OR(AND(#REF!=#REF!, F52&gt;=#REF!), AND(#REF!=#REF!, F52&gt;=#REF!))), "CR", " ")</f>
        <v>#REF!</v>
      </c>
      <c r="AL52" s="4" t="e">
        <f>IF(AND(B52="shot 3",#REF! =#REF!, F52&gt;=#REF!), "CR", " ")</f>
        <v>#REF!</v>
      </c>
      <c r="AM52" s="4" t="e">
        <f>IF(AND(B52="shot 4",#REF! =#REF!, F52&gt;=#REF!), "CR", " ")</f>
        <v>#REF!</v>
      </c>
      <c r="AN52" s="4" t="e">
        <f>IF(AND(B52="shot 5",#REF! =#REF!, F52&gt;=#REF!), "CR", " ")</f>
        <v>#REF!</v>
      </c>
      <c r="AO52" s="4" t="e">
        <f>IF(AND(B52="shot 6",#REF! =#REF!, F52&gt;=#REF!), "CR", " ")</f>
        <v>#REF!</v>
      </c>
      <c r="AP52" s="4" t="e">
        <f>IF(AND(B52="shot 7.26",#REF! =#REF!, F52&gt;=#REF!), "CR", " ")</f>
        <v>#REF!</v>
      </c>
      <c r="AQ52" s="4" t="e">
        <f>IF(AND(B52="60H",OR(AND(#REF!=#REF!,F52&lt;=#REF!),AND(#REF!=#REF!,F52&lt;=#REF!),AND(#REF!=#REF!,F52&lt;=#REF!),AND(#REF!=#REF!,F52&lt;=#REF!),AND(#REF!=#REF!,F52&lt;=#REF!))),"CR"," ")</f>
        <v>#REF!</v>
      </c>
      <c r="AR52" s="4" t="e">
        <f>IF(AND(B52="75H", AND(#REF!=#REF!, F52&lt;=#REF!)), "CR", " ")</f>
        <v>#REF!</v>
      </c>
      <c r="AS52" s="4" t="e">
        <f>IF(AND(B52="80H", AND(#REF!=#REF!, F52&lt;=#REF!)), "CR", " ")</f>
        <v>#REF!</v>
      </c>
      <c r="AT52" s="4" t="e">
        <f>IF(AND(B52="100H", AND(#REF!=#REF!, F52&lt;=#REF!)), "CR", " ")</f>
        <v>#REF!</v>
      </c>
      <c r="AU52" s="4" t="e">
        <f>IF(AND(B52="110H", OR(AND(#REF!=#REF!, F52&lt;=#REF!), AND(#REF!=#REF!, F52&lt;=#REF!))), "CR", " ")</f>
        <v>#REF!</v>
      </c>
      <c r="AV52" s="4" t="e">
        <f>IF(AND(B52="400H", OR(AND(#REF!=#REF!, F52&lt;=#REF!), AND(#REF!=#REF!, F52&lt;=#REF!), AND(#REF!=#REF!, F52&lt;=#REF!), AND(#REF!=#REF!, F52&lt;=#REF!))), "CR", " ")</f>
        <v>#REF!</v>
      </c>
      <c r="AW52" s="4" t="e">
        <f>IF(AND(B52="1500SC", AND(#REF!=#REF!, F52&lt;=#REF!)), "CR", " ")</f>
        <v>#REF!</v>
      </c>
      <c r="AX52" s="4" t="e">
        <f>IF(AND(B52="2000SC", OR(AND(#REF!=#REF!, F52&lt;=#REF!), AND(#REF!=#REF!, F52&lt;=#REF!))), "CR", " ")</f>
        <v>#REF!</v>
      </c>
      <c r="AY52" s="4" t="e">
        <f>IF(AND(B52="3000SC", OR(AND(#REF!=#REF!, F52&lt;=#REF!), AND(#REF!=#REF!, F52&lt;=#REF!))), "CR", " ")</f>
        <v>#REF!</v>
      </c>
      <c r="AZ52" s="5" t="e">
        <f>IF(AND(B52="4x100", OR(AND(#REF!=#REF!, F52&lt;=#REF!), AND(#REF!=#REF!, F52&lt;=#REF!), AND(#REF!=#REF!, F52&lt;=#REF!), AND(#REF!=#REF!, F52&lt;=#REF!), AND(#REF!=#REF!, F52&lt;=#REF!))), "CR", " ")</f>
        <v>#REF!</v>
      </c>
      <c r="BA52" s="5" t="e">
        <f>IF(AND(B52="4x200", OR(AND(#REF!=#REF!, F52&lt;=#REF!), AND(#REF!=#REF!, F52&lt;=#REF!), AND(#REF!=#REF!, F52&lt;=#REF!), AND(#REF!=#REF!, F52&lt;=#REF!), AND(#REF!=#REF!, F52&lt;=#REF!))), "CR", " ")</f>
        <v>#REF!</v>
      </c>
      <c r="BB52" s="5" t="e">
        <f>IF(AND(B52="4x300", AND(#REF!=#REF!, F52&lt;=#REF!)), "CR", " ")</f>
        <v>#REF!</v>
      </c>
      <c r="BC52" s="5" t="e">
        <f>IF(AND(B52="4x400", OR(AND(#REF!=#REF!, F52&lt;=#REF!), AND(#REF!=#REF!, F52&lt;=#REF!), AND(#REF!=#REF!, F52&lt;=#REF!), AND(#REF!=#REF!, F52&lt;=#REF!))), "CR", " ")</f>
        <v>#REF!</v>
      </c>
      <c r="BD52" s="5" t="e">
        <f>IF(AND(B52="3x800", OR(AND(#REF!=#REF!, F52&lt;=#REF!), AND(#REF!=#REF!, F52&lt;=#REF!), AND(#REF!=#REF!, F52&lt;=#REF!))), "CR", " ")</f>
        <v>#REF!</v>
      </c>
      <c r="BE52" s="5" t="e">
        <f>IF(AND(B52="pentathlon", OR(AND(#REF!=#REF!, F52&gt;=#REF!), AND(#REF!=#REF!, F52&gt;=#REF!),AND(#REF!=#REF!, F52&gt;=#REF!),AND(#REF!=#REF!, F52&gt;=#REF!))), "CR", " ")</f>
        <v>#REF!</v>
      </c>
      <c r="BF52" s="5" t="e">
        <f>IF(AND(B52="heptathlon", OR(AND(#REF!=#REF!, F52&gt;=#REF!), AND(#REF!=#REF!, F52&gt;=#REF!))), "CR", " ")</f>
        <v>#REF!</v>
      </c>
      <c r="BG52" s="5" t="e">
        <f>IF(AND(B52="decathlon", OR(AND(#REF!=#REF!, F52&gt;=#REF!), AND(#REF!=#REF!, F52&gt;=#REF!),AND(#REF!=#REF!, F52&gt;=#REF!))), "CR", " ")</f>
        <v>#REF!</v>
      </c>
    </row>
    <row r="53" spans="1:59" ht="14.5" x14ac:dyDescent="0.35">
      <c r="B53" s="2">
        <v>100</v>
      </c>
      <c r="C53" s="1" t="s">
        <v>213</v>
      </c>
      <c r="D53" s="1" t="s">
        <v>214</v>
      </c>
      <c r="E53" s="7" t="s">
        <v>10</v>
      </c>
      <c r="F53" s="9">
        <v>15.3</v>
      </c>
      <c r="G53" s="11">
        <v>44661</v>
      </c>
      <c r="H53" s="2" t="s">
        <v>215</v>
      </c>
      <c r="I53" s="2" t="s">
        <v>216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5"/>
      <c r="BA53" s="5"/>
      <c r="BB53" s="5"/>
      <c r="BC53" s="5"/>
      <c r="BD53" s="5"/>
      <c r="BE53" s="5"/>
      <c r="BF53" s="5"/>
      <c r="BG53" s="5"/>
    </row>
    <row r="54" spans="1:59" ht="14.5" x14ac:dyDescent="0.35">
      <c r="B54" s="2">
        <v>100</v>
      </c>
      <c r="C54" s="1" t="s">
        <v>87</v>
      </c>
      <c r="D54" s="1" t="s">
        <v>224</v>
      </c>
      <c r="E54" s="7" t="s">
        <v>10</v>
      </c>
      <c r="F54" s="18">
        <v>15.6</v>
      </c>
      <c r="G54" s="11">
        <v>44688</v>
      </c>
      <c r="H54" s="2" t="s">
        <v>215</v>
      </c>
      <c r="I54" s="2" t="s">
        <v>291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5"/>
      <c r="BA54" s="5"/>
      <c r="BB54" s="5"/>
      <c r="BC54" s="5"/>
      <c r="BD54" s="5"/>
      <c r="BE54" s="5"/>
      <c r="BF54" s="5"/>
      <c r="BG54" s="5"/>
    </row>
    <row r="55" spans="1:59" ht="14.5" x14ac:dyDescent="0.35">
      <c r="B55" s="2">
        <v>800</v>
      </c>
      <c r="C55" s="1" t="s">
        <v>87</v>
      </c>
      <c r="D55" s="1" t="s">
        <v>224</v>
      </c>
      <c r="E55" s="7" t="s">
        <v>10</v>
      </c>
      <c r="F55" s="9" t="s">
        <v>225</v>
      </c>
      <c r="G55" s="11">
        <v>44661</v>
      </c>
      <c r="H55" s="2" t="s">
        <v>215</v>
      </c>
      <c r="I55" s="2" t="s">
        <v>216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5"/>
      <c r="BA55" s="5"/>
      <c r="BB55" s="5"/>
      <c r="BC55" s="5"/>
      <c r="BD55" s="5"/>
      <c r="BE55" s="5"/>
      <c r="BF55" s="5"/>
      <c r="BG55" s="5"/>
    </row>
    <row r="56" spans="1:59" ht="14.5" x14ac:dyDescent="0.35">
      <c r="B56" s="2" t="s">
        <v>2</v>
      </c>
      <c r="C56" s="1" t="s">
        <v>87</v>
      </c>
      <c r="D56" s="1" t="s">
        <v>224</v>
      </c>
      <c r="E56" s="7" t="s">
        <v>10</v>
      </c>
      <c r="F56" s="9">
        <v>3.07</v>
      </c>
      <c r="G56" s="11">
        <v>44661</v>
      </c>
      <c r="H56" s="2" t="s">
        <v>215</v>
      </c>
      <c r="I56" s="2" t="s">
        <v>216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5"/>
      <c r="BA56" s="5"/>
      <c r="BB56" s="5"/>
      <c r="BC56" s="5"/>
      <c r="BD56" s="5"/>
      <c r="BE56" s="5"/>
      <c r="BF56" s="5"/>
      <c r="BG56" s="5"/>
    </row>
    <row r="57" spans="1:59" ht="14.5" x14ac:dyDescent="0.35">
      <c r="B57" s="2" t="s">
        <v>2</v>
      </c>
      <c r="C57" s="1" t="s">
        <v>213</v>
      </c>
      <c r="D57" s="1" t="s">
        <v>214</v>
      </c>
      <c r="E57" s="7" t="s">
        <v>10</v>
      </c>
      <c r="F57" s="9">
        <v>3.18</v>
      </c>
      <c r="G57" s="11">
        <v>44661</v>
      </c>
      <c r="H57" s="2" t="s">
        <v>215</v>
      </c>
      <c r="I57" s="2" t="s">
        <v>216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5"/>
      <c r="BA57" s="5"/>
      <c r="BB57" s="5"/>
      <c r="BC57" s="5"/>
      <c r="BD57" s="5"/>
      <c r="BE57" s="5"/>
      <c r="BF57" s="5"/>
      <c r="BG57" s="5"/>
    </row>
    <row r="58" spans="1:59" ht="14.5" x14ac:dyDescent="0.35">
      <c r="A58" s="1" t="e">
        <f>#REF!</f>
        <v>#REF!</v>
      </c>
      <c r="B58" s="2">
        <v>75</v>
      </c>
      <c r="C58" s="2" t="s">
        <v>107</v>
      </c>
      <c r="D58" s="1" t="s">
        <v>108</v>
      </c>
      <c r="E58" s="7" t="s">
        <v>7</v>
      </c>
      <c r="F58" s="9">
        <v>10.82</v>
      </c>
      <c r="G58" s="10">
        <v>44703</v>
      </c>
      <c r="H58" s="1" t="s">
        <v>248</v>
      </c>
      <c r="I58" s="1" t="s">
        <v>275</v>
      </c>
      <c r="J58" s="5" t="e">
        <f>IF(AND(B58=100, OR(AND(#REF!=#REF!, F58&lt;=#REF!), AND(#REF!=#REF!, F58&lt;=#REF!), AND(#REF!=#REF!, F58&lt;=#REF!), AND(#REF!=#REF!, F58&lt;=#REF!), AND(#REF!=#REF!, F58&lt;=#REF!))), "CR", " ")</f>
        <v>#REF!</v>
      </c>
      <c r="K58" s="5" t="e">
        <f>IF(AND(B58=200, OR(AND(#REF!=#REF!, F58&lt;=#REF!), AND(#REF!=#REF!, F58&lt;=#REF!), AND(#REF!=#REF!, F58&lt;=#REF!), AND(#REF!=#REF!, F58&lt;=#REF!), AND(#REF!=#REF!, F58&lt;=#REF!))), "CR", " ")</f>
        <v>#REF!</v>
      </c>
      <c r="L58" s="5" t="e">
        <f>IF(AND(B58=300, OR(AND(#REF!=#REF!, F58&lt;=#REF!), AND(#REF!=#REF!, F58&lt;=#REF!))), "CR", " ")</f>
        <v>#REF!</v>
      </c>
      <c r="M58" s="5" t="e">
        <f>IF(AND(B58=400, OR(AND(#REF!=#REF!, F58&lt;=#REF!), AND(#REF!=#REF!, F58&lt;=#REF!), AND(#REF!=#REF!, F58&lt;=#REF!), AND(#REF!=#REF!, F58&lt;=#REF!))), "CR", " ")</f>
        <v>#REF!</v>
      </c>
      <c r="N58" s="5" t="e">
        <f>IF(AND(B58=800, OR(AND(#REF!=#REF!, F58&lt;=#REF!), AND(#REF!=#REF!, F58&lt;=#REF!), AND(#REF!=#REF!, F58&lt;=#REF!), AND(#REF!=#REF!, F58&lt;=#REF!), AND(#REF!=#REF!, F58&lt;=#REF!))), "CR", " ")</f>
        <v>#REF!</v>
      </c>
      <c r="O58" s="5" t="e">
        <f>IF(AND(B58=1000, OR(AND(#REF!=#REF!, F58&lt;=#REF!), AND(#REF!=#REF!, F58&lt;=#REF!))), "CR", " ")</f>
        <v>#REF!</v>
      </c>
      <c r="P58" s="5" t="e">
        <f>IF(AND(B58=1500, OR(AND(#REF!=#REF!, F58&lt;=#REF!), AND(#REF!=#REF!, F58&lt;=#REF!), AND(#REF!=#REF!, F58&lt;=#REF!), AND(#REF!=#REF!, F58&lt;=#REF!), AND(#REF!=#REF!, F58&lt;=#REF!))), "CR", " ")</f>
        <v>#REF!</v>
      </c>
      <c r="Q58" s="5" t="e">
        <f>IF(AND(B58="1600 (Mile)",OR(AND(#REF!=#REF!,F58&lt;=#REF!),AND(#REF!=#REF!,F58&lt;=#REF!),AND(#REF!=#REF!,F58&lt;=#REF!),AND(#REF!=#REF!,F58&lt;=#REF!))),"CR"," ")</f>
        <v>#REF!</v>
      </c>
      <c r="R58" s="5" t="e">
        <f>IF(AND(B58=3000, OR(AND(#REF!=#REF!, F58&lt;=#REF!), AND(#REF!=#REF!, F58&lt;=#REF!), AND(#REF!=#REF!, F58&lt;=#REF!), AND(#REF!=#REF!, F58&lt;=#REF!))), "CR", " ")</f>
        <v>#REF!</v>
      </c>
      <c r="S58" s="5" t="e">
        <f>IF(AND(B58=5000, OR(AND(#REF!=#REF!, F58&lt;=#REF!), AND(#REF!=#REF!, F58&lt;=#REF!))), "CR", " ")</f>
        <v>#REF!</v>
      </c>
      <c r="T58" s="4" t="e">
        <f>IF(AND(B58=10000, OR(AND(#REF!=#REF!, F58&lt;=#REF!), AND(#REF!=#REF!, F58&lt;=#REF!))), "CR", " ")</f>
        <v>#REF!</v>
      </c>
      <c r="U58" s="4" t="e">
        <f>IF(AND(B58="high jump", OR(AND(#REF!=#REF!, F58&gt;=#REF!), AND(#REF!=#REF!, F58&gt;=#REF!), AND(#REF!=#REF!, F58&gt;=#REF!), AND(#REF!=#REF!, F58&gt;=#REF!), AND(#REF!=#REF!, F58&gt;=#REF!))), "CR", " ")</f>
        <v>#REF!</v>
      </c>
      <c r="V58" s="4" t="e">
        <f>IF(AND(B58="long jump", OR(AND(#REF!=#REF!, F58&gt;=#REF!), AND(#REF!=#REF!, F58&gt;=#REF!), AND(#REF!=#REF!, F58&gt;=#REF!), AND(#REF!=#REF!, F58&gt;=#REF!), AND(#REF!=#REF!, F58&gt;=#REF!))), "CR", " ")</f>
        <v>#REF!</v>
      </c>
      <c r="W58" s="4" t="e">
        <f>IF(AND(B58="triple jump", OR(AND(#REF!=#REF!, F58&gt;=#REF!), AND(#REF!=#REF!, F58&gt;=#REF!), AND(#REF!=#REF!, F58&gt;=#REF!), AND(#REF!=#REF!, F58&gt;=#REF!), AND(#REF!=#REF!, F58&gt;=#REF!))), "CR", " ")</f>
        <v>#REF!</v>
      </c>
      <c r="X58" s="4" t="e">
        <f>IF(AND(B58="pole vault", OR(AND(#REF!=#REF!, F58&gt;=#REF!), AND(#REF!=#REF!, F58&gt;=#REF!), AND(#REF!=#REF!, F58&gt;=#REF!), AND(#REF!=#REF!, F58&gt;=#REF!), AND(#REF!=#REF!, F58&gt;=#REF!))), "CR", " ")</f>
        <v>#REF!</v>
      </c>
      <c r="Y58" s="4" t="e">
        <f>IF(AND(B58="discus 1",#REF! =#REF!, F58&gt;=#REF!), "CR", " ")</f>
        <v>#REF!</v>
      </c>
      <c r="Z58" s="4" t="e">
        <f>IF(AND(B58="discus 1.25",#REF! =#REF!, F58&gt;=#REF!), "CR", " ")</f>
        <v>#REF!</v>
      </c>
      <c r="AA58" s="4" t="e">
        <f>IF(AND(B58="discus 1.5",#REF! =#REF!, F58&gt;=#REF!), "CR", " ")</f>
        <v>#REF!</v>
      </c>
      <c r="AB58" s="4" t="e">
        <f>IF(AND(B58="discus 1.75",#REF! =#REF!, F58&gt;=#REF!), "CR", " ")</f>
        <v>#REF!</v>
      </c>
      <c r="AC58" s="4" t="e">
        <f>IF(AND(B58="discus 2",#REF! =#REF!, F58&gt;=#REF!), "CR", " ")</f>
        <v>#REF!</v>
      </c>
      <c r="AD58" s="4" t="e">
        <f>IF(AND(B58="hammer 4",#REF! =#REF!, F58&gt;=#REF!), "CR", " ")</f>
        <v>#REF!</v>
      </c>
      <c r="AE58" s="4" t="e">
        <f>IF(AND(B58="hammer 5",#REF! =#REF!, F58&gt;=#REF!), "CR", " ")</f>
        <v>#REF!</v>
      </c>
      <c r="AF58" s="4" t="e">
        <f>IF(AND(B58="hammer 6",#REF! =#REF!, F58&gt;=#REF!), "CR", " ")</f>
        <v>#REF!</v>
      </c>
      <c r="AG58" s="4" t="e">
        <f>IF(AND(B58="hammer 7.26",#REF! =#REF!, F58&gt;=#REF!), "CR", " ")</f>
        <v>#REF!</v>
      </c>
      <c r="AH58" s="4" t="e">
        <f>IF(AND(B58="javelin 400",#REF! =#REF!, F58&gt;=#REF!), "CR", " ")</f>
        <v>#REF!</v>
      </c>
      <c r="AI58" s="4" t="e">
        <f>IF(AND(B58="javelin 600",#REF! =#REF!, F58&gt;=#REF!), "CR", " ")</f>
        <v>#REF!</v>
      </c>
      <c r="AJ58" s="4" t="e">
        <f>IF(AND(B58="javelin 700",#REF! =#REF!, F58&gt;=#REF!), "CR", " ")</f>
        <v>#REF!</v>
      </c>
      <c r="AK58" s="4" t="e">
        <f>IF(AND(B58="javelin 800", OR(AND(#REF!=#REF!, F58&gt;=#REF!), AND(#REF!=#REF!, F58&gt;=#REF!))), "CR", " ")</f>
        <v>#REF!</v>
      </c>
      <c r="AL58" s="4" t="e">
        <f>IF(AND(B58="shot 3",#REF! =#REF!, F58&gt;=#REF!), "CR", " ")</f>
        <v>#REF!</v>
      </c>
      <c r="AM58" s="4" t="e">
        <f>IF(AND(B58="shot 4",#REF! =#REF!, F58&gt;=#REF!), "CR", " ")</f>
        <v>#REF!</v>
      </c>
      <c r="AN58" s="4" t="e">
        <f>IF(AND(B58="shot 5",#REF! =#REF!, F58&gt;=#REF!), "CR", " ")</f>
        <v>#REF!</v>
      </c>
      <c r="AO58" s="4" t="e">
        <f>IF(AND(B58="shot 6",#REF! =#REF!, F58&gt;=#REF!), "CR", " ")</f>
        <v>#REF!</v>
      </c>
      <c r="AP58" s="4" t="e">
        <f>IF(AND(B58="shot 7.26",#REF! =#REF!, F58&gt;=#REF!), "CR", " ")</f>
        <v>#REF!</v>
      </c>
      <c r="AQ58" s="4" t="e">
        <f>IF(AND(B58="60H",OR(AND(#REF!=#REF!,F58&lt;=#REF!),AND(#REF!=#REF!,F58&lt;=#REF!),AND(#REF!=#REF!,F58&lt;=#REF!),AND(#REF!=#REF!,F58&lt;=#REF!),AND(#REF!=#REF!,F58&lt;=#REF!))),"CR"," ")</f>
        <v>#REF!</v>
      </c>
      <c r="AR58" s="4" t="e">
        <f>IF(AND(B58="75H", AND(#REF!=#REF!, F58&lt;=#REF!)), "CR", " ")</f>
        <v>#REF!</v>
      </c>
      <c r="AS58" s="4" t="e">
        <f>IF(AND(B58="80H", AND(#REF!=#REF!, F58&lt;=#REF!)), "CR", " ")</f>
        <v>#REF!</v>
      </c>
      <c r="AT58" s="4" t="e">
        <f>IF(AND(B58="100H", AND(#REF!=#REF!, F58&lt;=#REF!)), "CR", " ")</f>
        <v>#REF!</v>
      </c>
      <c r="AU58" s="4" t="e">
        <f>IF(AND(B58="110H", OR(AND(#REF!=#REF!, F58&lt;=#REF!), AND(#REF!=#REF!, F58&lt;=#REF!))), "CR", " ")</f>
        <v>#REF!</v>
      </c>
      <c r="AV58" s="4" t="e">
        <f>IF(AND(B58="400H", OR(AND(#REF!=#REF!, F58&lt;=#REF!), AND(#REF!=#REF!, F58&lt;=#REF!), AND(#REF!=#REF!, F58&lt;=#REF!), AND(#REF!=#REF!, F58&lt;=#REF!))), "CR", " ")</f>
        <v>#REF!</v>
      </c>
      <c r="AW58" s="4" t="e">
        <f>IF(AND(B58="1500SC", AND(#REF!=#REF!, F58&lt;=#REF!)), "CR", " ")</f>
        <v>#REF!</v>
      </c>
      <c r="AX58" s="4" t="e">
        <f>IF(AND(B58="2000SC", OR(AND(#REF!=#REF!, F58&lt;=#REF!), AND(#REF!=#REF!, F58&lt;=#REF!))), "CR", " ")</f>
        <v>#REF!</v>
      </c>
      <c r="AY58" s="4" t="e">
        <f>IF(AND(B58="3000SC", OR(AND(#REF!=#REF!, F58&lt;=#REF!), AND(#REF!=#REF!, F58&lt;=#REF!))), "CR", " ")</f>
        <v>#REF!</v>
      </c>
      <c r="AZ58" s="5" t="e">
        <f>IF(AND(B58="4x100", OR(AND(#REF!=#REF!, F58&lt;=#REF!), AND(#REF!=#REF!, F58&lt;=#REF!), AND(#REF!=#REF!, F58&lt;=#REF!), AND(#REF!=#REF!, F58&lt;=#REF!), AND(#REF!=#REF!, F58&lt;=#REF!))), "CR", " ")</f>
        <v>#REF!</v>
      </c>
      <c r="BA58" s="5" t="e">
        <f>IF(AND(B58="4x200", OR(AND(#REF!=#REF!, F58&lt;=#REF!), AND(#REF!=#REF!, F58&lt;=#REF!), AND(#REF!=#REF!, F58&lt;=#REF!), AND(#REF!=#REF!, F58&lt;=#REF!), AND(#REF!=#REF!, F58&lt;=#REF!))), "CR", " ")</f>
        <v>#REF!</v>
      </c>
      <c r="BB58" s="5" t="e">
        <f>IF(AND(B58="4x300", AND(#REF!=#REF!, F58&lt;=#REF!)), "CR", " ")</f>
        <v>#REF!</v>
      </c>
      <c r="BC58" s="5" t="e">
        <f>IF(AND(B58="4x400", OR(AND(#REF!=#REF!, F58&lt;=#REF!), AND(#REF!=#REF!, F58&lt;=#REF!), AND(#REF!=#REF!, F58&lt;=#REF!), AND(#REF!=#REF!, F58&lt;=#REF!))), "CR", " ")</f>
        <v>#REF!</v>
      </c>
      <c r="BD58" s="5" t="e">
        <f>IF(AND(B58="3x800", OR(AND(#REF!=#REF!, F58&lt;=#REF!), AND(#REF!=#REF!, F58&lt;=#REF!), AND(#REF!=#REF!, F58&lt;=#REF!))), "CR", " ")</f>
        <v>#REF!</v>
      </c>
      <c r="BE58" s="5" t="e">
        <f>IF(AND(B58="pentathlon", OR(AND(#REF!=#REF!, F58&gt;=#REF!), AND(#REF!=#REF!, F58&gt;=#REF!),AND(#REF!=#REF!, F58&gt;=#REF!),AND(#REF!=#REF!, F58&gt;=#REF!))), "CR", " ")</f>
        <v>#REF!</v>
      </c>
      <c r="BF58" s="5" t="e">
        <f>IF(AND(B58="heptathlon", OR(AND(#REF!=#REF!, F58&gt;=#REF!), AND(#REF!=#REF!, F58&gt;=#REF!))), "CR", " ")</f>
        <v>#REF!</v>
      </c>
      <c r="BG58" s="5" t="e">
        <f>IF(AND(B58="decathlon", OR(AND(#REF!=#REF!, F58&gt;=#REF!), AND(#REF!=#REF!, F58&gt;=#REF!),AND(#REF!=#REF!, F58&gt;=#REF!))), "CR", " ")</f>
        <v>#REF!</v>
      </c>
    </row>
    <row r="59" spans="1:59" ht="14.5" x14ac:dyDescent="0.35">
      <c r="B59" s="2">
        <v>75</v>
      </c>
      <c r="C59" s="1" t="s">
        <v>50</v>
      </c>
      <c r="D59" s="1" t="s">
        <v>283</v>
      </c>
      <c r="E59" s="7" t="s">
        <v>7</v>
      </c>
      <c r="F59" s="9">
        <v>11.28</v>
      </c>
      <c r="G59" s="10">
        <v>44703</v>
      </c>
      <c r="H59" s="1" t="s">
        <v>248</v>
      </c>
      <c r="I59" s="1" t="s">
        <v>275</v>
      </c>
    </row>
    <row r="60" spans="1:59" ht="14.5" x14ac:dyDescent="0.35">
      <c r="B60" s="2">
        <v>75</v>
      </c>
      <c r="C60" s="1" t="s">
        <v>217</v>
      </c>
      <c r="D60" s="1" t="s">
        <v>218</v>
      </c>
      <c r="E60" s="7" t="s">
        <v>7</v>
      </c>
      <c r="F60" s="9">
        <v>11.62</v>
      </c>
      <c r="G60" s="10">
        <v>44682</v>
      </c>
      <c r="H60" s="1" t="s">
        <v>248</v>
      </c>
      <c r="I60" s="1" t="s">
        <v>275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5"/>
      <c r="BA60" s="5"/>
      <c r="BB60" s="5"/>
      <c r="BC60" s="5"/>
      <c r="BD60" s="5"/>
      <c r="BE60" s="5"/>
      <c r="BF60" s="5"/>
      <c r="BG60" s="5"/>
    </row>
    <row r="61" spans="1:59" ht="14.5" x14ac:dyDescent="0.35">
      <c r="B61" s="2">
        <v>100</v>
      </c>
      <c r="C61" s="1" t="s">
        <v>107</v>
      </c>
      <c r="D61" s="1" t="s">
        <v>108</v>
      </c>
      <c r="E61" s="7" t="s">
        <v>7</v>
      </c>
      <c r="F61" s="18">
        <v>14.7</v>
      </c>
      <c r="G61" s="11">
        <v>44688</v>
      </c>
      <c r="H61" s="2" t="s">
        <v>215</v>
      </c>
      <c r="I61" s="2" t="s">
        <v>291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5"/>
      <c r="BA61" s="5"/>
      <c r="BB61" s="5"/>
      <c r="BC61" s="5"/>
      <c r="BD61" s="5"/>
      <c r="BE61" s="5"/>
      <c r="BF61" s="5"/>
      <c r="BG61" s="5"/>
    </row>
    <row r="62" spans="1:59" ht="14.5" x14ac:dyDescent="0.35">
      <c r="B62" s="2">
        <v>100</v>
      </c>
      <c r="C62" s="1" t="s">
        <v>217</v>
      </c>
      <c r="D62" s="1" t="s">
        <v>218</v>
      </c>
      <c r="E62" s="7" t="s">
        <v>7</v>
      </c>
      <c r="F62" s="9">
        <v>14.92</v>
      </c>
      <c r="G62" s="11">
        <v>44661</v>
      </c>
      <c r="H62" s="2" t="s">
        <v>215</v>
      </c>
      <c r="I62" s="2" t="s">
        <v>216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5"/>
      <c r="BA62" s="5"/>
      <c r="BB62" s="5"/>
      <c r="BC62" s="5"/>
      <c r="BD62" s="5"/>
      <c r="BE62" s="5"/>
      <c r="BF62" s="5"/>
      <c r="BG62" s="5"/>
    </row>
    <row r="63" spans="1:59" ht="14.5" x14ac:dyDescent="0.35">
      <c r="B63" s="2">
        <v>100</v>
      </c>
      <c r="C63" s="1" t="s">
        <v>219</v>
      </c>
      <c r="D63" s="1" t="s">
        <v>220</v>
      </c>
      <c r="E63" s="7" t="s">
        <v>7</v>
      </c>
      <c r="F63" s="9">
        <v>15.83</v>
      </c>
      <c r="G63" s="11">
        <v>44661</v>
      </c>
      <c r="H63" s="2" t="s">
        <v>215</v>
      </c>
      <c r="I63" s="2" t="s">
        <v>216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5"/>
      <c r="BA63" s="5"/>
      <c r="BB63" s="5"/>
      <c r="BC63" s="5"/>
      <c r="BD63" s="5"/>
      <c r="BE63" s="5"/>
      <c r="BF63" s="5"/>
      <c r="BG63" s="5"/>
    </row>
    <row r="64" spans="1:59" ht="14.5" x14ac:dyDescent="0.35">
      <c r="B64" s="2">
        <v>100</v>
      </c>
      <c r="C64" s="1" t="s">
        <v>221</v>
      </c>
      <c r="D64" s="1" t="s">
        <v>222</v>
      </c>
      <c r="E64" s="7" t="s">
        <v>7</v>
      </c>
      <c r="F64" s="9">
        <v>16.11</v>
      </c>
      <c r="G64" s="11">
        <v>44661</v>
      </c>
      <c r="H64" s="2" t="s">
        <v>215</v>
      </c>
      <c r="I64" s="2" t="s">
        <v>216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5"/>
      <c r="BA64" s="5"/>
      <c r="BB64" s="5"/>
      <c r="BC64" s="5"/>
      <c r="BD64" s="5"/>
      <c r="BE64" s="5"/>
      <c r="BF64" s="5"/>
      <c r="BG64" s="5"/>
    </row>
    <row r="65" spans="1:59" ht="14.5" x14ac:dyDescent="0.35">
      <c r="B65" s="2">
        <v>100</v>
      </c>
      <c r="C65" s="1" t="s">
        <v>223</v>
      </c>
      <c r="D65" s="1" t="s">
        <v>183</v>
      </c>
      <c r="E65" s="7" t="s">
        <v>7</v>
      </c>
      <c r="F65" s="9">
        <v>16.829999999999998</v>
      </c>
      <c r="G65" s="11">
        <v>44661</v>
      </c>
      <c r="H65" s="2" t="s">
        <v>215</v>
      </c>
      <c r="I65" s="2" t="s">
        <v>216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5"/>
      <c r="BA65" s="5"/>
      <c r="BB65" s="5"/>
      <c r="BC65" s="5"/>
      <c r="BD65" s="5"/>
      <c r="BE65" s="5"/>
      <c r="BF65" s="5"/>
      <c r="BG65" s="5"/>
    </row>
    <row r="66" spans="1:59" ht="14.5" x14ac:dyDescent="0.35">
      <c r="B66" s="2">
        <v>150</v>
      </c>
      <c r="C66" s="1" t="s">
        <v>217</v>
      </c>
      <c r="D66" s="1" t="s">
        <v>218</v>
      </c>
      <c r="E66" s="7" t="s">
        <v>7</v>
      </c>
      <c r="F66" s="9">
        <v>22.23</v>
      </c>
      <c r="G66" s="10">
        <v>44682</v>
      </c>
      <c r="H66" s="1" t="s">
        <v>248</v>
      </c>
      <c r="I66" s="1" t="s">
        <v>275</v>
      </c>
    </row>
    <row r="67" spans="1:59" ht="14.5" x14ac:dyDescent="0.35">
      <c r="B67" s="2">
        <v>150</v>
      </c>
      <c r="C67" s="1" t="s">
        <v>50</v>
      </c>
      <c r="D67" s="1" t="s">
        <v>283</v>
      </c>
      <c r="E67" s="7" t="s">
        <v>7</v>
      </c>
      <c r="F67" s="9">
        <v>22.81</v>
      </c>
      <c r="G67" s="10">
        <v>44703</v>
      </c>
      <c r="H67" s="1" t="s">
        <v>248</v>
      </c>
      <c r="I67" s="1" t="s">
        <v>275</v>
      </c>
    </row>
    <row r="68" spans="1:59" ht="14.5" x14ac:dyDescent="0.35">
      <c r="B68" s="2">
        <v>150</v>
      </c>
      <c r="C68" s="1" t="s">
        <v>78</v>
      </c>
      <c r="D68" s="1" t="s">
        <v>318</v>
      </c>
      <c r="E68" s="7" t="s">
        <v>7</v>
      </c>
      <c r="F68" s="9">
        <v>25.41</v>
      </c>
      <c r="G68" s="10">
        <v>44703</v>
      </c>
      <c r="H68" s="1" t="s">
        <v>248</v>
      </c>
      <c r="I68" s="1" t="s">
        <v>275</v>
      </c>
    </row>
    <row r="69" spans="1:59" ht="14.5" x14ac:dyDescent="0.35">
      <c r="A69" s="1" t="e">
        <f>#REF!</f>
        <v>#REF!</v>
      </c>
      <c r="B69" s="2">
        <v>200</v>
      </c>
      <c r="C69" s="1" t="s">
        <v>223</v>
      </c>
      <c r="D69" s="1" t="s">
        <v>183</v>
      </c>
      <c r="E69" s="7" t="s">
        <v>7</v>
      </c>
      <c r="F69" s="9">
        <v>35.049999999999997</v>
      </c>
      <c r="G69" s="11">
        <v>44661</v>
      </c>
      <c r="H69" s="2" t="s">
        <v>215</v>
      </c>
      <c r="I69" s="2" t="s">
        <v>216</v>
      </c>
      <c r="J69" s="5" t="e">
        <f>IF(AND(B69=100, OR(AND(#REF!=#REF!, F69&lt;=#REF!), AND(#REF!=#REF!, F69&lt;=#REF!), AND(#REF!=#REF!, F69&lt;=#REF!), AND(#REF!=#REF!, F69&lt;=#REF!), AND(#REF!=#REF!, F69&lt;=#REF!))), "CR", " ")</f>
        <v>#REF!</v>
      </c>
      <c r="K69" s="5" t="e">
        <f>IF(AND(B69=200, OR(AND(#REF!=#REF!, F69&lt;=#REF!), AND(#REF!=#REF!, F69&lt;=#REF!), AND(#REF!=#REF!, F69&lt;=#REF!), AND(#REF!=#REF!, F69&lt;=#REF!), AND(#REF!=#REF!, F69&lt;=#REF!))), "CR", " ")</f>
        <v>#REF!</v>
      </c>
      <c r="L69" s="5" t="e">
        <f>IF(AND(B69=300, OR(AND(#REF!=#REF!, F69&lt;=#REF!), AND(#REF!=#REF!, F69&lt;=#REF!))), "CR", " ")</f>
        <v>#REF!</v>
      </c>
      <c r="M69" s="5" t="e">
        <f>IF(AND(B69=400, OR(AND(#REF!=#REF!, F69&lt;=#REF!), AND(#REF!=#REF!, F69&lt;=#REF!), AND(#REF!=#REF!, F69&lt;=#REF!), AND(#REF!=#REF!, F69&lt;=#REF!))), "CR", " ")</f>
        <v>#REF!</v>
      </c>
      <c r="N69" s="5" t="e">
        <f>IF(AND(B69=800, OR(AND(#REF!=#REF!, F69&lt;=#REF!), AND(#REF!=#REF!, F69&lt;=#REF!), AND(#REF!=#REF!, F69&lt;=#REF!), AND(#REF!=#REF!, F69&lt;=#REF!), AND(#REF!=#REF!, F69&lt;=#REF!))), "CR", " ")</f>
        <v>#REF!</v>
      </c>
      <c r="O69" s="5" t="e">
        <f>IF(AND(B69=1000, OR(AND(#REF!=#REF!, F69&lt;=#REF!), AND(#REF!=#REF!, F69&lt;=#REF!))), "CR", " ")</f>
        <v>#REF!</v>
      </c>
      <c r="P69" s="5" t="e">
        <f>IF(AND(B69=1500, OR(AND(#REF!=#REF!, F69&lt;=#REF!), AND(#REF!=#REF!, F69&lt;=#REF!), AND(#REF!=#REF!, F69&lt;=#REF!), AND(#REF!=#REF!, F69&lt;=#REF!), AND(#REF!=#REF!, F69&lt;=#REF!))), "CR", " ")</f>
        <v>#REF!</v>
      </c>
      <c r="Q69" s="5" t="e">
        <f>IF(AND(B69="1600 (Mile)",OR(AND(#REF!=#REF!,F69&lt;=#REF!),AND(#REF!=#REF!,F69&lt;=#REF!),AND(#REF!=#REF!,F69&lt;=#REF!),AND(#REF!=#REF!,F69&lt;=#REF!))),"CR"," ")</f>
        <v>#REF!</v>
      </c>
      <c r="R69" s="5" t="e">
        <f>IF(AND(B69=3000, OR(AND(#REF!=#REF!, F69&lt;=#REF!), AND(#REF!=#REF!, F69&lt;=#REF!), AND(#REF!=#REF!, F69&lt;=#REF!), AND(#REF!=#REF!, F69&lt;=#REF!))), "CR", " ")</f>
        <v>#REF!</v>
      </c>
      <c r="S69" s="5" t="e">
        <f>IF(AND(B69=5000, OR(AND(#REF!=#REF!, F69&lt;=#REF!), AND(#REF!=#REF!, F69&lt;=#REF!))), "CR", " ")</f>
        <v>#REF!</v>
      </c>
      <c r="T69" s="4" t="e">
        <f>IF(AND(B69=10000, OR(AND(#REF!=#REF!, F69&lt;=#REF!), AND(#REF!=#REF!, F69&lt;=#REF!))), "CR", " ")</f>
        <v>#REF!</v>
      </c>
      <c r="U69" s="4" t="e">
        <f>IF(AND(B69="high jump", OR(AND(#REF!=#REF!, F69&gt;=#REF!), AND(#REF!=#REF!, F69&gt;=#REF!), AND(#REF!=#REF!, F69&gt;=#REF!), AND(#REF!=#REF!, F69&gt;=#REF!), AND(#REF!=#REF!, F69&gt;=#REF!))), "CR", " ")</f>
        <v>#REF!</v>
      </c>
      <c r="V69" s="4" t="e">
        <f>IF(AND(B69="long jump", OR(AND(#REF!=#REF!, F69&gt;=#REF!), AND(#REF!=#REF!, F69&gt;=#REF!), AND(#REF!=#REF!, F69&gt;=#REF!), AND(#REF!=#REF!, F69&gt;=#REF!), AND(#REF!=#REF!, F69&gt;=#REF!))), "CR", " ")</f>
        <v>#REF!</v>
      </c>
      <c r="W69" s="4" t="e">
        <f>IF(AND(B69="triple jump", OR(AND(#REF!=#REF!, F69&gt;=#REF!), AND(#REF!=#REF!, F69&gt;=#REF!), AND(#REF!=#REF!, F69&gt;=#REF!), AND(#REF!=#REF!, F69&gt;=#REF!), AND(#REF!=#REF!, F69&gt;=#REF!))), "CR", " ")</f>
        <v>#REF!</v>
      </c>
      <c r="X69" s="4" t="e">
        <f>IF(AND(B69="pole vault", OR(AND(#REF!=#REF!, F69&gt;=#REF!), AND(#REF!=#REF!, F69&gt;=#REF!), AND(#REF!=#REF!, F69&gt;=#REF!), AND(#REF!=#REF!, F69&gt;=#REF!), AND(#REF!=#REF!, F69&gt;=#REF!))), "CR", " ")</f>
        <v>#REF!</v>
      </c>
      <c r="Y69" s="4" t="e">
        <f>IF(AND(B69="discus 1",#REF! =#REF!, F69&gt;=#REF!), "CR", " ")</f>
        <v>#REF!</v>
      </c>
      <c r="Z69" s="4" t="e">
        <f>IF(AND(B69="discus 1.25",#REF! =#REF!, F69&gt;=#REF!), "CR", " ")</f>
        <v>#REF!</v>
      </c>
      <c r="AA69" s="4" t="e">
        <f>IF(AND(B69="discus 1.5",#REF! =#REF!, F69&gt;=#REF!), "CR", " ")</f>
        <v>#REF!</v>
      </c>
      <c r="AB69" s="4" t="e">
        <f>IF(AND(B69="discus 1.75",#REF! =#REF!, F69&gt;=#REF!), "CR", " ")</f>
        <v>#REF!</v>
      </c>
      <c r="AC69" s="4" t="e">
        <f>IF(AND(B69="discus 2",#REF! =#REF!, F69&gt;=#REF!), "CR", " ")</f>
        <v>#REF!</v>
      </c>
      <c r="AD69" s="4" t="e">
        <f>IF(AND(B69="hammer 4",#REF! =#REF!, F69&gt;=#REF!), "CR", " ")</f>
        <v>#REF!</v>
      </c>
      <c r="AE69" s="4" t="e">
        <f>IF(AND(B69="hammer 5",#REF! =#REF!, F69&gt;=#REF!), "CR", " ")</f>
        <v>#REF!</v>
      </c>
      <c r="AF69" s="4" t="e">
        <f>IF(AND(B69="hammer 6",#REF! =#REF!, F69&gt;=#REF!), "CR", " ")</f>
        <v>#REF!</v>
      </c>
      <c r="AG69" s="4" t="e">
        <f>IF(AND(B69="hammer 7.26",#REF! =#REF!, F69&gt;=#REF!), "CR", " ")</f>
        <v>#REF!</v>
      </c>
      <c r="AH69" s="4" t="e">
        <f>IF(AND(B69="javelin 400",#REF! =#REF!, F69&gt;=#REF!), "CR", " ")</f>
        <v>#REF!</v>
      </c>
      <c r="AI69" s="4" t="e">
        <f>IF(AND(B69="javelin 600",#REF! =#REF!, F69&gt;=#REF!), "CR", " ")</f>
        <v>#REF!</v>
      </c>
      <c r="AJ69" s="4" t="e">
        <f>IF(AND(B69="javelin 700",#REF! =#REF!, F69&gt;=#REF!), "CR", " ")</f>
        <v>#REF!</v>
      </c>
      <c r="AK69" s="4" t="e">
        <f>IF(AND(B69="javelin 800", OR(AND(#REF!=#REF!, F69&gt;=#REF!), AND(#REF!=#REF!, F69&gt;=#REF!))), "CR", " ")</f>
        <v>#REF!</v>
      </c>
      <c r="AL69" s="4" t="e">
        <f>IF(AND(B69="shot 3",#REF! =#REF!, F69&gt;=#REF!), "CR", " ")</f>
        <v>#REF!</v>
      </c>
      <c r="AM69" s="4" t="e">
        <f>IF(AND(B69="shot 4",#REF! =#REF!, F69&gt;=#REF!), "CR", " ")</f>
        <v>#REF!</v>
      </c>
      <c r="AN69" s="4" t="e">
        <f>IF(AND(B69="shot 5",#REF! =#REF!, F69&gt;=#REF!), "CR", " ")</f>
        <v>#REF!</v>
      </c>
      <c r="AO69" s="4" t="e">
        <f>IF(AND(B69="shot 6",#REF! =#REF!, F69&gt;=#REF!), "CR", " ")</f>
        <v>#REF!</v>
      </c>
      <c r="AP69" s="4" t="e">
        <f>IF(AND(B69="shot 7.26",#REF! =#REF!, F69&gt;=#REF!), "CR", " ")</f>
        <v>#REF!</v>
      </c>
      <c r="AQ69" s="4" t="e">
        <f>IF(AND(B69="60H",OR(AND(#REF!=#REF!,F69&lt;=#REF!),AND(#REF!=#REF!,F69&lt;=#REF!),AND(#REF!=#REF!,F69&lt;=#REF!),AND(#REF!=#REF!,F69&lt;=#REF!),AND(#REF!=#REF!,F69&lt;=#REF!))),"CR"," ")</f>
        <v>#REF!</v>
      </c>
      <c r="AR69" s="4" t="e">
        <f>IF(AND(B69="75H", AND(#REF!=#REF!, F69&lt;=#REF!)), "CR", " ")</f>
        <v>#REF!</v>
      </c>
      <c r="AS69" s="4" t="e">
        <f>IF(AND(B69="80H", AND(#REF!=#REF!, F69&lt;=#REF!)), "CR", " ")</f>
        <v>#REF!</v>
      </c>
      <c r="AT69" s="4" t="e">
        <f>IF(AND(B69="100H", AND(#REF!=#REF!, F69&lt;=#REF!)), "CR", " ")</f>
        <v>#REF!</v>
      </c>
      <c r="AU69" s="4" t="e">
        <f>IF(AND(B69="110H", OR(AND(#REF!=#REF!, F69&lt;=#REF!), AND(#REF!=#REF!, F69&lt;=#REF!))), "CR", " ")</f>
        <v>#REF!</v>
      </c>
      <c r="AV69" s="4" t="e">
        <f>IF(AND(B69="400H", OR(AND(#REF!=#REF!, F69&lt;=#REF!), AND(#REF!=#REF!, F69&lt;=#REF!), AND(#REF!=#REF!, F69&lt;=#REF!), AND(#REF!=#REF!, F69&lt;=#REF!))), "CR", " ")</f>
        <v>#REF!</v>
      </c>
      <c r="AW69" s="4" t="e">
        <f>IF(AND(B69="1500SC", AND(#REF!=#REF!, F69&lt;=#REF!)), "CR", " ")</f>
        <v>#REF!</v>
      </c>
      <c r="AX69" s="4" t="e">
        <f>IF(AND(B69="2000SC", OR(AND(#REF!=#REF!, F69&lt;=#REF!), AND(#REF!=#REF!, F69&lt;=#REF!))), "CR", " ")</f>
        <v>#REF!</v>
      </c>
      <c r="AY69" s="4" t="e">
        <f>IF(AND(B69="3000SC", OR(AND(#REF!=#REF!, F69&lt;=#REF!), AND(#REF!=#REF!, F69&lt;=#REF!))), "CR", " ")</f>
        <v>#REF!</v>
      </c>
      <c r="AZ69" s="5" t="e">
        <f>IF(AND(B69="4x100", OR(AND(#REF!=#REF!, F69&lt;=#REF!), AND(#REF!=#REF!, F69&lt;=#REF!), AND(#REF!=#REF!, F69&lt;=#REF!), AND(#REF!=#REF!, F69&lt;=#REF!), AND(#REF!=#REF!, F69&lt;=#REF!))), "CR", " ")</f>
        <v>#REF!</v>
      </c>
      <c r="BA69" s="5" t="e">
        <f>IF(AND(B69="4x200", OR(AND(#REF!=#REF!, F69&lt;=#REF!), AND(#REF!=#REF!, F69&lt;=#REF!), AND(#REF!=#REF!, F69&lt;=#REF!), AND(#REF!=#REF!, F69&lt;=#REF!), AND(#REF!=#REF!, F69&lt;=#REF!))), "CR", " ")</f>
        <v>#REF!</v>
      </c>
      <c r="BB69" s="5" t="e">
        <f>IF(AND(B69="4x300", AND(#REF!=#REF!, F69&lt;=#REF!)), "CR", " ")</f>
        <v>#REF!</v>
      </c>
      <c r="BC69" s="5" t="e">
        <f>IF(AND(B69="4x400", OR(AND(#REF!=#REF!, F69&lt;=#REF!), AND(#REF!=#REF!, F69&lt;=#REF!), AND(#REF!=#REF!, F69&lt;=#REF!), AND(#REF!=#REF!, F69&lt;=#REF!))), "CR", " ")</f>
        <v>#REF!</v>
      </c>
      <c r="BD69" s="5" t="e">
        <f>IF(AND(B69="3x800", OR(AND(#REF!=#REF!, F69&lt;=#REF!), AND(#REF!=#REF!, F69&lt;=#REF!), AND(#REF!=#REF!, F69&lt;=#REF!))), "CR", " ")</f>
        <v>#REF!</v>
      </c>
      <c r="BE69" s="5" t="e">
        <f>IF(AND(B69="pentathlon", OR(AND(#REF!=#REF!, F69&gt;=#REF!), AND(#REF!=#REF!, F69&gt;=#REF!),AND(#REF!=#REF!, F69&gt;=#REF!),AND(#REF!=#REF!, F69&gt;=#REF!))), "CR", " ")</f>
        <v>#REF!</v>
      </c>
      <c r="BF69" s="5" t="e">
        <f>IF(AND(B69="heptathlon", OR(AND(#REF!=#REF!, F69&gt;=#REF!), AND(#REF!=#REF!, F69&gt;=#REF!))), "CR", " ")</f>
        <v>#REF!</v>
      </c>
      <c r="BG69" s="5" t="e">
        <f>IF(AND(B69="decathlon", OR(AND(#REF!=#REF!, F69&gt;=#REF!), AND(#REF!=#REF!, F69&gt;=#REF!),AND(#REF!=#REF!, F69&gt;=#REF!))), "CR", " ")</f>
        <v>#REF!</v>
      </c>
    </row>
    <row r="70" spans="1:59" ht="14.5" x14ac:dyDescent="0.35">
      <c r="B70" s="2">
        <v>800</v>
      </c>
      <c r="C70" s="2" t="s">
        <v>107</v>
      </c>
      <c r="D70" s="1" t="s">
        <v>108</v>
      </c>
      <c r="E70" s="7" t="s">
        <v>7</v>
      </c>
      <c r="F70" s="9" t="s">
        <v>319</v>
      </c>
      <c r="G70" s="10">
        <v>44703</v>
      </c>
      <c r="H70" s="1" t="s">
        <v>248</v>
      </c>
      <c r="I70" s="1" t="s">
        <v>275</v>
      </c>
    </row>
    <row r="71" spans="1:59" ht="15.5" customHeight="1" x14ac:dyDescent="0.35">
      <c r="A71" s="1" t="e">
        <f>#REF!</f>
        <v>#REF!</v>
      </c>
      <c r="B71" s="2">
        <v>800</v>
      </c>
      <c r="C71" s="1" t="s">
        <v>139</v>
      </c>
      <c r="D71" s="1" t="s">
        <v>140</v>
      </c>
      <c r="E71" s="7" t="s">
        <v>7</v>
      </c>
      <c r="F71" s="9" t="s">
        <v>292</v>
      </c>
      <c r="G71" s="11">
        <v>44688</v>
      </c>
      <c r="H71" s="2" t="s">
        <v>215</v>
      </c>
      <c r="I71" s="2" t="s">
        <v>291</v>
      </c>
      <c r="J71" s="2" t="s">
        <v>216</v>
      </c>
      <c r="K71" s="5" t="e">
        <f>IF(AND(B71=200, OR(AND(#REF!=#REF!, F71&lt;=#REF!), AND(#REF!=#REF!, F71&lt;=#REF!), AND(#REF!=#REF!, F71&lt;=#REF!), AND(#REF!=#REF!, F71&lt;=#REF!), AND(#REF!=#REF!, F71&lt;=#REF!))), "CR", " ")</f>
        <v>#REF!</v>
      </c>
      <c r="L71" s="5" t="e">
        <f>IF(AND(B71=300, OR(AND(#REF!=#REF!, F71&lt;=#REF!), AND(#REF!=#REF!, F71&lt;=#REF!))), "CR", " ")</f>
        <v>#REF!</v>
      </c>
      <c r="M71" s="5" t="e">
        <f>IF(AND(B71=400, OR(AND(#REF!=#REF!, F71&lt;=#REF!), AND(#REF!=#REF!, F71&lt;=#REF!), AND(#REF!=#REF!, F71&lt;=#REF!), AND(#REF!=#REF!, F71&lt;=#REF!))), "CR", " ")</f>
        <v>#REF!</v>
      </c>
      <c r="N71" s="5" t="e">
        <f>IF(AND(B71=800, OR(AND(#REF!=#REF!, F71&lt;=#REF!), AND(#REF!=#REF!, F71&lt;=#REF!), AND(#REF!=#REF!, F71&lt;=#REF!), AND(#REF!=#REF!, F71&lt;=#REF!), AND(#REF!=#REF!, F71&lt;=#REF!))), "CR", " ")</f>
        <v>#REF!</v>
      </c>
      <c r="O71" s="5" t="e">
        <f>IF(AND(B71=1000, OR(AND(#REF!=#REF!, F71&lt;=#REF!), AND(#REF!=#REF!, F71&lt;=#REF!))), "CR", " ")</f>
        <v>#REF!</v>
      </c>
      <c r="P71" s="5" t="e">
        <f>IF(AND(B71=1500, OR(AND(#REF!=#REF!, F71&lt;=#REF!), AND(#REF!=#REF!, F71&lt;=#REF!), AND(#REF!=#REF!, F71&lt;=#REF!), AND(#REF!=#REF!, F71&lt;=#REF!), AND(#REF!=#REF!, F71&lt;=#REF!))), "CR", " ")</f>
        <v>#REF!</v>
      </c>
      <c r="Q71" s="5" t="e">
        <f>IF(AND(B71="1600 (Mile)",OR(AND(#REF!=#REF!,F71&lt;=#REF!),AND(#REF!=#REF!,F71&lt;=#REF!),AND(#REF!=#REF!,F71&lt;=#REF!),AND(#REF!=#REF!,F71&lt;=#REF!))),"CR"," ")</f>
        <v>#REF!</v>
      </c>
      <c r="R71" s="5" t="e">
        <f>IF(AND(B71=3000, OR(AND(#REF!=#REF!, F71&lt;=#REF!), AND(#REF!=#REF!, F71&lt;=#REF!), AND(#REF!=#REF!, F71&lt;=#REF!), AND(#REF!=#REF!, F71&lt;=#REF!))), "CR", " ")</f>
        <v>#REF!</v>
      </c>
      <c r="S71" s="5" t="e">
        <f>IF(AND(B71=5000, OR(AND(#REF!=#REF!, F71&lt;=#REF!), AND(#REF!=#REF!, F71&lt;=#REF!))), "CR", " ")</f>
        <v>#REF!</v>
      </c>
      <c r="T71" s="4" t="e">
        <f>IF(AND(B71=10000, OR(AND(#REF!=#REF!, F71&lt;=#REF!), AND(#REF!=#REF!, F71&lt;=#REF!))), "CR", " ")</f>
        <v>#REF!</v>
      </c>
      <c r="U71" s="4" t="e">
        <f>IF(AND(B71="high jump", OR(AND(#REF!=#REF!, F71&gt;=#REF!), AND(#REF!=#REF!, F71&gt;=#REF!), AND(#REF!=#REF!, F71&gt;=#REF!), AND(#REF!=#REF!, F71&gt;=#REF!), AND(#REF!=#REF!, F71&gt;=#REF!))), "CR", " ")</f>
        <v>#REF!</v>
      </c>
      <c r="V71" s="4" t="e">
        <f>IF(AND(B71="long jump", OR(AND(#REF!=#REF!, F71&gt;=#REF!), AND(#REF!=#REF!, F71&gt;=#REF!), AND(#REF!=#REF!, F71&gt;=#REF!), AND(#REF!=#REF!, F71&gt;=#REF!), AND(#REF!=#REF!, F71&gt;=#REF!))), "CR", " ")</f>
        <v>#REF!</v>
      </c>
      <c r="W71" s="4" t="e">
        <f>IF(AND(B71="triple jump", OR(AND(#REF!=#REF!, F71&gt;=#REF!), AND(#REF!=#REF!, F71&gt;=#REF!), AND(#REF!=#REF!, F71&gt;=#REF!), AND(#REF!=#REF!, F71&gt;=#REF!), AND(#REF!=#REF!, F71&gt;=#REF!))), "CR", " ")</f>
        <v>#REF!</v>
      </c>
      <c r="X71" s="4" t="e">
        <f>IF(AND(B71="pole vault", OR(AND(#REF!=#REF!, F71&gt;=#REF!), AND(#REF!=#REF!, F71&gt;=#REF!), AND(#REF!=#REF!, F71&gt;=#REF!), AND(#REF!=#REF!, F71&gt;=#REF!), AND(#REF!=#REF!, F71&gt;=#REF!))), "CR", " ")</f>
        <v>#REF!</v>
      </c>
      <c r="Y71" s="4" t="e">
        <f>IF(AND(B71="discus 1",#REF! =#REF!, F71&gt;=#REF!), "CR", " ")</f>
        <v>#REF!</v>
      </c>
      <c r="Z71" s="4" t="e">
        <f>IF(AND(B71="discus 1.25",#REF! =#REF!, F71&gt;=#REF!), "CR", " ")</f>
        <v>#REF!</v>
      </c>
      <c r="AA71" s="4" t="e">
        <f>IF(AND(B71="discus 1.5",#REF! =#REF!, F71&gt;=#REF!), "CR", " ")</f>
        <v>#REF!</v>
      </c>
      <c r="AB71" s="4" t="e">
        <f>IF(AND(B71="discus 1.75",#REF! =#REF!, F71&gt;=#REF!), "CR", " ")</f>
        <v>#REF!</v>
      </c>
      <c r="AC71" s="4" t="e">
        <f>IF(AND(B71="discus 2",#REF! =#REF!, F71&gt;=#REF!), "CR", " ")</f>
        <v>#REF!</v>
      </c>
      <c r="AD71" s="4" t="e">
        <f>IF(AND(B71="hammer 4",#REF! =#REF!, F71&gt;=#REF!), "CR", " ")</f>
        <v>#REF!</v>
      </c>
      <c r="AE71" s="4" t="e">
        <f>IF(AND(B71="hammer 5",#REF! =#REF!, F71&gt;=#REF!), "CR", " ")</f>
        <v>#REF!</v>
      </c>
      <c r="AF71" s="4" t="e">
        <f>IF(AND(B71="hammer 6",#REF! =#REF!, F71&gt;=#REF!), "CR", " ")</f>
        <v>#REF!</v>
      </c>
      <c r="AG71" s="4" t="e">
        <f>IF(AND(B71="hammer 7.26",#REF! =#REF!, F71&gt;=#REF!), "CR", " ")</f>
        <v>#REF!</v>
      </c>
      <c r="AH71" s="4" t="e">
        <f>IF(AND(B71="javelin 400",#REF! =#REF!, F71&gt;=#REF!), "CR", " ")</f>
        <v>#REF!</v>
      </c>
      <c r="AI71" s="4" t="e">
        <f>IF(AND(B71="javelin 600",#REF! =#REF!, F71&gt;=#REF!), "CR", " ")</f>
        <v>#REF!</v>
      </c>
      <c r="AJ71" s="4" t="e">
        <f>IF(AND(B71="javelin 700",#REF! =#REF!, F71&gt;=#REF!), "CR", " ")</f>
        <v>#REF!</v>
      </c>
      <c r="AK71" s="4" t="e">
        <f>IF(AND(B71="javelin 800", OR(AND(#REF!=#REF!, F71&gt;=#REF!), AND(#REF!=#REF!, F71&gt;=#REF!))), "CR", " ")</f>
        <v>#REF!</v>
      </c>
      <c r="AL71" s="4" t="e">
        <f>IF(AND(B71="shot 3",#REF! =#REF!, F71&gt;=#REF!), "CR", " ")</f>
        <v>#REF!</v>
      </c>
      <c r="AM71" s="4" t="e">
        <f>IF(AND(B71="shot 4",#REF! =#REF!, F71&gt;=#REF!), "CR", " ")</f>
        <v>#REF!</v>
      </c>
      <c r="AN71" s="4" t="e">
        <f>IF(AND(B71="shot 5",#REF! =#REF!, F71&gt;=#REF!), "CR", " ")</f>
        <v>#REF!</v>
      </c>
      <c r="AO71" s="4" t="e">
        <f>IF(AND(B71="shot 6",#REF! =#REF!, F71&gt;=#REF!), "CR", " ")</f>
        <v>#REF!</v>
      </c>
      <c r="AP71" s="4" t="e">
        <f>IF(AND(B71="shot 7.26",#REF! =#REF!, F71&gt;=#REF!), "CR", " ")</f>
        <v>#REF!</v>
      </c>
      <c r="AQ71" s="4" t="e">
        <f>IF(AND(B71="60H",OR(AND(#REF!=#REF!,F71&lt;=#REF!),AND(#REF!=#REF!,F71&lt;=#REF!),AND(#REF!=#REF!,F71&lt;=#REF!),AND(#REF!=#REF!,F71&lt;=#REF!),AND(#REF!=#REF!,F71&lt;=#REF!))),"CR"," ")</f>
        <v>#REF!</v>
      </c>
      <c r="AR71" s="4" t="e">
        <f>IF(AND(B71="75H", AND(#REF!=#REF!, F71&lt;=#REF!)), "CR", " ")</f>
        <v>#REF!</v>
      </c>
      <c r="AS71" s="4" t="e">
        <f>IF(AND(B71="80H", AND(#REF!=#REF!, F71&lt;=#REF!)), "CR", " ")</f>
        <v>#REF!</v>
      </c>
      <c r="AT71" s="4" t="e">
        <f>IF(AND(B71="100H", AND(#REF!=#REF!, F71&lt;=#REF!)), "CR", " ")</f>
        <v>#REF!</v>
      </c>
      <c r="AU71" s="4" t="e">
        <f>IF(AND(B71="110H", OR(AND(#REF!=#REF!, F71&lt;=#REF!), AND(#REF!=#REF!, F71&lt;=#REF!))), "CR", " ")</f>
        <v>#REF!</v>
      </c>
      <c r="AV71" s="4" t="e">
        <f>IF(AND(B71="400H", OR(AND(#REF!=#REF!, F71&lt;=#REF!), AND(#REF!=#REF!, F71&lt;=#REF!), AND(#REF!=#REF!, F71&lt;=#REF!), AND(#REF!=#REF!, F71&lt;=#REF!))), "CR", " ")</f>
        <v>#REF!</v>
      </c>
      <c r="AW71" s="4" t="e">
        <f>IF(AND(B71="1500SC", AND(#REF!=#REF!, F71&lt;=#REF!)), "CR", " ")</f>
        <v>#REF!</v>
      </c>
      <c r="AX71" s="4" t="e">
        <f>IF(AND(B71="2000SC", OR(AND(#REF!=#REF!, F71&lt;=#REF!), AND(#REF!=#REF!, F71&lt;=#REF!))), "CR", " ")</f>
        <v>#REF!</v>
      </c>
      <c r="AY71" s="4" t="e">
        <f>IF(AND(B71="3000SC", OR(AND(#REF!=#REF!, F71&lt;=#REF!), AND(#REF!=#REF!, F71&lt;=#REF!))), "CR", " ")</f>
        <v>#REF!</v>
      </c>
      <c r="AZ71" s="5" t="e">
        <f>IF(AND(B71="4x100", OR(AND(#REF!=#REF!, F71&lt;=#REF!), AND(#REF!=#REF!, F71&lt;=#REF!), AND(#REF!=#REF!, F71&lt;=#REF!), AND(#REF!=#REF!, F71&lt;=#REF!), AND(#REF!=#REF!, F71&lt;=#REF!))), "CR", " ")</f>
        <v>#REF!</v>
      </c>
      <c r="BA71" s="5" t="e">
        <f>IF(AND(B71="4x200", OR(AND(#REF!=#REF!, F71&lt;=#REF!), AND(#REF!=#REF!, F71&lt;=#REF!), AND(#REF!=#REF!, F71&lt;=#REF!), AND(#REF!=#REF!, F71&lt;=#REF!), AND(#REF!=#REF!, F71&lt;=#REF!))), "CR", " ")</f>
        <v>#REF!</v>
      </c>
      <c r="BB71" s="5" t="e">
        <f>IF(AND(B71="4x300", AND(#REF!=#REF!, F71&lt;=#REF!)), "CR", " ")</f>
        <v>#REF!</v>
      </c>
      <c r="BC71" s="5" t="e">
        <f>IF(AND(B71="4x400", OR(AND(#REF!=#REF!, F71&lt;=#REF!), AND(#REF!=#REF!, F71&lt;=#REF!), AND(#REF!=#REF!, F71&lt;=#REF!), AND(#REF!=#REF!, F71&lt;=#REF!))), "CR", " ")</f>
        <v>#REF!</v>
      </c>
      <c r="BD71" s="5" t="e">
        <f>IF(AND(B71="3x800", OR(AND(#REF!=#REF!, F71&lt;=#REF!), AND(#REF!=#REF!, F71&lt;=#REF!), AND(#REF!=#REF!, F71&lt;=#REF!))), "CR", " ")</f>
        <v>#REF!</v>
      </c>
      <c r="BE71" s="5" t="e">
        <f>IF(AND(B71="pentathlon", OR(AND(#REF!=#REF!, F71&gt;=#REF!), AND(#REF!=#REF!, F71&gt;=#REF!),AND(#REF!=#REF!, F71&gt;=#REF!),AND(#REF!=#REF!, F71&gt;=#REF!))), "CR", " ")</f>
        <v>#REF!</v>
      </c>
      <c r="BF71" s="5" t="e">
        <f>IF(AND(B71="heptathlon", OR(AND(#REF!=#REF!, F71&gt;=#REF!), AND(#REF!=#REF!, F71&gt;=#REF!))), "CR", " ")</f>
        <v>#REF!</v>
      </c>
      <c r="BG71" s="5" t="e">
        <f>IF(AND(B71="decathlon", OR(AND(#REF!=#REF!, F71&gt;=#REF!), AND(#REF!=#REF!, F71&gt;=#REF!),AND(#REF!=#REF!, F71&gt;=#REF!))), "CR", " ")</f>
        <v>#REF!</v>
      </c>
    </row>
    <row r="72" spans="1:59" ht="15.5" customHeight="1" x14ac:dyDescent="0.35">
      <c r="A72" s="1" t="e">
        <f>#REF!</f>
        <v>#REF!</v>
      </c>
      <c r="B72" s="2">
        <v>800</v>
      </c>
      <c r="C72" s="1" t="s">
        <v>221</v>
      </c>
      <c r="D72" s="1" t="s">
        <v>222</v>
      </c>
      <c r="E72" s="7" t="s">
        <v>7</v>
      </c>
      <c r="F72" s="9" t="s">
        <v>226</v>
      </c>
      <c r="G72" s="11">
        <v>44661</v>
      </c>
      <c r="H72" s="2" t="s">
        <v>215</v>
      </c>
      <c r="I72" s="2" t="s">
        <v>216</v>
      </c>
      <c r="J72" s="5" t="e">
        <f>IF(AND(B72=100, OR(AND(#REF!=#REF!, F72&lt;=#REF!), AND(#REF!=#REF!, F72&lt;=#REF!), AND(#REF!=#REF!, F72&lt;=#REF!), AND(#REF!=#REF!, F72&lt;=#REF!), AND(#REF!=#REF!, F72&lt;=#REF!))), "CR", " ")</f>
        <v>#REF!</v>
      </c>
      <c r="K72" s="5" t="e">
        <f>IF(AND(B72=200, OR(AND(#REF!=#REF!, F72&lt;=#REF!), AND(#REF!=#REF!, F72&lt;=#REF!), AND(#REF!=#REF!, F72&lt;=#REF!), AND(#REF!=#REF!, F72&lt;=#REF!), AND(#REF!=#REF!, F72&lt;=#REF!))), "CR", " ")</f>
        <v>#REF!</v>
      </c>
      <c r="L72" s="5" t="e">
        <f>IF(AND(B72=300, OR(AND(#REF!=#REF!, F72&lt;=#REF!), AND(#REF!=#REF!, F72&lt;=#REF!))), "CR", " ")</f>
        <v>#REF!</v>
      </c>
      <c r="M72" s="5" t="e">
        <f>IF(AND(B72=400, OR(AND(#REF!=#REF!, F72&lt;=#REF!), AND(#REF!=#REF!, F72&lt;=#REF!), AND(#REF!=#REF!, F72&lt;=#REF!), AND(#REF!=#REF!, F72&lt;=#REF!))), "CR", " ")</f>
        <v>#REF!</v>
      </c>
      <c r="N72" s="5" t="e">
        <f>IF(AND(B72=800, OR(AND(#REF!=#REF!, F72&lt;=#REF!), AND(#REF!=#REF!, F72&lt;=#REF!), AND(#REF!=#REF!, F72&lt;=#REF!), AND(#REF!=#REF!, F72&lt;=#REF!), AND(#REF!=#REF!, F72&lt;=#REF!))), "CR", " ")</f>
        <v>#REF!</v>
      </c>
      <c r="O72" s="5" t="e">
        <f>IF(AND(B72=1000, OR(AND(#REF!=#REF!, F72&lt;=#REF!), AND(#REF!=#REF!, F72&lt;=#REF!))), "CR", " ")</f>
        <v>#REF!</v>
      </c>
      <c r="P72" s="5" t="e">
        <f>IF(AND(B72=1500, OR(AND(#REF!=#REF!, F72&lt;=#REF!), AND(#REF!=#REF!, F72&lt;=#REF!), AND(#REF!=#REF!, F72&lt;=#REF!), AND(#REF!=#REF!, F72&lt;=#REF!), AND(#REF!=#REF!, F72&lt;=#REF!))), "CR", " ")</f>
        <v>#REF!</v>
      </c>
      <c r="Q72" s="5" t="e">
        <f>IF(AND(B72="1600 (Mile)",OR(AND(#REF!=#REF!,F72&lt;=#REF!),AND(#REF!=#REF!,F72&lt;=#REF!),AND(#REF!=#REF!,F72&lt;=#REF!),AND(#REF!=#REF!,F72&lt;=#REF!))),"CR"," ")</f>
        <v>#REF!</v>
      </c>
      <c r="R72" s="5" t="e">
        <f>IF(AND(B72=3000, OR(AND(#REF!=#REF!, F72&lt;=#REF!), AND(#REF!=#REF!, F72&lt;=#REF!), AND(#REF!=#REF!, F72&lt;=#REF!), AND(#REF!=#REF!, F72&lt;=#REF!))), "CR", " ")</f>
        <v>#REF!</v>
      </c>
      <c r="S72" s="5" t="e">
        <f>IF(AND(B72=5000, OR(AND(#REF!=#REF!, F72&lt;=#REF!), AND(#REF!=#REF!, F72&lt;=#REF!))), "CR", " ")</f>
        <v>#REF!</v>
      </c>
      <c r="T72" s="4" t="e">
        <f>IF(AND(B72=10000, OR(AND(#REF!=#REF!, F72&lt;=#REF!), AND(#REF!=#REF!, F72&lt;=#REF!))), "CR", " ")</f>
        <v>#REF!</v>
      </c>
      <c r="U72" s="4" t="e">
        <f>IF(AND(B72="high jump", OR(AND(#REF!=#REF!, F72&gt;=#REF!), AND(#REF!=#REF!, F72&gt;=#REF!), AND(#REF!=#REF!, F72&gt;=#REF!), AND(#REF!=#REF!, F72&gt;=#REF!), AND(#REF!=#REF!, F72&gt;=#REF!))), "CR", " ")</f>
        <v>#REF!</v>
      </c>
      <c r="V72" s="4" t="e">
        <f>IF(AND(B72="long jump", OR(AND(#REF!=#REF!, F72&gt;=#REF!), AND(#REF!=#REF!, F72&gt;=#REF!), AND(#REF!=#REF!, F72&gt;=#REF!), AND(#REF!=#REF!, F72&gt;=#REF!), AND(#REF!=#REF!, F72&gt;=#REF!))), "CR", " ")</f>
        <v>#REF!</v>
      </c>
      <c r="W72" s="4" t="e">
        <f>IF(AND(B72="triple jump", OR(AND(#REF!=#REF!, F72&gt;=#REF!), AND(#REF!=#REF!, F72&gt;=#REF!), AND(#REF!=#REF!, F72&gt;=#REF!), AND(#REF!=#REF!, F72&gt;=#REF!), AND(#REF!=#REF!, F72&gt;=#REF!))), "CR", " ")</f>
        <v>#REF!</v>
      </c>
      <c r="X72" s="4" t="e">
        <f>IF(AND(B72="pole vault", OR(AND(#REF!=#REF!, F72&gt;=#REF!), AND(#REF!=#REF!, F72&gt;=#REF!), AND(#REF!=#REF!, F72&gt;=#REF!), AND(#REF!=#REF!, F72&gt;=#REF!), AND(#REF!=#REF!, F72&gt;=#REF!))), "CR", " ")</f>
        <v>#REF!</v>
      </c>
      <c r="Y72" s="4" t="e">
        <f>IF(AND(B72="discus 1",#REF! =#REF!, F72&gt;=#REF!), "CR", " ")</f>
        <v>#REF!</v>
      </c>
      <c r="Z72" s="4" t="e">
        <f>IF(AND(B72="discus 1.25",#REF! =#REF!, F72&gt;=#REF!), "CR", " ")</f>
        <v>#REF!</v>
      </c>
      <c r="AA72" s="4" t="e">
        <f>IF(AND(B72="discus 1.5",#REF! =#REF!, F72&gt;=#REF!), "CR", " ")</f>
        <v>#REF!</v>
      </c>
      <c r="AB72" s="4" t="e">
        <f>IF(AND(B72="discus 1.75",#REF! =#REF!, F72&gt;=#REF!), "CR", " ")</f>
        <v>#REF!</v>
      </c>
      <c r="AC72" s="4" t="e">
        <f>IF(AND(B72="discus 2",#REF! =#REF!, F72&gt;=#REF!), "CR", " ")</f>
        <v>#REF!</v>
      </c>
      <c r="AD72" s="4" t="e">
        <f>IF(AND(B72="hammer 4",#REF! =#REF!, F72&gt;=#REF!), "CR", " ")</f>
        <v>#REF!</v>
      </c>
      <c r="AE72" s="4" t="e">
        <f>IF(AND(B72="hammer 5",#REF! =#REF!, F72&gt;=#REF!), "CR", " ")</f>
        <v>#REF!</v>
      </c>
      <c r="AF72" s="4" t="e">
        <f>IF(AND(B72="hammer 6",#REF! =#REF!, F72&gt;=#REF!), "CR", " ")</f>
        <v>#REF!</v>
      </c>
      <c r="AG72" s="4" t="e">
        <f>IF(AND(B72="hammer 7.26",#REF! =#REF!, F72&gt;=#REF!), "CR", " ")</f>
        <v>#REF!</v>
      </c>
      <c r="AH72" s="4" t="e">
        <f>IF(AND(B72="javelin 400",#REF! =#REF!, F72&gt;=#REF!), "CR", " ")</f>
        <v>#REF!</v>
      </c>
      <c r="AI72" s="4" t="e">
        <f>IF(AND(B72="javelin 600",#REF! =#REF!, F72&gt;=#REF!), "CR", " ")</f>
        <v>#REF!</v>
      </c>
      <c r="AJ72" s="4" t="e">
        <f>IF(AND(B72="javelin 700",#REF! =#REF!, F72&gt;=#REF!), "CR", " ")</f>
        <v>#REF!</v>
      </c>
      <c r="AK72" s="4" t="e">
        <f>IF(AND(B72="javelin 800", OR(AND(#REF!=#REF!, F72&gt;=#REF!), AND(#REF!=#REF!, F72&gt;=#REF!))), "CR", " ")</f>
        <v>#REF!</v>
      </c>
      <c r="AL72" s="4" t="e">
        <f>IF(AND(B72="shot 3",#REF! =#REF!, F72&gt;=#REF!), "CR", " ")</f>
        <v>#REF!</v>
      </c>
      <c r="AM72" s="4" t="e">
        <f>IF(AND(B72="shot 4",#REF! =#REF!, F72&gt;=#REF!), "CR", " ")</f>
        <v>#REF!</v>
      </c>
      <c r="AN72" s="4" t="e">
        <f>IF(AND(B72="shot 5",#REF! =#REF!, F72&gt;=#REF!), "CR", " ")</f>
        <v>#REF!</v>
      </c>
      <c r="AO72" s="4" t="e">
        <f>IF(AND(B72="shot 6",#REF! =#REF!, F72&gt;=#REF!), "CR", " ")</f>
        <v>#REF!</v>
      </c>
      <c r="AP72" s="4" t="e">
        <f>IF(AND(B72="shot 7.26",#REF! =#REF!, F72&gt;=#REF!), "CR", " ")</f>
        <v>#REF!</v>
      </c>
      <c r="AQ72" s="4" t="e">
        <f>IF(AND(B72="60H",OR(AND(#REF!=#REF!,F72&lt;=#REF!),AND(#REF!=#REF!,F72&lt;=#REF!),AND(#REF!=#REF!,F72&lt;=#REF!),AND(#REF!=#REF!,F72&lt;=#REF!),AND(#REF!=#REF!,F72&lt;=#REF!))),"CR"," ")</f>
        <v>#REF!</v>
      </c>
      <c r="AR72" s="4" t="e">
        <f>IF(AND(B72="75H", AND(#REF!=#REF!, F72&lt;=#REF!)), "CR", " ")</f>
        <v>#REF!</v>
      </c>
      <c r="AS72" s="4" t="e">
        <f>IF(AND(B72="80H", AND(#REF!=#REF!, F72&lt;=#REF!)), "CR", " ")</f>
        <v>#REF!</v>
      </c>
      <c r="AT72" s="4" t="e">
        <f>IF(AND(B72="100H", AND(#REF!=#REF!, F72&lt;=#REF!)), "CR", " ")</f>
        <v>#REF!</v>
      </c>
      <c r="AU72" s="4" t="e">
        <f>IF(AND(B72="110H", OR(AND(#REF!=#REF!, F72&lt;=#REF!), AND(#REF!=#REF!, F72&lt;=#REF!))), "CR", " ")</f>
        <v>#REF!</v>
      </c>
      <c r="AV72" s="4" t="e">
        <f>IF(AND(B72="400H", OR(AND(#REF!=#REF!, F72&lt;=#REF!), AND(#REF!=#REF!, F72&lt;=#REF!), AND(#REF!=#REF!, F72&lt;=#REF!), AND(#REF!=#REF!, F72&lt;=#REF!))), "CR", " ")</f>
        <v>#REF!</v>
      </c>
      <c r="AW72" s="4" t="e">
        <f>IF(AND(B72="1500SC", AND(#REF!=#REF!, F72&lt;=#REF!)), "CR", " ")</f>
        <v>#REF!</v>
      </c>
      <c r="AX72" s="4" t="e">
        <f>IF(AND(B72="2000SC", OR(AND(#REF!=#REF!, F72&lt;=#REF!), AND(#REF!=#REF!, F72&lt;=#REF!))), "CR", " ")</f>
        <v>#REF!</v>
      </c>
      <c r="AY72" s="4" t="e">
        <f>IF(AND(B72="3000SC", OR(AND(#REF!=#REF!, F72&lt;=#REF!), AND(#REF!=#REF!, F72&lt;=#REF!))), "CR", " ")</f>
        <v>#REF!</v>
      </c>
      <c r="AZ72" s="5" t="e">
        <f>IF(AND(B72="4x100", OR(AND(#REF!=#REF!, F72&lt;=#REF!), AND(#REF!=#REF!, F72&lt;=#REF!), AND(#REF!=#REF!, F72&lt;=#REF!), AND(#REF!=#REF!, F72&lt;=#REF!), AND(#REF!=#REF!, F72&lt;=#REF!))), "CR", " ")</f>
        <v>#REF!</v>
      </c>
      <c r="BA72" s="5" t="e">
        <f>IF(AND(B72="4x200", OR(AND(#REF!=#REF!, F72&lt;=#REF!), AND(#REF!=#REF!, F72&lt;=#REF!), AND(#REF!=#REF!, F72&lt;=#REF!), AND(#REF!=#REF!, F72&lt;=#REF!), AND(#REF!=#REF!, F72&lt;=#REF!))), "CR", " ")</f>
        <v>#REF!</v>
      </c>
      <c r="BB72" s="5" t="e">
        <f>IF(AND(B72="4x300", AND(#REF!=#REF!, F72&lt;=#REF!)), "CR", " ")</f>
        <v>#REF!</v>
      </c>
      <c r="BC72" s="5" t="e">
        <f>IF(AND(B72="4x400", OR(AND(#REF!=#REF!, F72&lt;=#REF!), AND(#REF!=#REF!, F72&lt;=#REF!), AND(#REF!=#REF!, F72&lt;=#REF!), AND(#REF!=#REF!, F72&lt;=#REF!))), "CR", " ")</f>
        <v>#REF!</v>
      </c>
      <c r="BD72" s="5" t="e">
        <f>IF(AND(B72="3x800", OR(AND(#REF!=#REF!, F72&lt;=#REF!), AND(#REF!=#REF!, F72&lt;=#REF!), AND(#REF!=#REF!, F72&lt;=#REF!))), "CR", " ")</f>
        <v>#REF!</v>
      </c>
      <c r="BE72" s="5" t="e">
        <f>IF(AND(B72="pentathlon", OR(AND(#REF!=#REF!, F72&gt;=#REF!), AND(#REF!=#REF!, F72&gt;=#REF!),AND(#REF!=#REF!, F72&gt;=#REF!),AND(#REF!=#REF!, F72&gt;=#REF!))), "CR", " ")</f>
        <v>#REF!</v>
      </c>
      <c r="BF72" s="5" t="e">
        <f>IF(AND(B72="heptathlon", OR(AND(#REF!=#REF!, F72&gt;=#REF!), AND(#REF!=#REF!, F72&gt;=#REF!))), "CR", " ")</f>
        <v>#REF!</v>
      </c>
      <c r="BG72" s="5" t="e">
        <f>IF(AND(B72="decathlon", OR(AND(#REF!=#REF!, F72&gt;=#REF!), AND(#REF!=#REF!, F72&gt;=#REF!),AND(#REF!=#REF!, F72&gt;=#REF!))), "CR", " ")</f>
        <v>#REF!</v>
      </c>
    </row>
    <row r="73" spans="1:59" ht="15.5" customHeight="1" x14ac:dyDescent="0.35">
      <c r="A73" s="1" t="e">
        <f>#REF!</f>
        <v>#REF!</v>
      </c>
      <c r="B73" s="2">
        <v>1200</v>
      </c>
      <c r="C73" s="1" t="s">
        <v>97</v>
      </c>
      <c r="D73" s="1" t="s">
        <v>98</v>
      </c>
      <c r="E73" s="7" t="s">
        <v>7</v>
      </c>
      <c r="F73" s="9" t="s">
        <v>284</v>
      </c>
      <c r="G73" s="10">
        <v>44682</v>
      </c>
      <c r="H73" s="1" t="s">
        <v>248</v>
      </c>
      <c r="I73" s="1" t="s">
        <v>275</v>
      </c>
      <c r="J73" s="5" t="e">
        <f>IF(AND(B73=100, OR(AND(#REF!=#REF!, F73&lt;=#REF!), AND(#REF!=#REF!, F73&lt;=#REF!), AND(#REF!=#REF!, F73&lt;=#REF!), AND(#REF!=#REF!, F73&lt;=#REF!), AND(#REF!=#REF!, F73&lt;=#REF!))), "CR", " ")</f>
        <v>#REF!</v>
      </c>
      <c r="K73" s="5" t="e">
        <f>IF(AND(B73=200, OR(AND(#REF!=#REF!, F73&lt;=#REF!), AND(#REF!=#REF!, F73&lt;=#REF!), AND(#REF!=#REF!, F73&lt;=#REF!), AND(#REF!=#REF!, F73&lt;=#REF!), AND(#REF!=#REF!, F73&lt;=#REF!))), "CR", " ")</f>
        <v>#REF!</v>
      </c>
      <c r="L73" s="5" t="e">
        <f>IF(AND(B73=300, OR(AND(#REF!=#REF!, F73&lt;=#REF!), AND(#REF!=#REF!, F73&lt;=#REF!))), "CR", " ")</f>
        <v>#REF!</v>
      </c>
      <c r="M73" s="5" t="e">
        <f>IF(AND(B73=400, OR(AND(#REF!=#REF!, F73&lt;=#REF!), AND(#REF!=#REF!, F73&lt;=#REF!), AND(#REF!=#REF!, F73&lt;=#REF!), AND(#REF!=#REF!, F73&lt;=#REF!))), "CR", " ")</f>
        <v>#REF!</v>
      </c>
      <c r="N73" s="5" t="e">
        <f>IF(AND(B73=800, OR(AND(#REF!=#REF!, F73&lt;=#REF!), AND(#REF!=#REF!, F73&lt;=#REF!), AND(#REF!=#REF!, F73&lt;=#REF!), AND(#REF!=#REF!, F73&lt;=#REF!), AND(#REF!=#REF!, F73&lt;=#REF!))), "CR", " ")</f>
        <v>#REF!</v>
      </c>
      <c r="O73" s="5" t="e">
        <f>IF(AND(B73=1000, OR(AND(#REF!=#REF!, F73&lt;=#REF!), AND(#REF!=#REF!, F73&lt;=#REF!))), "CR", " ")</f>
        <v>#REF!</v>
      </c>
      <c r="P73" s="5" t="e">
        <f>IF(AND(B73=1500, OR(AND(#REF!=#REF!, F73&lt;=#REF!), AND(#REF!=#REF!, F73&lt;=#REF!), AND(#REF!=#REF!, F73&lt;=#REF!), AND(#REF!=#REF!, F73&lt;=#REF!), AND(#REF!=#REF!, F73&lt;=#REF!))), "CR", " ")</f>
        <v>#REF!</v>
      </c>
      <c r="Q73" s="5" t="e">
        <f>IF(AND(B73="1600 (Mile)",OR(AND(#REF!=#REF!,F73&lt;=#REF!),AND(#REF!=#REF!,F73&lt;=#REF!),AND(#REF!=#REF!,F73&lt;=#REF!),AND(#REF!=#REF!,F73&lt;=#REF!))),"CR"," ")</f>
        <v>#REF!</v>
      </c>
      <c r="R73" s="5" t="e">
        <f>IF(AND(B73=3000, OR(AND(#REF!=#REF!, F73&lt;=#REF!), AND(#REF!=#REF!, F73&lt;=#REF!), AND(#REF!=#REF!, F73&lt;=#REF!), AND(#REF!=#REF!, F73&lt;=#REF!))), "CR", " ")</f>
        <v>#REF!</v>
      </c>
      <c r="S73" s="5" t="e">
        <f>IF(AND(B73=5000, OR(AND(#REF!=#REF!, F73&lt;=#REF!), AND(#REF!=#REF!, F73&lt;=#REF!))), "CR", " ")</f>
        <v>#REF!</v>
      </c>
      <c r="T73" s="4" t="e">
        <f>IF(AND(B73=10000, OR(AND(#REF!=#REF!, F73&lt;=#REF!), AND(#REF!=#REF!, F73&lt;=#REF!))), "CR", " ")</f>
        <v>#REF!</v>
      </c>
      <c r="U73" s="4" t="e">
        <f>IF(AND(B73="high jump", OR(AND(#REF!=#REF!, F73&gt;=#REF!), AND(#REF!=#REF!, F73&gt;=#REF!), AND(#REF!=#REF!, F73&gt;=#REF!), AND(#REF!=#REF!, F73&gt;=#REF!), AND(#REF!=#REF!, F73&gt;=#REF!))), "CR", " ")</f>
        <v>#REF!</v>
      </c>
      <c r="V73" s="4" t="e">
        <f>IF(AND(B73="long jump", OR(AND(#REF!=#REF!, F73&gt;=#REF!), AND(#REF!=#REF!, F73&gt;=#REF!), AND(#REF!=#REF!, F73&gt;=#REF!), AND(#REF!=#REF!, F73&gt;=#REF!), AND(#REF!=#REF!, F73&gt;=#REF!))), "CR", " ")</f>
        <v>#REF!</v>
      </c>
      <c r="W73" s="4" t="e">
        <f>IF(AND(B73="triple jump", OR(AND(#REF!=#REF!, F73&gt;=#REF!), AND(#REF!=#REF!, F73&gt;=#REF!), AND(#REF!=#REF!, F73&gt;=#REF!), AND(#REF!=#REF!, F73&gt;=#REF!), AND(#REF!=#REF!, F73&gt;=#REF!))), "CR", " ")</f>
        <v>#REF!</v>
      </c>
      <c r="X73" s="4" t="e">
        <f>IF(AND(B73="pole vault", OR(AND(#REF!=#REF!, F73&gt;=#REF!), AND(#REF!=#REF!, F73&gt;=#REF!), AND(#REF!=#REF!, F73&gt;=#REF!), AND(#REF!=#REF!, F73&gt;=#REF!), AND(#REF!=#REF!, F73&gt;=#REF!))), "CR", " ")</f>
        <v>#REF!</v>
      </c>
      <c r="Y73" s="4" t="e">
        <f>IF(AND(B73="discus 1",#REF! =#REF!, F73&gt;=#REF!), "CR", " ")</f>
        <v>#REF!</v>
      </c>
      <c r="Z73" s="4" t="e">
        <f>IF(AND(B73="discus 1.25",#REF! =#REF!, F73&gt;=#REF!), "CR", " ")</f>
        <v>#REF!</v>
      </c>
      <c r="AA73" s="4" t="e">
        <f>IF(AND(B73="discus 1.5",#REF! =#REF!, F73&gt;=#REF!), "CR", " ")</f>
        <v>#REF!</v>
      </c>
      <c r="AB73" s="4" t="e">
        <f>IF(AND(B73="discus 1.75",#REF! =#REF!, F73&gt;=#REF!), "CR", " ")</f>
        <v>#REF!</v>
      </c>
      <c r="AC73" s="4" t="e">
        <f>IF(AND(B73="discus 2",#REF! =#REF!, F73&gt;=#REF!), "CR", " ")</f>
        <v>#REF!</v>
      </c>
      <c r="AD73" s="4" t="e">
        <f>IF(AND(B73="hammer 4",#REF! =#REF!, F73&gt;=#REF!), "CR", " ")</f>
        <v>#REF!</v>
      </c>
      <c r="AE73" s="4" t="e">
        <f>IF(AND(B73="hammer 5",#REF! =#REF!, F73&gt;=#REF!), "CR", " ")</f>
        <v>#REF!</v>
      </c>
      <c r="AF73" s="4" t="e">
        <f>IF(AND(B73="hammer 6",#REF! =#REF!, F73&gt;=#REF!), "CR", " ")</f>
        <v>#REF!</v>
      </c>
      <c r="AG73" s="4" t="e">
        <f>IF(AND(B73="hammer 7.26",#REF! =#REF!, F73&gt;=#REF!), "CR", " ")</f>
        <v>#REF!</v>
      </c>
      <c r="AH73" s="4" t="e">
        <f>IF(AND(B73="javelin 400",#REF! =#REF!, F73&gt;=#REF!), "CR", " ")</f>
        <v>#REF!</v>
      </c>
      <c r="AI73" s="4" t="e">
        <f>IF(AND(B73="javelin 600",#REF! =#REF!, F73&gt;=#REF!), "CR", " ")</f>
        <v>#REF!</v>
      </c>
      <c r="AJ73" s="4" t="e">
        <f>IF(AND(B73="javelin 700",#REF! =#REF!, F73&gt;=#REF!), "CR", " ")</f>
        <v>#REF!</v>
      </c>
      <c r="AK73" s="4" t="e">
        <f>IF(AND(B73="javelin 800", OR(AND(#REF!=#REF!, F73&gt;=#REF!), AND(#REF!=#REF!, F73&gt;=#REF!))), "CR", " ")</f>
        <v>#REF!</v>
      </c>
      <c r="AL73" s="4" t="e">
        <f>IF(AND(B73="shot 3",#REF! =#REF!, F73&gt;=#REF!), "CR", " ")</f>
        <v>#REF!</v>
      </c>
      <c r="AM73" s="4" t="e">
        <f>IF(AND(B73="shot 4",#REF! =#REF!, F73&gt;=#REF!), "CR", " ")</f>
        <v>#REF!</v>
      </c>
      <c r="AN73" s="4" t="e">
        <f>IF(AND(B73="shot 5",#REF! =#REF!, F73&gt;=#REF!), "CR", " ")</f>
        <v>#REF!</v>
      </c>
      <c r="AO73" s="4" t="e">
        <f>IF(AND(B73="shot 6",#REF! =#REF!, F73&gt;=#REF!), "CR", " ")</f>
        <v>#REF!</v>
      </c>
      <c r="AP73" s="4" t="e">
        <f>IF(AND(B73="shot 7.26",#REF! =#REF!, F73&gt;=#REF!), "CR", " ")</f>
        <v>#REF!</v>
      </c>
      <c r="AQ73" s="4" t="e">
        <f>IF(AND(B73="60H",OR(AND(#REF!=#REF!,F73&lt;=#REF!),AND(#REF!=#REF!,F73&lt;=#REF!),AND(#REF!=#REF!,F73&lt;=#REF!),AND(#REF!=#REF!,F73&lt;=#REF!),AND(#REF!=#REF!,F73&lt;=#REF!))),"CR"," ")</f>
        <v>#REF!</v>
      </c>
      <c r="AR73" s="4" t="e">
        <f>IF(AND(B73="75H", AND(#REF!=#REF!, F73&lt;=#REF!)), "CR", " ")</f>
        <v>#REF!</v>
      </c>
      <c r="AS73" s="4" t="e">
        <f>IF(AND(B73="80H", AND(#REF!=#REF!, F73&lt;=#REF!)), "CR", " ")</f>
        <v>#REF!</v>
      </c>
      <c r="AT73" s="4" t="e">
        <f>IF(AND(B73="100H", AND(#REF!=#REF!, F73&lt;=#REF!)), "CR", " ")</f>
        <v>#REF!</v>
      </c>
      <c r="AU73" s="4" t="e">
        <f>IF(AND(B73="110H", OR(AND(#REF!=#REF!, F73&lt;=#REF!), AND(#REF!=#REF!, F73&lt;=#REF!))), "CR", " ")</f>
        <v>#REF!</v>
      </c>
      <c r="AV73" s="4" t="e">
        <f>IF(AND(B73="400H", OR(AND(#REF!=#REF!, F73&lt;=#REF!), AND(#REF!=#REF!, F73&lt;=#REF!), AND(#REF!=#REF!, F73&lt;=#REF!), AND(#REF!=#REF!, F73&lt;=#REF!))), "CR", " ")</f>
        <v>#REF!</v>
      </c>
      <c r="AW73" s="4" t="e">
        <f>IF(AND(B73="1500SC", AND(#REF!=#REF!, F73&lt;=#REF!)), "CR", " ")</f>
        <v>#REF!</v>
      </c>
      <c r="AX73" s="4" t="e">
        <f>IF(AND(B73="2000SC", OR(AND(#REF!=#REF!, F73&lt;=#REF!), AND(#REF!=#REF!, F73&lt;=#REF!))), "CR", " ")</f>
        <v>#REF!</v>
      </c>
      <c r="AY73" s="4" t="e">
        <f>IF(AND(B73="3000SC", OR(AND(#REF!=#REF!, F73&lt;=#REF!), AND(#REF!=#REF!, F73&lt;=#REF!))), "CR", " ")</f>
        <v>#REF!</v>
      </c>
      <c r="AZ73" s="5" t="e">
        <f>IF(AND(B73="4x100", OR(AND(#REF!=#REF!, F73&lt;=#REF!), AND(#REF!=#REF!, F73&lt;=#REF!), AND(#REF!=#REF!, F73&lt;=#REF!), AND(#REF!=#REF!, F73&lt;=#REF!), AND(#REF!=#REF!, F73&lt;=#REF!))), "CR", " ")</f>
        <v>#REF!</v>
      </c>
      <c r="BA73" s="5" t="e">
        <f>IF(AND(B73="4x200", OR(AND(#REF!=#REF!, F73&lt;=#REF!), AND(#REF!=#REF!, F73&lt;=#REF!), AND(#REF!=#REF!, F73&lt;=#REF!), AND(#REF!=#REF!, F73&lt;=#REF!), AND(#REF!=#REF!, F73&lt;=#REF!))), "CR", " ")</f>
        <v>#REF!</v>
      </c>
      <c r="BB73" s="5" t="e">
        <f>IF(AND(B73="4x300", AND(#REF!=#REF!, F73&lt;=#REF!)), "CR", " ")</f>
        <v>#REF!</v>
      </c>
      <c r="BC73" s="5" t="e">
        <f>IF(AND(B73="4x400", OR(AND(#REF!=#REF!, F73&lt;=#REF!), AND(#REF!=#REF!, F73&lt;=#REF!), AND(#REF!=#REF!, F73&lt;=#REF!), AND(#REF!=#REF!, F73&lt;=#REF!))), "CR", " ")</f>
        <v>#REF!</v>
      </c>
      <c r="BD73" s="5" t="e">
        <f>IF(AND(B73="3x800", OR(AND(#REF!=#REF!, F73&lt;=#REF!), AND(#REF!=#REF!, F73&lt;=#REF!), AND(#REF!=#REF!, F73&lt;=#REF!))), "CR", " ")</f>
        <v>#REF!</v>
      </c>
      <c r="BE73" s="5" t="e">
        <f>IF(AND(B73="pentathlon", OR(AND(#REF!=#REF!, F73&gt;=#REF!), AND(#REF!=#REF!, F73&gt;=#REF!),AND(#REF!=#REF!, F73&gt;=#REF!),AND(#REF!=#REF!, F73&gt;=#REF!))), "CR", " ")</f>
        <v>#REF!</v>
      </c>
      <c r="BF73" s="5" t="e">
        <f>IF(AND(B73="heptathlon", OR(AND(#REF!=#REF!, F73&gt;=#REF!), AND(#REF!=#REF!, F73&gt;=#REF!))), "CR", " ")</f>
        <v>#REF!</v>
      </c>
      <c r="BG73" s="5" t="e">
        <f>IF(AND(B73="decathlon", OR(AND(#REF!=#REF!, F73&gt;=#REF!), AND(#REF!=#REF!, F73&gt;=#REF!),AND(#REF!=#REF!, F73&gt;=#REF!))), "CR", " ")</f>
        <v>#REF!</v>
      </c>
    </row>
    <row r="74" spans="1:59" ht="15.5" customHeight="1" x14ac:dyDescent="0.35">
      <c r="A74" s="1" t="e">
        <f>#REF!</f>
        <v>#REF!</v>
      </c>
      <c r="B74" s="2">
        <v>1200</v>
      </c>
      <c r="C74" s="1" t="s">
        <v>51</v>
      </c>
      <c r="D74" s="1" t="s">
        <v>85</v>
      </c>
      <c r="E74" s="7" t="s">
        <v>7</v>
      </c>
      <c r="F74" s="9" t="s">
        <v>320</v>
      </c>
      <c r="G74" s="10">
        <v>44703</v>
      </c>
      <c r="H74" s="1" t="s">
        <v>248</v>
      </c>
      <c r="I74" s="1" t="s">
        <v>275</v>
      </c>
      <c r="J74" s="5" t="e">
        <f>IF(AND(B74=100, OR(AND(#REF!=#REF!, F74&lt;=#REF!), AND(#REF!=#REF!, F74&lt;=#REF!), AND(#REF!=#REF!, F74&lt;=#REF!), AND(#REF!=#REF!, F74&lt;=#REF!), AND(#REF!=#REF!, F74&lt;=#REF!))), "CR", " ")</f>
        <v>#REF!</v>
      </c>
      <c r="K74" s="5" t="e">
        <f>IF(AND(B74=200, OR(AND(#REF!=#REF!, F74&lt;=#REF!), AND(#REF!=#REF!, F74&lt;=#REF!), AND(#REF!=#REF!, F74&lt;=#REF!), AND(#REF!=#REF!, F74&lt;=#REF!), AND(#REF!=#REF!, F74&lt;=#REF!))), "CR", " ")</f>
        <v>#REF!</v>
      </c>
      <c r="L74" s="5" t="e">
        <f>IF(AND(B74=300, OR(AND(#REF!=#REF!, F74&lt;=#REF!), AND(#REF!=#REF!, F74&lt;=#REF!))), "CR", " ")</f>
        <v>#REF!</v>
      </c>
      <c r="M74" s="5" t="e">
        <f>IF(AND(B74=400, OR(AND(#REF!=#REF!, F74&lt;=#REF!), AND(#REF!=#REF!, F74&lt;=#REF!), AND(#REF!=#REF!, F74&lt;=#REF!), AND(#REF!=#REF!, F74&lt;=#REF!))), "CR", " ")</f>
        <v>#REF!</v>
      </c>
      <c r="N74" s="5" t="e">
        <f>IF(AND(B74=800, OR(AND(#REF!=#REF!, F74&lt;=#REF!), AND(#REF!=#REF!, F74&lt;=#REF!), AND(#REF!=#REF!, F74&lt;=#REF!), AND(#REF!=#REF!, F74&lt;=#REF!), AND(#REF!=#REF!, F74&lt;=#REF!))), "CR", " ")</f>
        <v>#REF!</v>
      </c>
      <c r="O74" s="5" t="e">
        <f>IF(AND(B74=1000, OR(AND(#REF!=#REF!, F74&lt;=#REF!), AND(#REF!=#REF!, F74&lt;=#REF!))), "CR", " ")</f>
        <v>#REF!</v>
      </c>
      <c r="P74" s="5" t="e">
        <f>IF(AND(B74=1500, OR(AND(#REF!=#REF!, F74&lt;=#REF!), AND(#REF!=#REF!, F74&lt;=#REF!), AND(#REF!=#REF!, F74&lt;=#REF!), AND(#REF!=#REF!, F74&lt;=#REF!), AND(#REF!=#REF!, F74&lt;=#REF!))), "CR", " ")</f>
        <v>#REF!</v>
      </c>
      <c r="Q74" s="5" t="e">
        <f>IF(AND(B74="1600 (Mile)",OR(AND(#REF!=#REF!,F74&lt;=#REF!),AND(#REF!=#REF!,F74&lt;=#REF!),AND(#REF!=#REF!,F74&lt;=#REF!),AND(#REF!=#REF!,F74&lt;=#REF!))),"CR"," ")</f>
        <v>#REF!</v>
      </c>
      <c r="R74" s="5" t="e">
        <f>IF(AND(B74=3000, OR(AND(#REF!=#REF!, F74&lt;=#REF!), AND(#REF!=#REF!, F74&lt;=#REF!), AND(#REF!=#REF!, F74&lt;=#REF!), AND(#REF!=#REF!, F74&lt;=#REF!))), "CR", " ")</f>
        <v>#REF!</v>
      </c>
      <c r="S74" s="5" t="e">
        <f>IF(AND(B74=5000, OR(AND(#REF!=#REF!, F74&lt;=#REF!), AND(#REF!=#REF!, F74&lt;=#REF!))), "CR", " ")</f>
        <v>#REF!</v>
      </c>
      <c r="T74" s="4" t="e">
        <f>IF(AND(B74=10000, OR(AND(#REF!=#REF!, F74&lt;=#REF!), AND(#REF!=#REF!, F74&lt;=#REF!))), "CR", " ")</f>
        <v>#REF!</v>
      </c>
      <c r="U74" s="4" t="e">
        <f>IF(AND(B74="high jump", OR(AND(#REF!=#REF!, F74&gt;=#REF!), AND(#REF!=#REF!, F74&gt;=#REF!), AND(#REF!=#REF!, F74&gt;=#REF!), AND(#REF!=#REF!, F74&gt;=#REF!), AND(#REF!=#REF!, F74&gt;=#REF!))), "CR", " ")</f>
        <v>#REF!</v>
      </c>
      <c r="V74" s="4" t="e">
        <f>IF(AND(B74="long jump", OR(AND(#REF!=#REF!, F74&gt;=#REF!), AND(#REF!=#REF!, F74&gt;=#REF!), AND(#REF!=#REF!, F74&gt;=#REF!), AND(#REF!=#REF!, F74&gt;=#REF!), AND(#REF!=#REF!, F74&gt;=#REF!))), "CR", " ")</f>
        <v>#REF!</v>
      </c>
      <c r="W74" s="4" t="e">
        <f>IF(AND(B74="triple jump", OR(AND(#REF!=#REF!, F74&gt;=#REF!), AND(#REF!=#REF!, F74&gt;=#REF!), AND(#REF!=#REF!, F74&gt;=#REF!), AND(#REF!=#REF!, F74&gt;=#REF!), AND(#REF!=#REF!, F74&gt;=#REF!))), "CR", " ")</f>
        <v>#REF!</v>
      </c>
      <c r="X74" s="4" t="e">
        <f>IF(AND(B74="pole vault", OR(AND(#REF!=#REF!, F74&gt;=#REF!), AND(#REF!=#REF!, F74&gt;=#REF!), AND(#REF!=#REF!, F74&gt;=#REF!), AND(#REF!=#REF!, F74&gt;=#REF!), AND(#REF!=#REF!, F74&gt;=#REF!))), "CR", " ")</f>
        <v>#REF!</v>
      </c>
      <c r="Y74" s="4" t="e">
        <f>IF(AND(B74="discus 1",#REF! =#REF!, F74&gt;=#REF!), "CR", " ")</f>
        <v>#REF!</v>
      </c>
      <c r="Z74" s="4" t="e">
        <f>IF(AND(B74="discus 1.25",#REF! =#REF!, F74&gt;=#REF!), "CR", " ")</f>
        <v>#REF!</v>
      </c>
      <c r="AA74" s="4" t="e">
        <f>IF(AND(B74="discus 1.5",#REF! =#REF!, F74&gt;=#REF!), "CR", " ")</f>
        <v>#REF!</v>
      </c>
      <c r="AB74" s="4" t="e">
        <f>IF(AND(B74="discus 1.75",#REF! =#REF!, F74&gt;=#REF!), "CR", " ")</f>
        <v>#REF!</v>
      </c>
      <c r="AC74" s="4" t="e">
        <f>IF(AND(B74="discus 2",#REF! =#REF!, F74&gt;=#REF!), "CR", " ")</f>
        <v>#REF!</v>
      </c>
      <c r="AD74" s="4" t="e">
        <f>IF(AND(B74="hammer 4",#REF! =#REF!, F74&gt;=#REF!), "CR", " ")</f>
        <v>#REF!</v>
      </c>
      <c r="AE74" s="4" t="e">
        <f>IF(AND(B74="hammer 5",#REF! =#REF!, F74&gt;=#REF!), "CR", " ")</f>
        <v>#REF!</v>
      </c>
      <c r="AF74" s="4" t="e">
        <f>IF(AND(B74="hammer 6",#REF! =#REF!, F74&gt;=#REF!), "CR", " ")</f>
        <v>#REF!</v>
      </c>
      <c r="AG74" s="4" t="e">
        <f>IF(AND(B74="hammer 7.26",#REF! =#REF!, F74&gt;=#REF!), "CR", " ")</f>
        <v>#REF!</v>
      </c>
      <c r="AH74" s="4" t="e">
        <f>IF(AND(B74="javelin 400",#REF! =#REF!, F74&gt;=#REF!), "CR", " ")</f>
        <v>#REF!</v>
      </c>
      <c r="AI74" s="4" t="e">
        <f>IF(AND(B74="javelin 600",#REF! =#REF!, F74&gt;=#REF!), "CR", " ")</f>
        <v>#REF!</v>
      </c>
      <c r="AJ74" s="4" t="e">
        <f>IF(AND(B74="javelin 700",#REF! =#REF!, F74&gt;=#REF!), "CR", " ")</f>
        <v>#REF!</v>
      </c>
      <c r="AK74" s="4" t="e">
        <f>IF(AND(B74="javelin 800", OR(AND(#REF!=#REF!, F74&gt;=#REF!), AND(#REF!=#REF!, F74&gt;=#REF!))), "CR", " ")</f>
        <v>#REF!</v>
      </c>
      <c r="AL74" s="4" t="e">
        <f>IF(AND(B74="shot 3",#REF! =#REF!, F74&gt;=#REF!), "CR", " ")</f>
        <v>#REF!</v>
      </c>
      <c r="AM74" s="4" t="e">
        <f>IF(AND(B74="shot 4",#REF! =#REF!, F74&gt;=#REF!), "CR", " ")</f>
        <v>#REF!</v>
      </c>
      <c r="AN74" s="4" t="e">
        <f>IF(AND(B74="shot 5",#REF! =#REF!, F74&gt;=#REF!), "CR", " ")</f>
        <v>#REF!</v>
      </c>
      <c r="AO74" s="4" t="e">
        <f>IF(AND(B74="shot 6",#REF! =#REF!, F74&gt;=#REF!), "CR", " ")</f>
        <v>#REF!</v>
      </c>
      <c r="AP74" s="4" t="e">
        <f>IF(AND(B74="shot 7.26",#REF! =#REF!, F74&gt;=#REF!), "CR", " ")</f>
        <v>#REF!</v>
      </c>
      <c r="AQ74" s="4" t="e">
        <f>IF(AND(B74="60H",OR(AND(#REF!=#REF!,F74&lt;=#REF!),AND(#REF!=#REF!,F74&lt;=#REF!),AND(#REF!=#REF!,F74&lt;=#REF!),AND(#REF!=#REF!,F74&lt;=#REF!),AND(#REF!=#REF!,F74&lt;=#REF!))),"CR"," ")</f>
        <v>#REF!</v>
      </c>
      <c r="AR74" s="4" t="e">
        <f>IF(AND(B74="75H", AND(#REF!=#REF!, F74&lt;=#REF!)), "CR", " ")</f>
        <v>#REF!</v>
      </c>
      <c r="AS74" s="4" t="e">
        <f>IF(AND(B74="80H", AND(#REF!=#REF!, F74&lt;=#REF!)), "CR", " ")</f>
        <v>#REF!</v>
      </c>
      <c r="AT74" s="4" t="e">
        <f>IF(AND(B74="100H", AND(#REF!=#REF!, F74&lt;=#REF!)), "CR", " ")</f>
        <v>#REF!</v>
      </c>
      <c r="AU74" s="4" t="e">
        <f>IF(AND(B74="110H", OR(AND(#REF!=#REF!, F74&lt;=#REF!), AND(#REF!=#REF!, F74&lt;=#REF!))), "CR", " ")</f>
        <v>#REF!</v>
      </c>
      <c r="AV74" s="4" t="e">
        <f>IF(AND(B74="400H", OR(AND(#REF!=#REF!, F74&lt;=#REF!), AND(#REF!=#REF!, F74&lt;=#REF!), AND(#REF!=#REF!, F74&lt;=#REF!), AND(#REF!=#REF!, F74&lt;=#REF!))), "CR", " ")</f>
        <v>#REF!</v>
      </c>
      <c r="AW74" s="4" t="e">
        <f>IF(AND(B74="1500SC", AND(#REF!=#REF!, F74&lt;=#REF!)), "CR", " ")</f>
        <v>#REF!</v>
      </c>
      <c r="AX74" s="4" t="e">
        <f>IF(AND(B74="2000SC", OR(AND(#REF!=#REF!, F74&lt;=#REF!), AND(#REF!=#REF!, F74&lt;=#REF!))), "CR", " ")</f>
        <v>#REF!</v>
      </c>
      <c r="AY74" s="4" t="e">
        <f>IF(AND(B74="3000SC", OR(AND(#REF!=#REF!, F74&lt;=#REF!), AND(#REF!=#REF!, F74&lt;=#REF!))), "CR", " ")</f>
        <v>#REF!</v>
      </c>
      <c r="AZ74" s="5" t="e">
        <f>IF(AND(B74="4x100", OR(AND(#REF!=#REF!, F74&lt;=#REF!), AND(#REF!=#REF!, F74&lt;=#REF!), AND(#REF!=#REF!, F74&lt;=#REF!), AND(#REF!=#REF!, F74&lt;=#REF!), AND(#REF!=#REF!, F74&lt;=#REF!))), "CR", " ")</f>
        <v>#REF!</v>
      </c>
      <c r="BA74" s="5" t="e">
        <f>IF(AND(B74="4x200", OR(AND(#REF!=#REF!, F74&lt;=#REF!), AND(#REF!=#REF!, F74&lt;=#REF!), AND(#REF!=#REF!, F74&lt;=#REF!), AND(#REF!=#REF!, F74&lt;=#REF!), AND(#REF!=#REF!, F74&lt;=#REF!))), "CR", " ")</f>
        <v>#REF!</v>
      </c>
      <c r="BB74" s="5" t="e">
        <f>IF(AND(B74="4x300", AND(#REF!=#REF!, F74&lt;=#REF!)), "CR", " ")</f>
        <v>#REF!</v>
      </c>
      <c r="BC74" s="5" t="e">
        <f>IF(AND(B74="4x400", OR(AND(#REF!=#REF!, F74&lt;=#REF!), AND(#REF!=#REF!, F74&lt;=#REF!), AND(#REF!=#REF!, F74&lt;=#REF!), AND(#REF!=#REF!, F74&lt;=#REF!))), "CR", " ")</f>
        <v>#REF!</v>
      </c>
      <c r="BD74" s="5" t="e">
        <f>IF(AND(B74="3x800", OR(AND(#REF!=#REF!, F74&lt;=#REF!), AND(#REF!=#REF!, F74&lt;=#REF!), AND(#REF!=#REF!, F74&lt;=#REF!))), "CR", " ")</f>
        <v>#REF!</v>
      </c>
      <c r="BE74" s="5" t="e">
        <f>IF(AND(B74="pentathlon", OR(AND(#REF!=#REF!, F74&gt;=#REF!), AND(#REF!=#REF!, F74&gt;=#REF!),AND(#REF!=#REF!, F74&gt;=#REF!),AND(#REF!=#REF!, F74&gt;=#REF!))), "CR", " ")</f>
        <v>#REF!</v>
      </c>
      <c r="BF74" s="5" t="e">
        <f>IF(AND(B74="heptathlon", OR(AND(#REF!=#REF!, F74&gt;=#REF!), AND(#REF!=#REF!, F74&gt;=#REF!))), "CR", " ")</f>
        <v>#REF!</v>
      </c>
      <c r="BG74" s="5" t="e">
        <f>IF(AND(B74="decathlon", OR(AND(#REF!=#REF!, F74&gt;=#REF!), AND(#REF!=#REF!, F74&gt;=#REF!),AND(#REF!=#REF!, F74&gt;=#REF!))), "CR", " ")</f>
        <v>#REF!</v>
      </c>
    </row>
    <row r="75" spans="1:59" ht="15.5" customHeight="1" x14ac:dyDescent="0.35">
      <c r="B75" s="2" t="s">
        <v>281</v>
      </c>
      <c r="C75" s="1" t="s">
        <v>321</v>
      </c>
      <c r="E75" s="7" t="s">
        <v>7</v>
      </c>
      <c r="F75" s="9">
        <v>58.95</v>
      </c>
      <c r="G75" s="11">
        <v>44703</v>
      </c>
      <c r="H75" s="2" t="s">
        <v>248</v>
      </c>
      <c r="I75" s="2" t="s">
        <v>275</v>
      </c>
    </row>
    <row r="76" spans="1:59" ht="15.5" customHeight="1" x14ac:dyDescent="0.35">
      <c r="B76" s="2" t="s">
        <v>236</v>
      </c>
      <c r="C76" s="1" t="s">
        <v>219</v>
      </c>
      <c r="D76" s="1" t="s">
        <v>220</v>
      </c>
      <c r="E76" s="7" t="s">
        <v>7</v>
      </c>
      <c r="F76" s="9">
        <v>18.25</v>
      </c>
      <c r="G76" s="11">
        <v>44661</v>
      </c>
      <c r="H76" s="2" t="s">
        <v>215</v>
      </c>
      <c r="I76" s="2" t="s">
        <v>216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5"/>
      <c r="BA76" s="5"/>
      <c r="BB76" s="5"/>
      <c r="BC76" s="5"/>
      <c r="BD76" s="5"/>
      <c r="BE76" s="5"/>
      <c r="BF76" s="5"/>
      <c r="BG76" s="5"/>
    </row>
    <row r="77" spans="1:59" ht="15.5" customHeight="1" x14ac:dyDescent="0.35">
      <c r="A77" s="1" t="e">
        <f>#REF!</f>
        <v>#REF!</v>
      </c>
      <c r="B77" s="2" t="s">
        <v>1</v>
      </c>
      <c r="C77" s="1" t="s">
        <v>139</v>
      </c>
      <c r="D77" s="1" t="s">
        <v>140</v>
      </c>
      <c r="E77" s="7" t="s">
        <v>7</v>
      </c>
      <c r="F77" s="9">
        <v>1.2</v>
      </c>
      <c r="G77" s="11">
        <v>44703</v>
      </c>
      <c r="H77" s="2" t="s">
        <v>248</v>
      </c>
      <c r="I77" s="2" t="s">
        <v>275</v>
      </c>
      <c r="J77" s="2" t="s">
        <v>216</v>
      </c>
      <c r="K77" s="5" t="e">
        <f>IF(AND(B77=200, OR(AND(#REF!=#REF!, F77&lt;=#REF!), AND(#REF!=#REF!, F77&lt;=#REF!), AND(#REF!=#REF!, F77&lt;=#REF!), AND(#REF!=#REF!, F77&lt;=#REF!), AND(#REF!=#REF!, F77&lt;=#REF!))), "CR", " ")</f>
        <v>#REF!</v>
      </c>
      <c r="L77" s="5" t="e">
        <f>IF(AND(B77=300, OR(AND(#REF!=#REF!, F77&lt;=#REF!), AND(#REF!=#REF!, F77&lt;=#REF!))), "CR", " ")</f>
        <v>#REF!</v>
      </c>
      <c r="M77" s="5" t="e">
        <f>IF(AND(B77=400, OR(AND(#REF!=#REF!, F77&lt;=#REF!), AND(#REF!=#REF!, F77&lt;=#REF!), AND(#REF!=#REF!, F77&lt;=#REF!), AND(#REF!=#REF!, F77&lt;=#REF!))), "CR", " ")</f>
        <v>#REF!</v>
      </c>
      <c r="N77" s="5" t="e">
        <f>IF(AND(B77=800, OR(AND(#REF!=#REF!, F77&lt;=#REF!), AND(#REF!=#REF!, F77&lt;=#REF!), AND(#REF!=#REF!, F77&lt;=#REF!), AND(#REF!=#REF!, F77&lt;=#REF!), AND(#REF!=#REF!, F77&lt;=#REF!))), "CR", " ")</f>
        <v>#REF!</v>
      </c>
      <c r="O77" s="5" t="e">
        <f>IF(AND(B77=1000, OR(AND(#REF!=#REF!, F77&lt;=#REF!), AND(#REF!=#REF!, F77&lt;=#REF!))), "CR", " ")</f>
        <v>#REF!</v>
      </c>
      <c r="P77" s="5" t="e">
        <f>IF(AND(B77=1500, OR(AND(#REF!=#REF!, F77&lt;=#REF!), AND(#REF!=#REF!, F77&lt;=#REF!), AND(#REF!=#REF!, F77&lt;=#REF!), AND(#REF!=#REF!, F77&lt;=#REF!), AND(#REF!=#REF!, F77&lt;=#REF!))), "CR", " ")</f>
        <v>#REF!</v>
      </c>
      <c r="Q77" s="5" t="e">
        <f>IF(AND(B77="1600 (Mile)",OR(AND(#REF!=#REF!,F77&lt;=#REF!),AND(#REF!=#REF!,F77&lt;=#REF!),AND(#REF!=#REF!,F77&lt;=#REF!),AND(#REF!=#REF!,F77&lt;=#REF!))),"CR"," ")</f>
        <v>#REF!</v>
      </c>
      <c r="R77" s="5" t="e">
        <f>IF(AND(B77=3000, OR(AND(#REF!=#REF!, F77&lt;=#REF!), AND(#REF!=#REF!, F77&lt;=#REF!), AND(#REF!=#REF!, F77&lt;=#REF!), AND(#REF!=#REF!, F77&lt;=#REF!))), "CR", " ")</f>
        <v>#REF!</v>
      </c>
      <c r="S77" s="5" t="e">
        <f>IF(AND(B77=5000, OR(AND(#REF!=#REF!, F77&lt;=#REF!), AND(#REF!=#REF!, F77&lt;=#REF!))), "CR", " ")</f>
        <v>#REF!</v>
      </c>
      <c r="T77" s="4" t="e">
        <f>IF(AND(B77=10000, OR(AND(#REF!=#REF!, F77&lt;=#REF!), AND(#REF!=#REF!, F77&lt;=#REF!))), "CR", " ")</f>
        <v>#REF!</v>
      </c>
      <c r="U77" s="4" t="e">
        <f>IF(AND(B77="high jump", OR(AND(#REF!=#REF!, F77&gt;=#REF!), AND(#REF!=#REF!, F77&gt;=#REF!), AND(#REF!=#REF!, F77&gt;=#REF!), AND(#REF!=#REF!, F77&gt;=#REF!), AND(#REF!=#REF!, F77&gt;=#REF!))), "CR", " ")</f>
        <v>#REF!</v>
      </c>
      <c r="V77" s="4" t="e">
        <f>IF(AND(B77="long jump", OR(AND(#REF!=#REF!, F77&gt;=#REF!), AND(#REF!=#REF!, F77&gt;=#REF!), AND(#REF!=#REF!, F77&gt;=#REF!), AND(#REF!=#REF!, F77&gt;=#REF!), AND(#REF!=#REF!, F77&gt;=#REF!))), "CR", " ")</f>
        <v>#REF!</v>
      </c>
      <c r="W77" s="4" t="e">
        <f>IF(AND(B77="triple jump", OR(AND(#REF!=#REF!, F77&gt;=#REF!), AND(#REF!=#REF!, F77&gt;=#REF!), AND(#REF!=#REF!, F77&gt;=#REF!), AND(#REF!=#REF!, F77&gt;=#REF!), AND(#REF!=#REF!, F77&gt;=#REF!))), "CR", " ")</f>
        <v>#REF!</v>
      </c>
      <c r="X77" s="4" t="e">
        <f>IF(AND(B77="pole vault", OR(AND(#REF!=#REF!, F77&gt;=#REF!), AND(#REF!=#REF!, F77&gt;=#REF!), AND(#REF!=#REF!, F77&gt;=#REF!), AND(#REF!=#REF!, F77&gt;=#REF!), AND(#REF!=#REF!, F77&gt;=#REF!))), "CR", " ")</f>
        <v>#REF!</v>
      </c>
      <c r="Y77" s="4" t="e">
        <f>IF(AND(B77="discus 1",#REF! =#REF!, F77&gt;=#REF!), "CR", " ")</f>
        <v>#REF!</v>
      </c>
      <c r="Z77" s="4" t="e">
        <f>IF(AND(B77="discus 1.25",#REF! =#REF!, F77&gt;=#REF!), "CR", " ")</f>
        <v>#REF!</v>
      </c>
      <c r="AA77" s="4" t="e">
        <f>IF(AND(B77="discus 1.5",#REF! =#REF!, F77&gt;=#REF!), "CR", " ")</f>
        <v>#REF!</v>
      </c>
      <c r="AB77" s="4" t="e">
        <f>IF(AND(B77="discus 1.75",#REF! =#REF!, F77&gt;=#REF!), "CR", " ")</f>
        <v>#REF!</v>
      </c>
      <c r="AC77" s="4" t="e">
        <f>IF(AND(B77="discus 2",#REF! =#REF!, F77&gt;=#REF!), "CR", " ")</f>
        <v>#REF!</v>
      </c>
      <c r="AD77" s="4" t="e">
        <f>IF(AND(B77="hammer 4",#REF! =#REF!, F77&gt;=#REF!), "CR", " ")</f>
        <v>#REF!</v>
      </c>
      <c r="AE77" s="4" t="e">
        <f>IF(AND(B77="hammer 5",#REF! =#REF!, F77&gt;=#REF!), "CR", " ")</f>
        <v>#REF!</v>
      </c>
      <c r="AF77" s="4" t="e">
        <f>IF(AND(B77="hammer 6",#REF! =#REF!, F77&gt;=#REF!), "CR", " ")</f>
        <v>#REF!</v>
      </c>
      <c r="AG77" s="4" t="e">
        <f>IF(AND(B77="hammer 7.26",#REF! =#REF!, F77&gt;=#REF!), "CR", " ")</f>
        <v>#REF!</v>
      </c>
      <c r="AH77" s="4" t="e">
        <f>IF(AND(B77="javelin 400",#REF! =#REF!, F77&gt;=#REF!), "CR", " ")</f>
        <v>#REF!</v>
      </c>
      <c r="AI77" s="4" t="e">
        <f>IF(AND(B77="javelin 600",#REF! =#REF!, F77&gt;=#REF!), "CR", " ")</f>
        <v>#REF!</v>
      </c>
      <c r="AJ77" s="4" t="e">
        <f>IF(AND(B77="javelin 700",#REF! =#REF!, F77&gt;=#REF!), "CR", " ")</f>
        <v>#REF!</v>
      </c>
      <c r="AK77" s="4" t="e">
        <f>IF(AND(B77="javelin 800", OR(AND(#REF!=#REF!, F77&gt;=#REF!), AND(#REF!=#REF!, F77&gt;=#REF!))), "CR", " ")</f>
        <v>#REF!</v>
      </c>
      <c r="AL77" s="4" t="e">
        <f>IF(AND(B77="shot 3",#REF! =#REF!, F77&gt;=#REF!), "CR", " ")</f>
        <v>#REF!</v>
      </c>
      <c r="AM77" s="4" t="e">
        <f>IF(AND(B77="shot 4",#REF! =#REF!, F77&gt;=#REF!), "CR", " ")</f>
        <v>#REF!</v>
      </c>
      <c r="AN77" s="4" t="e">
        <f>IF(AND(B77="shot 5",#REF! =#REF!, F77&gt;=#REF!), "CR", " ")</f>
        <v>#REF!</v>
      </c>
      <c r="AO77" s="4" t="e">
        <f>IF(AND(B77="shot 6",#REF! =#REF!, F77&gt;=#REF!), "CR", " ")</f>
        <v>#REF!</v>
      </c>
      <c r="AP77" s="4" t="e">
        <f>IF(AND(B77="shot 7.26",#REF! =#REF!, F77&gt;=#REF!), "CR", " ")</f>
        <v>#REF!</v>
      </c>
      <c r="AQ77" s="4" t="e">
        <f>IF(AND(B77="60H",OR(AND(#REF!=#REF!,F77&lt;=#REF!),AND(#REF!=#REF!,F77&lt;=#REF!),AND(#REF!=#REF!,F77&lt;=#REF!),AND(#REF!=#REF!,F77&lt;=#REF!),AND(#REF!=#REF!,F77&lt;=#REF!))),"CR"," ")</f>
        <v>#REF!</v>
      </c>
      <c r="AR77" s="4" t="e">
        <f>IF(AND(B77="75H", AND(#REF!=#REF!, F77&lt;=#REF!)), "CR", " ")</f>
        <v>#REF!</v>
      </c>
      <c r="AS77" s="4" t="e">
        <f>IF(AND(B77="80H", AND(#REF!=#REF!, F77&lt;=#REF!)), "CR", " ")</f>
        <v>#REF!</v>
      </c>
      <c r="AT77" s="4" t="e">
        <f>IF(AND(B77="100H", AND(#REF!=#REF!, F77&lt;=#REF!)), "CR", " ")</f>
        <v>#REF!</v>
      </c>
      <c r="AU77" s="4" t="e">
        <f>IF(AND(B77="110H", OR(AND(#REF!=#REF!, F77&lt;=#REF!), AND(#REF!=#REF!, F77&lt;=#REF!))), "CR", " ")</f>
        <v>#REF!</v>
      </c>
      <c r="AV77" s="4" t="e">
        <f>IF(AND(B77="400H", OR(AND(#REF!=#REF!, F77&lt;=#REF!), AND(#REF!=#REF!, F77&lt;=#REF!), AND(#REF!=#REF!, F77&lt;=#REF!), AND(#REF!=#REF!, F77&lt;=#REF!))), "CR", " ")</f>
        <v>#REF!</v>
      </c>
      <c r="AW77" s="4" t="e">
        <f>IF(AND(B77="1500SC", AND(#REF!=#REF!, F77&lt;=#REF!)), "CR", " ")</f>
        <v>#REF!</v>
      </c>
      <c r="AX77" s="4" t="e">
        <f>IF(AND(B77="2000SC", OR(AND(#REF!=#REF!, F77&lt;=#REF!), AND(#REF!=#REF!, F77&lt;=#REF!))), "CR", " ")</f>
        <v>#REF!</v>
      </c>
      <c r="AY77" s="4" t="e">
        <f>IF(AND(B77="3000SC", OR(AND(#REF!=#REF!, F77&lt;=#REF!), AND(#REF!=#REF!, F77&lt;=#REF!))), "CR", " ")</f>
        <v>#REF!</v>
      </c>
      <c r="AZ77" s="5" t="e">
        <f>IF(AND(B77="4x100", OR(AND(#REF!=#REF!, F77&lt;=#REF!), AND(#REF!=#REF!, F77&lt;=#REF!), AND(#REF!=#REF!, F77&lt;=#REF!), AND(#REF!=#REF!, F77&lt;=#REF!), AND(#REF!=#REF!, F77&lt;=#REF!))), "CR", " ")</f>
        <v>#REF!</v>
      </c>
      <c r="BA77" s="5" t="e">
        <f>IF(AND(B77="4x200", OR(AND(#REF!=#REF!, F77&lt;=#REF!), AND(#REF!=#REF!, F77&lt;=#REF!), AND(#REF!=#REF!, F77&lt;=#REF!), AND(#REF!=#REF!, F77&lt;=#REF!), AND(#REF!=#REF!, F77&lt;=#REF!))), "CR", " ")</f>
        <v>#REF!</v>
      </c>
      <c r="BB77" s="5" t="e">
        <f>IF(AND(B77="4x300", AND(#REF!=#REF!, F77&lt;=#REF!)), "CR", " ")</f>
        <v>#REF!</v>
      </c>
      <c r="BC77" s="5" t="e">
        <f>IF(AND(B77="4x400", OR(AND(#REF!=#REF!, F77&lt;=#REF!), AND(#REF!=#REF!, F77&lt;=#REF!), AND(#REF!=#REF!, F77&lt;=#REF!), AND(#REF!=#REF!, F77&lt;=#REF!))), "CR", " ")</f>
        <v>#REF!</v>
      </c>
      <c r="BD77" s="5" t="e">
        <f>IF(AND(B77="3x800", OR(AND(#REF!=#REF!, F77&lt;=#REF!), AND(#REF!=#REF!, F77&lt;=#REF!), AND(#REF!=#REF!, F77&lt;=#REF!))), "CR", " ")</f>
        <v>#REF!</v>
      </c>
      <c r="BE77" s="5" t="e">
        <f>IF(AND(B77="pentathlon", OR(AND(#REF!=#REF!, F77&gt;=#REF!), AND(#REF!=#REF!, F77&gt;=#REF!),AND(#REF!=#REF!, F77&gt;=#REF!),AND(#REF!=#REF!, F77&gt;=#REF!))), "CR", " ")</f>
        <v>#REF!</v>
      </c>
      <c r="BF77" s="5" t="e">
        <f>IF(AND(B77="heptathlon", OR(AND(#REF!=#REF!, F77&gt;=#REF!), AND(#REF!=#REF!, F77&gt;=#REF!))), "CR", " ")</f>
        <v>#REF!</v>
      </c>
      <c r="BG77" s="5" t="e">
        <f>IF(AND(B77="decathlon", OR(AND(#REF!=#REF!, F77&gt;=#REF!), AND(#REF!=#REF!, F77&gt;=#REF!),AND(#REF!=#REF!, F77&gt;=#REF!))), "CR", " ")</f>
        <v>#REF!</v>
      </c>
    </row>
    <row r="78" spans="1:59" ht="15.5" customHeight="1" x14ac:dyDescent="0.35">
      <c r="A78" s="1" t="e">
        <f>#REF!</f>
        <v>#REF!</v>
      </c>
      <c r="B78" s="2" t="s">
        <v>1</v>
      </c>
      <c r="C78" s="1" t="s">
        <v>50</v>
      </c>
      <c r="D78" s="1" t="s">
        <v>283</v>
      </c>
      <c r="E78" s="7" t="s">
        <v>7</v>
      </c>
      <c r="F78" s="9">
        <v>1.25</v>
      </c>
      <c r="G78" s="10">
        <v>44682</v>
      </c>
      <c r="H78" s="1" t="s">
        <v>248</v>
      </c>
      <c r="I78" s="1" t="s">
        <v>275</v>
      </c>
      <c r="J78" s="5" t="e">
        <f>IF(AND(B78=100, OR(AND(#REF!=#REF!, F78&lt;=#REF!), AND(#REF!=#REF!, F78&lt;=#REF!), AND(#REF!=#REF!, F78&lt;=#REF!), AND(#REF!=#REF!, F78&lt;=#REF!), AND(#REF!=#REF!, F78&lt;=#REF!))), "CR", " ")</f>
        <v>#REF!</v>
      </c>
      <c r="K78" s="5" t="e">
        <f>IF(AND(B78=200, OR(AND(#REF!=#REF!, F78&lt;=#REF!), AND(#REF!=#REF!, F78&lt;=#REF!), AND(#REF!=#REF!, F78&lt;=#REF!), AND(#REF!=#REF!, F78&lt;=#REF!), AND(#REF!=#REF!, F78&lt;=#REF!))), "CR", " ")</f>
        <v>#REF!</v>
      </c>
      <c r="L78" s="5" t="e">
        <f>IF(AND(B78=300, OR(AND(#REF!=#REF!, F78&lt;=#REF!), AND(#REF!=#REF!, F78&lt;=#REF!))), "CR", " ")</f>
        <v>#REF!</v>
      </c>
      <c r="M78" s="5" t="e">
        <f>IF(AND(B78=400, OR(AND(#REF!=#REF!, F78&lt;=#REF!), AND(#REF!=#REF!, F78&lt;=#REF!), AND(#REF!=#REF!, F78&lt;=#REF!), AND(#REF!=#REF!, F78&lt;=#REF!))), "CR", " ")</f>
        <v>#REF!</v>
      </c>
      <c r="N78" s="5" t="e">
        <f>IF(AND(B78=800, OR(AND(#REF!=#REF!, F78&lt;=#REF!), AND(#REF!=#REF!, F78&lt;=#REF!), AND(#REF!=#REF!, F78&lt;=#REF!), AND(#REF!=#REF!, F78&lt;=#REF!), AND(#REF!=#REF!, F78&lt;=#REF!))), "CR", " ")</f>
        <v>#REF!</v>
      </c>
      <c r="O78" s="5" t="e">
        <f>IF(AND(B78=1000, OR(AND(#REF!=#REF!, F78&lt;=#REF!), AND(#REF!=#REF!, F78&lt;=#REF!))), "CR", " ")</f>
        <v>#REF!</v>
      </c>
      <c r="P78" s="5" t="e">
        <f>IF(AND(B78=1500, OR(AND(#REF!=#REF!, F78&lt;=#REF!), AND(#REF!=#REF!, F78&lt;=#REF!), AND(#REF!=#REF!, F78&lt;=#REF!), AND(#REF!=#REF!, F78&lt;=#REF!), AND(#REF!=#REF!, F78&lt;=#REF!))), "CR", " ")</f>
        <v>#REF!</v>
      </c>
      <c r="Q78" s="5" t="e">
        <f>IF(AND(B78="1600 (Mile)",OR(AND(#REF!=#REF!,F78&lt;=#REF!),AND(#REF!=#REF!,F78&lt;=#REF!),AND(#REF!=#REF!,F78&lt;=#REF!),AND(#REF!=#REF!,F78&lt;=#REF!))),"CR"," ")</f>
        <v>#REF!</v>
      </c>
      <c r="R78" s="5" t="e">
        <f>IF(AND(B78=3000, OR(AND(#REF!=#REF!, F78&lt;=#REF!), AND(#REF!=#REF!, F78&lt;=#REF!), AND(#REF!=#REF!, F78&lt;=#REF!), AND(#REF!=#REF!, F78&lt;=#REF!))), "CR", " ")</f>
        <v>#REF!</v>
      </c>
      <c r="S78" s="5" t="e">
        <f>IF(AND(B78=5000, OR(AND(#REF!=#REF!, F78&lt;=#REF!), AND(#REF!=#REF!, F78&lt;=#REF!))), "CR", " ")</f>
        <v>#REF!</v>
      </c>
      <c r="T78" s="4" t="e">
        <f>IF(AND(B78=10000, OR(AND(#REF!=#REF!, F78&lt;=#REF!), AND(#REF!=#REF!, F78&lt;=#REF!))), "CR", " ")</f>
        <v>#REF!</v>
      </c>
      <c r="U78" s="4" t="e">
        <f>IF(AND(B78="high jump", OR(AND(#REF!=#REF!, F78&gt;=#REF!), AND(#REF!=#REF!, F78&gt;=#REF!), AND(#REF!=#REF!, F78&gt;=#REF!), AND(#REF!=#REF!, F78&gt;=#REF!), AND(#REF!=#REF!, F78&gt;=#REF!))), "CR", " ")</f>
        <v>#REF!</v>
      </c>
      <c r="V78" s="4" t="e">
        <f>IF(AND(B78="long jump", OR(AND(#REF!=#REF!, F78&gt;=#REF!), AND(#REF!=#REF!, F78&gt;=#REF!), AND(#REF!=#REF!, F78&gt;=#REF!), AND(#REF!=#REF!, F78&gt;=#REF!), AND(#REF!=#REF!, F78&gt;=#REF!))), "CR", " ")</f>
        <v>#REF!</v>
      </c>
      <c r="W78" s="4" t="e">
        <f>IF(AND(B78="triple jump", OR(AND(#REF!=#REF!, F78&gt;=#REF!), AND(#REF!=#REF!, F78&gt;=#REF!), AND(#REF!=#REF!, F78&gt;=#REF!), AND(#REF!=#REF!, F78&gt;=#REF!), AND(#REF!=#REF!, F78&gt;=#REF!))), "CR", " ")</f>
        <v>#REF!</v>
      </c>
      <c r="X78" s="4" t="e">
        <f>IF(AND(B78="pole vault", OR(AND(#REF!=#REF!, F78&gt;=#REF!), AND(#REF!=#REF!, F78&gt;=#REF!), AND(#REF!=#REF!, F78&gt;=#REF!), AND(#REF!=#REF!, F78&gt;=#REF!), AND(#REF!=#REF!, F78&gt;=#REF!))), "CR", " ")</f>
        <v>#REF!</v>
      </c>
      <c r="Y78" s="4" t="e">
        <f>IF(AND(B78="discus 1",#REF! =#REF!, F78&gt;=#REF!), "CR", " ")</f>
        <v>#REF!</v>
      </c>
      <c r="Z78" s="4" t="e">
        <f>IF(AND(B78="discus 1.25",#REF! =#REF!, F78&gt;=#REF!), "CR", " ")</f>
        <v>#REF!</v>
      </c>
      <c r="AA78" s="4" t="e">
        <f>IF(AND(B78="discus 1.5",#REF! =#REF!, F78&gt;=#REF!), "CR", " ")</f>
        <v>#REF!</v>
      </c>
      <c r="AB78" s="4" t="e">
        <f>IF(AND(B78="discus 1.75",#REF! =#REF!, F78&gt;=#REF!), "CR", " ")</f>
        <v>#REF!</v>
      </c>
      <c r="AC78" s="4" t="e">
        <f>IF(AND(B78="discus 2",#REF! =#REF!, F78&gt;=#REF!), "CR", " ")</f>
        <v>#REF!</v>
      </c>
      <c r="AD78" s="4" t="e">
        <f>IF(AND(B78="hammer 4",#REF! =#REF!, F78&gt;=#REF!), "CR", " ")</f>
        <v>#REF!</v>
      </c>
      <c r="AE78" s="4" t="e">
        <f>IF(AND(B78="hammer 5",#REF! =#REF!, F78&gt;=#REF!), "CR", " ")</f>
        <v>#REF!</v>
      </c>
      <c r="AF78" s="4" t="e">
        <f>IF(AND(B78="hammer 6",#REF! =#REF!, F78&gt;=#REF!), "CR", " ")</f>
        <v>#REF!</v>
      </c>
      <c r="AG78" s="4" t="e">
        <f>IF(AND(B78="hammer 7.26",#REF! =#REF!, F78&gt;=#REF!), "CR", " ")</f>
        <v>#REF!</v>
      </c>
      <c r="AH78" s="4" t="e">
        <f>IF(AND(B78="javelin 400",#REF! =#REF!, F78&gt;=#REF!), "CR", " ")</f>
        <v>#REF!</v>
      </c>
      <c r="AI78" s="4" t="e">
        <f>IF(AND(B78="javelin 600",#REF! =#REF!, F78&gt;=#REF!), "CR", " ")</f>
        <v>#REF!</v>
      </c>
      <c r="AJ78" s="4" t="e">
        <f>IF(AND(B78="javelin 700",#REF! =#REF!, F78&gt;=#REF!), "CR", " ")</f>
        <v>#REF!</v>
      </c>
      <c r="AK78" s="4" t="e">
        <f>IF(AND(B78="javelin 800", OR(AND(#REF!=#REF!, F78&gt;=#REF!), AND(#REF!=#REF!, F78&gt;=#REF!))), "CR", " ")</f>
        <v>#REF!</v>
      </c>
      <c r="AL78" s="4" t="e">
        <f>IF(AND(B78="shot 3",#REF! =#REF!, F78&gt;=#REF!), "CR", " ")</f>
        <v>#REF!</v>
      </c>
      <c r="AM78" s="4" t="e">
        <f>IF(AND(B78="shot 4",#REF! =#REF!, F78&gt;=#REF!), "CR", " ")</f>
        <v>#REF!</v>
      </c>
      <c r="AN78" s="4" t="e">
        <f>IF(AND(B78="shot 5",#REF! =#REF!, F78&gt;=#REF!), "CR", " ")</f>
        <v>#REF!</v>
      </c>
      <c r="AO78" s="4" t="e">
        <f>IF(AND(B78="shot 6",#REF! =#REF!, F78&gt;=#REF!), "CR", " ")</f>
        <v>#REF!</v>
      </c>
      <c r="AP78" s="4" t="e">
        <f>IF(AND(B78="shot 7.26",#REF! =#REF!, F78&gt;=#REF!), "CR", " ")</f>
        <v>#REF!</v>
      </c>
      <c r="AQ78" s="4" t="e">
        <f>IF(AND(B78="60H",OR(AND(#REF!=#REF!,F78&lt;=#REF!),AND(#REF!=#REF!,F78&lt;=#REF!),AND(#REF!=#REF!,F78&lt;=#REF!),AND(#REF!=#REF!,F78&lt;=#REF!),AND(#REF!=#REF!,F78&lt;=#REF!))),"CR"," ")</f>
        <v>#REF!</v>
      </c>
      <c r="AR78" s="4" t="e">
        <f>IF(AND(B78="75H", AND(#REF!=#REF!, F78&lt;=#REF!)), "CR", " ")</f>
        <v>#REF!</v>
      </c>
      <c r="AS78" s="4" t="e">
        <f>IF(AND(B78="80H", AND(#REF!=#REF!, F78&lt;=#REF!)), "CR", " ")</f>
        <v>#REF!</v>
      </c>
      <c r="AT78" s="4" t="e">
        <f>IF(AND(B78="100H", AND(#REF!=#REF!, F78&lt;=#REF!)), "CR", " ")</f>
        <v>#REF!</v>
      </c>
      <c r="AU78" s="4" t="e">
        <f>IF(AND(B78="110H", OR(AND(#REF!=#REF!, F78&lt;=#REF!), AND(#REF!=#REF!, F78&lt;=#REF!))), "CR", " ")</f>
        <v>#REF!</v>
      </c>
      <c r="AV78" s="4" t="e">
        <f>IF(AND(B78="400H", OR(AND(#REF!=#REF!, F78&lt;=#REF!), AND(#REF!=#REF!, F78&lt;=#REF!), AND(#REF!=#REF!, F78&lt;=#REF!), AND(#REF!=#REF!, F78&lt;=#REF!))), "CR", " ")</f>
        <v>#REF!</v>
      </c>
      <c r="AW78" s="4" t="e">
        <f>IF(AND(B78="1500SC", AND(#REF!=#REF!, F78&lt;=#REF!)), "CR", " ")</f>
        <v>#REF!</v>
      </c>
      <c r="AX78" s="4" t="e">
        <f>IF(AND(B78="2000SC", OR(AND(#REF!=#REF!, F78&lt;=#REF!), AND(#REF!=#REF!, F78&lt;=#REF!))), "CR", " ")</f>
        <v>#REF!</v>
      </c>
      <c r="AY78" s="4" t="e">
        <f>IF(AND(B78="3000SC", OR(AND(#REF!=#REF!, F78&lt;=#REF!), AND(#REF!=#REF!, F78&lt;=#REF!))), "CR", " ")</f>
        <v>#REF!</v>
      </c>
      <c r="AZ78" s="5" t="e">
        <f>IF(AND(B78="4x100", OR(AND(#REF!=#REF!, F78&lt;=#REF!), AND(#REF!=#REF!, F78&lt;=#REF!), AND(#REF!=#REF!, F78&lt;=#REF!), AND(#REF!=#REF!, F78&lt;=#REF!), AND(#REF!=#REF!, F78&lt;=#REF!))), "CR", " ")</f>
        <v>#REF!</v>
      </c>
      <c r="BA78" s="5" t="e">
        <f>IF(AND(B78="4x200", OR(AND(#REF!=#REF!, F78&lt;=#REF!), AND(#REF!=#REF!, F78&lt;=#REF!), AND(#REF!=#REF!, F78&lt;=#REF!), AND(#REF!=#REF!, F78&lt;=#REF!), AND(#REF!=#REF!, F78&lt;=#REF!))), "CR", " ")</f>
        <v>#REF!</v>
      </c>
      <c r="BB78" s="5" t="e">
        <f>IF(AND(B78="4x300", AND(#REF!=#REF!, F78&lt;=#REF!)), "CR", " ")</f>
        <v>#REF!</v>
      </c>
      <c r="BC78" s="5" t="e">
        <f>IF(AND(B78="4x400", OR(AND(#REF!=#REF!, F78&lt;=#REF!), AND(#REF!=#REF!, F78&lt;=#REF!), AND(#REF!=#REF!, F78&lt;=#REF!), AND(#REF!=#REF!, F78&lt;=#REF!))), "CR", " ")</f>
        <v>#REF!</v>
      </c>
      <c r="BD78" s="5" t="e">
        <f>IF(AND(B78="3x800", OR(AND(#REF!=#REF!, F78&lt;=#REF!), AND(#REF!=#REF!, F78&lt;=#REF!), AND(#REF!=#REF!, F78&lt;=#REF!))), "CR", " ")</f>
        <v>#REF!</v>
      </c>
      <c r="BE78" s="5" t="e">
        <f>IF(AND(B78="pentathlon", OR(AND(#REF!=#REF!, F78&gt;=#REF!), AND(#REF!=#REF!, F78&gt;=#REF!),AND(#REF!=#REF!, F78&gt;=#REF!),AND(#REF!=#REF!, F78&gt;=#REF!))), "CR", " ")</f>
        <v>#REF!</v>
      </c>
      <c r="BF78" s="5" t="e">
        <f>IF(AND(B78="heptathlon", OR(AND(#REF!=#REF!, F78&gt;=#REF!), AND(#REF!=#REF!, F78&gt;=#REF!))), "CR", " ")</f>
        <v>#REF!</v>
      </c>
      <c r="BG78" s="5" t="e">
        <f>IF(AND(B78="decathlon", OR(AND(#REF!=#REF!, F78&gt;=#REF!), AND(#REF!=#REF!, F78&gt;=#REF!),AND(#REF!=#REF!, F78&gt;=#REF!))), "CR", " ")</f>
        <v>#REF!</v>
      </c>
    </row>
    <row r="79" spans="1:59" ht="15.5" customHeight="1" x14ac:dyDescent="0.35">
      <c r="B79" s="2" t="s">
        <v>286</v>
      </c>
      <c r="C79" s="1" t="s">
        <v>36</v>
      </c>
      <c r="D79" s="1" t="s">
        <v>285</v>
      </c>
      <c r="E79" s="7" t="s">
        <v>7</v>
      </c>
      <c r="F79" s="9">
        <v>13.49</v>
      </c>
      <c r="G79" s="11">
        <v>44703</v>
      </c>
      <c r="H79" s="2" t="s">
        <v>248</v>
      </c>
      <c r="I79" s="2" t="s">
        <v>275</v>
      </c>
    </row>
    <row r="80" spans="1:59" ht="15.5" customHeight="1" x14ac:dyDescent="0.35">
      <c r="B80" s="2" t="s">
        <v>18</v>
      </c>
      <c r="C80" s="1" t="s">
        <v>51</v>
      </c>
      <c r="D80" s="1" t="s">
        <v>85</v>
      </c>
      <c r="E80" s="7" t="s">
        <v>7</v>
      </c>
      <c r="F80" s="9">
        <v>16.309999999999999</v>
      </c>
      <c r="G80" s="10">
        <v>44682</v>
      </c>
      <c r="H80" s="1" t="s">
        <v>248</v>
      </c>
      <c r="I80" s="1" t="s">
        <v>275</v>
      </c>
    </row>
    <row r="81" spans="1:61" ht="15.5" customHeight="1" x14ac:dyDescent="0.35">
      <c r="B81" s="2" t="s">
        <v>2</v>
      </c>
      <c r="C81" s="1" t="s">
        <v>221</v>
      </c>
      <c r="D81" s="1" t="s">
        <v>222</v>
      </c>
      <c r="E81" s="7" t="s">
        <v>7</v>
      </c>
      <c r="F81" s="9">
        <v>3.06</v>
      </c>
      <c r="G81" s="11">
        <v>44661</v>
      </c>
      <c r="H81" s="2" t="s">
        <v>215</v>
      </c>
      <c r="I81" s="2" t="s">
        <v>216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5"/>
      <c r="BA81" s="5"/>
      <c r="BB81" s="5"/>
      <c r="BC81" s="5"/>
      <c r="BD81" s="5"/>
      <c r="BE81" s="5"/>
      <c r="BF81" s="5"/>
      <c r="BG81" s="5"/>
    </row>
    <row r="82" spans="1:61" ht="15.5" customHeight="1" x14ac:dyDescent="0.35">
      <c r="B82" s="2" t="s">
        <v>2</v>
      </c>
      <c r="C82" s="1" t="s">
        <v>219</v>
      </c>
      <c r="D82" s="1" t="s">
        <v>220</v>
      </c>
      <c r="E82" s="7" t="s">
        <v>7</v>
      </c>
      <c r="F82" s="9">
        <v>3.22</v>
      </c>
      <c r="G82" s="11">
        <v>44661</v>
      </c>
      <c r="H82" s="2" t="s">
        <v>215</v>
      </c>
      <c r="I82" s="2" t="s">
        <v>216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5"/>
      <c r="BA82" s="5"/>
      <c r="BB82" s="5"/>
      <c r="BC82" s="5"/>
      <c r="BD82" s="5"/>
      <c r="BE82" s="5"/>
      <c r="BF82" s="5"/>
      <c r="BG82" s="5"/>
    </row>
    <row r="83" spans="1:61" ht="15.5" customHeight="1" x14ac:dyDescent="0.35">
      <c r="B83" s="2" t="s">
        <v>2</v>
      </c>
      <c r="C83" s="1" t="s">
        <v>97</v>
      </c>
      <c r="D83" s="1" t="s">
        <v>98</v>
      </c>
      <c r="E83" s="7" t="s">
        <v>7</v>
      </c>
      <c r="F83" s="9">
        <v>3.44</v>
      </c>
      <c r="G83" s="10">
        <v>44682</v>
      </c>
      <c r="H83" s="1" t="s">
        <v>248</v>
      </c>
      <c r="I83" s="1" t="s">
        <v>275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5"/>
      <c r="BA83" s="5"/>
      <c r="BB83" s="5"/>
      <c r="BC83" s="5"/>
      <c r="BD83" s="5"/>
      <c r="BE83" s="5"/>
      <c r="BF83" s="5"/>
      <c r="BG83" s="5"/>
    </row>
    <row r="84" spans="1:61" ht="15.5" customHeight="1" x14ac:dyDescent="0.35">
      <c r="A84" s="1" t="e">
        <f>#REF!</f>
        <v>#REF!</v>
      </c>
      <c r="B84" s="2" t="s">
        <v>2</v>
      </c>
      <c r="C84" s="1" t="s">
        <v>139</v>
      </c>
      <c r="D84" s="1" t="s">
        <v>140</v>
      </c>
      <c r="E84" s="7" t="s">
        <v>7</v>
      </c>
      <c r="F84" s="9">
        <v>3.96</v>
      </c>
      <c r="G84" s="11">
        <v>44703</v>
      </c>
      <c r="H84" s="2" t="s">
        <v>248</v>
      </c>
      <c r="I84" s="2" t="s">
        <v>275</v>
      </c>
      <c r="J84" s="2" t="s">
        <v>216</v>
      </c>
      <c r="K84" s="5" t="e">
        <f>IF(AND(B84=200, OR(AND(#REF!=#REF!, F84&lt;=#REF!), AND(#REF!=#REF!, F84&lt;=#REF!), AND(#REF!=#REF!, F84&lt;=#REF!), AND(#REF!=#REF!, F84&lt;=#REF!), AND(#REF!=#REF!, F84&lt;=#REF!))), "CR", " ")</f>
        <v>#REF!</v>
      </c>
      <c r="L84" s="5" t="e">
        <f>IF(AND(B84=300, OR(AND(#REF!=#REF!, F84&lt;=#REF!), AND(#REF!=#REF!, F84&lt;=#REF!))), "CR", " ")</f>
        <v>#REF!</v>
      </c>
      <c r="M84" s="5" t="e">
        <f>IF(AND(B84=400, OR(AND(#REF!=#REF!, F84&lt;=#REF!), AND(#REF!=#REF!, F84&lt;=#REF!), AND(#REF!=#REF!, F84&lt;=#REF!), AND(#REF!=#REF!, F84&lt;=#REF!))), "CR", " ")</f>
        <v>#REF!</v>
      </c>
      <c r="N84" s="5" t="e">
        <f>IF(AND(B84=800, OR(AND(#REF!=#REF!, F84&lt;=#REF!), AND(#REF!=#REF!, F84&lt;=#REF!), AND(#REF!=#REF!, F84&lt;=#REF!), AND(#REF!=#REF!, F84&lt;=#REF!), AND(#REF!=#REF!, F84&lt;=#REF!))), "CR", " ")</f>
        <v>#REF!</v>
      </c>
      <c r="O84" s="5" t="e">
        <f>IF(AND(B84=1000, OR(AND(#REF!=#REF!, F84&lt;=#REF!), AND(#REF!=#REF!, F84&lt;=#REF!))), "CR", " ")</f>
        <v>#REF!</v>
      </c>
      <c r="P84" s="5" t="e">
        <f>IF(AND(B84=1500, OR(AND(#REF!=#REF!, F84&lt;=#REF!), AND(#REF!=#REF!, F84&lt;=#REF!), AND(#REF!=#REF!, F84&lt;=#REF!), AND(#REF!=#REF!, F84&lt;=#REF!), AND(#REF!=#REF!, F84&lt;=#REF!))), "CR", " ")</f>
        <v>#REF!</v>
      </c>
      <c r="Q84" s="5" t="e">
        <f>IF(AND(B84="1600 (Mile)",OR(AND(#REF!=#REF!,F84&lt;=#REF!),AND(#REF!=#REF!,F84&lt;=#REF!),AND(#REF!=#REF!,F84&lt;=#REF!),AND(#REF!=#REF!,F84&lt;=#REF!))),"CR"," ")</f>
        <v>#REF!</v>
      </c>
      <c r="R84" s="5" t="e">
        <f>IF(AND(B84=3000, OR(AND(#REF!=#REF!, F84&lt;=#REF!), AND(#REF!=#REF!, F84&lt;=#REF!), AND(#REF!=#REF!, F84&lt;=#REF!), AND(#REF!=#REF!, F84&lt;=#REF!))), "CR", " ")</f>
        <v>#REF!</v>
      </c>
      <c r="S84" s="5" t="e">
        <f>IF(AND(B84=5000, OR(AND(#REF!=#REF!, F84&lt;=#REF!), AND(#REF!=#REF!, F84&lt;=#REF!))), "CR", " ")</f>
        <v>#REF!</v>
      </c>
      <c r="T84" s="4" t="e">
        <f>IF(AND(B84=10000, OR(AND(#REF!=#REF!, F84&lt;=#REF!), AND(#REF!=#REF!, F84&lt;=#REF!))), "CR", " ")</f>
        <v>#REF!</v>
      </c>
      <c r="U84" s="4" t="e">
        <f>IF(AND(B84="high jump", OR(AND(#REF!=#REF!, F84&gt;=#REF!), AND(#REF!=#REF!, F84&gt;=#REF!), AND(#REF!=#REF!, F84&gt;=#REF!), AND(#REF!=#REF!, F84&gt;=#REF!), AND(#REF!=#REF!, F84&gt;=#REF!))), "CR", " ")</f>
        <v>#REF!</v>
      </c>
      <c r="V84" s="4" t="e">
        <f>IF(AND(B84="long jump", OR(AND(#REF!=#REF!, F84&gt;=#REF!), AND(#REF!=#REF!, F84&gt;=#REF!), AND(#REF!=#REF!, F84&gt;=#REF!), AND(#REF!=#REF!, F84&gt;=#REF!), AND(#REF!=#REF!, F84&gt;=#REF!))), "CR", " ")</f>
        <v>#REF!</v>
      </c>
      <c r="W84" s="4" t="e">
        <f>IF(AND(B84="triple jump", OR(AND(#REF!=#REF!, F84&gt;=#REF!), AND(#REF!=#REF!, F84&gt;=#REF!), AND(#REF!=#REF!, F84&gt;=#REF!), AND(#REF!=#REF!, F84&gt;=#REF!), AND(#REF!=#REF!, F84&gt;=#REF!))), "CR", " ")</f>
        <v>#REF!</v>
      </c>
      <c r="X84" s="4" t="e">
        <f>IF(AND(B84="pole vault", OR(AND(#REF!=#REF!, F84&gt;=#REF!), AND(#REF!=#REF!, F84&gt;=#REF!), AND(#REF!=#REF!, F84&gt;=#REF!), AND(#REF!=#REF!, F84&gt;=#REF!), AND(#REF!=#REF!, F84&gt;=#REF!))), "CR", " ")</f>
        <v>#REF!</v>
      </c>
      <c r="Y84" s="4" t="e">
        <f>IF(AND(B84="discus 1",#REF! =#REF!, F84&gt;=#REF!), "CR", " ")</f>
        <v>#REF!</v>
      </c>
      <c r="Z84" s="4" t="e">
        <f>IF(AND(B84="discus 1.25",#REF! =#REF!, F84&gt;=#REF!), "CR", " ")</f>
        <v>#REF!</v>
      </c>
      <c r="AA84" s="4" t="e">
        <f>IF(AND(B84="discus 1.5",#REF! =#REF!, F84&gt;=#REF!), "CR", " ")</f>
        <v>#REF!</v>
      </c>
      <c r="AB84" s="4" t="e">
        <f>IF(AND(B84="discus 1.75",#REF! =#REF!, F84&gt;=#REF!), "CR", " ")</f>
        <v>#REF!</v>
      </c>
      <c r="AC84" s="4" t="e">
        <f>IF(AND(B84="discus 2",#REF! =#REF!, F84&gt;=#REF!), "CR", " ")</f>
        <v>#REF!</v>
      </c>
      <c r="AD84" s="4" t="e">
        <f>IF(AND(B84="hammer 4",#REF! =#REF!, F84&gt;=#REF!), "CR", " ")</f>
        <v>#REF!</v>
      </c>
      <c r="AE84" s="4" t="e">
        <f>IF(AND(B84="hammer 5",#REF! =#REF!, F84&gt;=#REF!), "CR", " ")</f>
        <v>#REF!</v>
      </c>
      <c r="AF84" s="4" t="e">
        <f>IF(AND(B84="hammer 6",#REF! =#REF!, F84&gt;=#REF!), "CR", " ")</f>
        <v>#REF!</v>
      </c>
      <c r="AG84" s="4" t="e">
        <f>IF(AND(B84="hammer 7.26",#REF! =#REF!, F84&gt;=#REF!), "CR", " ")</f>
        <v>#REF!</v>
      </c>
      <c r="AH84" s="4" t="e">
        <f>IF(AND(B84="javelin 400",#REF! =#REF!, F84&gt;=#REF!), "CR", " ")</f>
        <v>#REF!</v>
      </c>
      <c r="AI84" s="4" t="e">
        <f>IF(AND(B84="javelin 600",#REF! =#REF!, F84&gt;=#REF!), "CR", " ")</f>
        <v>#REF!</v>
      </c>
      <c r="AJ84" s="4" t="e">
        <f>IF(AND(B84="javelin 700",#REF! =#REF!, F84&gt;=#REF!), "CR", " ")</f>
        <v>#REF!</v>
      </c>
      <c r="AK84" s="4" t="e">
        <f>IF(AND(B84="javelin 800", OR(AND(#REF!=#REF!, F84&gt;=#REF!), AND(#REF!=#REF!, F84&gt;=#REF!))), "CR", " ")</f>
        <v>#REF!</v>
      </c>
      <c r="AL84" s="4" t="e">
        <f>IF(AND(B84="shot 3",#REF! =#REF!, F84&gt;=#REF!), "CR", " ")</f>
        <v>#REF!</v>
      </c>
      <c r="AM84" s="4" t="e">
        <f>IF(AND(B84="shot 4",#REF! =#REF!, F84&gt;=#REF!), "CR", " ")</f>
        <v>#REF!</v>
      </c>
      <c r="AN84" s="4" t="e">
        <f>IF(AND(B84="shot 5",#REF! =#REF!, F84&gt;=#REF!), "CR", " ")</f>
        <v>#REF!</v>
      </c>
      <c r="AO84" s="4" t="e">
        <f>IF(AND(B84="shot 6",#REF! =#REF!, F84&gt;=#REF!), "CR", " ")</f>
        <v>#REF!</v>
      </c>
      <c r="AP84" s="4" t="e">
        <f>IF(AND(B84="shot 7.26",#REF! =#REF!, F84&gt;=#REF!), "CR", " ")</f>
        <v>#REF!</v>
      </c>
      <c r="AQ84" s="4" t="e">
        <f>IF(AND(B84="60H",OR(AND(#REF!=#REF!,F84&lt;=#REF!),AND(#REF!=#REF!,F84&lt;=#REF!),AND(#REF!=#REF!,F84&lt;=#REF!),AND(#REF!=#REF!,F84&lt;=#REF!),AND(#REF!=#REF!,F84&lt;=#REF!))),"CR"," ")</f>
        <v>#REF!</v>
      </c>
      <c r="AR84" s="4" t="e">
        <f>IF(AND(B84="75H", AND(#REF!=#REF!, F84&lt;=#REF!)), "CR", " ")</f>
        <v>#REF!</v>
      </c>
      <c r="AS84" s="4" t="e">
        <f>IF(AND(B84="80H", AND(#REF!=#REF!, F84&lt;=#REF!)), "CR", " ")</f>
        <v>#REF!</v>
      </c>
      <c r="AT84" s="4" t="e">
        <f>IF(AND(B84="100H", AND(#REF!=#REF!, F84&lt;=#REF!)), "CR", " ")</f>
        <v>#REF!</v>
      </c>
      <c r="AU84" s="4" t="e">
        <f>IF(AND(B84="110H", OR(AND(#REF!=#REF!, F84&lt;=#REF!), AND(#REF!=#REF!, F84&lt;=#REF!))), "CR", " ")</f>
        <v>#REF!</v>
      </c>
      <c r="AV84" s="4" t="e">
        <f>IF(AND(B84="400H", OR(AND(#REF!=#REF!, F84&lt;=#REF!), AND(#REF!=#REF!, F84&lt;=#REF!), AND(#REF!=#REF!, F84&lt;=#REF!), AND(#REF!=#REF!, F84&lt;=#REF!))), "CR", " ")</f>
        <v>#REF!</v>
      </c>
      <c r="AW84" s="4" t="e">
        <f>IF(AND(B84="1500SC", AND(#REF!=#REF!, F84&lt;=#REF!)), "CR", " ")</f>
        <v>#REF!</v>
      </c>
      <c r="AX84" s="4" t="e">
        <f>IF(AND(B84="2000SC", OR(AND(#REF!=#REF!, F84&lt;=#REF!), AND(#REF!=#REF!, F84&lt;=#REF!))), "CR", " ")</f>
        <v>#REF!</v>
      </c>
      <c r="AY84" s="4" t="e">
        <f>IF(AND(B84="3000SC", OR(AND(#REF!=#REF!, F84&lt;=#REF!), AND(#REF!=#REF!, F84&lt;=#REF!))), "CR", " ")</f>
        <v>#REF!</v>
      </c>
      <c r="AZ84" s="5" t="e">
        <f>IF(AND(B84="4x100", OR(AND(#REF!=#REF!, F84&lt;=#REF!), AND(#REF!=#REF!, F84&lt;=#REF!), AND(#REF!=#REF!, F84&lt;=#REF!), AND(#REF!=#REF!, F84&lt;=#REF!), AND(#REF!=#REF!, F84&lt;=#REF!))), "CR", " ")</f>
        <v>#REF!</v>
      </c>
      <c r="BA84" s="5" t="e">
        <f>IF(AND(B84="4x200", OR(AND(#REF!=#REF!, F84&lt;=#REF!), AND(#REF!=#REF!, F84&lt;=#REF!), AND(#REF!=#REF!, F84&lt;=#REF!), AND(#REF!=#REF!, F84&lt;=#REF!), AND(#REF!=#REF!, F84&lt;=#REF!))), "CR", " ")</f>
        <v>#REF!</v>
      </c>
      <c r="BB84" s="5" t="e">
        <f>IF(AND(B84="4x300", AND(#REF!=#REF!, F84&lt;=#REF!)), "CR", " ")</f>
        <v>#REF!</v>
      </c>
      <c r="BC84" s="5" t="e">
        <f>IF(AND(B84="4x400", OR(AND(#REF!=#REF!, F84&lt;=#REF!), AND(#REF!=#REF!, F84&lt;=#REF!), AND(#REF!=#REF!, F84&lt;=#REF!), AND(#REF!=#REF!, F84&lt;=#REF!))), "CR", " ")</f>
        <v>#REF!</v>
      </c>
      <c r="BD84" s="5" t="e">
        <f>IF(AND(B84="3x800", OR(AND(#REF!=#REF!, F84&lt;=#REF!), AND(#REF!=#REF!, F84&lt;=#REF!), AND(#REF!=#REF!, F84&lt;=#REF!))), "CR", " ")</f>
        <v>#REF!</v>
      </c>
      <c r="BE84" s="5" t="e">
        <f>IF(AND(B84="pentathlon", OR(AND(#REF!=#REF!, F84&gt;=#REF!), AND(#REF!=#REF!, F84&gt;=#REF!),AND(#REF!=#REF!, F84&gt;=#REF!),AND(#REF!=#REF!, F84&gt;=#REF!))), "CR", " ")</f>
        <v>#REF!</v>
      </c>
      <c r="BF84" s="5" t="e">
        <f>IF(AND(B84="heptathlon", OR(AND(#REF!=#REF!, F84&gt;=#REF!), AND(#REF!=#REF!, F84&gt;=#REF!))), "CR", " ")</f>
        <v>#REF!</v>
      </c>
      <c r="BG84" s="5" t="e">
        <f>IF(AND(B84="decathlon", OR(AND(#REF!=#REF!, F84&gt;=#REF!), AND(#REF!=#REF!, F84&gt;=#REF!),AND(#REF!=#REF!, F84&gt;=#REF!))), "CR", " ")</f>
        <v>#REF!</v>
      </c>
    </row>
    <row r="85" spans="1:61" ht="15.5" customHeight="1" x14ac:dyDescent="0.35">
      <c r="B85" s="2" t="s">
        <v>2</v>
      </c>
      <c r="C85" s="1" t="s">
        <v>107</v>
      </c>
      <c r="D85" s="1" t="s">
        <v>108</v>
      </c>
      <c r="E85" s="7" t="s">
        <v>7</v>
      </c>
      <c r="F85" s="9">
        <v>4.03</v>
      </c>
      <c r="G85" s="10">
        <v>44703</v>
      </c>
      <c r="H85" s="1" t="s">
        <v>248</v>
      </c>
      <c r="I85" s="1" t="s">
        <v>275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5"/>
      <c r="BA85" s="5"/>
      <c r="BB85" s="5"/>
      <c r="BC85" s="5"/>
      <c r="BD85" s="5"/>
      <c r="BE85" s="5"/>
      <c r="BF85" s="5"/>
      <c r="BG85" s="5"/>
    </row>
    <row r="86" spans="1:61" ht="15.5" customHeight="1" x14ac:dyDescent="0.35">
      <c r="B86" s="2" t="s">
        <v>246</v>
      </c>
      <c r="C86" s="1" t="s">
        <v>78</v>
      </c>
      <c r="D86" s="1" t="s">
        <v>318</v>
      </c>
      <c r="E86" s="7" t="s">
        <v>7</v>
      </c>
      <c r="F86" s="9">
        <v>5.0199999999999996</v>
      </c>
      <c r="G86" s="10">
        <v>44703</v>
      </c>
      <c r="H86" s="1" t="s">
        <v>248</v>
      </c>
      <c r="I86" s="1" t="s">
        <v>275</v>
      </c>
    </row>
    <row r="87" spans="1:61" ht="15.5" customHeight="1" x14ac:dyDescent="0.35">
      <c r="B87" s="2" t="s">
        <v>246</v>
      </c>
      <c r="C87" s="1" t="s">
        <v>36</v>
      </c>
      <c r="D87" s="1" t="s">
        <v>285</v>
      </c>
      <c r="E87" s="7" t="s">
        <v>7</v>
      </c>
      <c r="F87" s="9">
        <v>5.78</v>
      </c>
      <c r="G87" s="11">
        <v>44703</v>
      </c>
      <c r="H87" s="2" t="s">
        <v>248</v>
      </c>
      <c r="I87" s="2" t="s">
        <v>275</v>
      </c>
    </row>
    <row r="88" spans="1:61" ht="14.5" customHeight="1" x14ac:dyDescent="0.35">
      <c r="B88" s="2" t="s">
        <v>246</v>
      </c>
      <c r="C88" s="1" t="s">
        <v>217</v>
      </c>
      <c r="D88" s="1" t="s">
        <v>218</v>
      </c>
      <c r="E88" s="7" t="s">
        <v>7</v>
      </c>
      <c r="F88" s="9">
        <v>7.81</v>
      </c>
      <c r="G88" s="11">
        <v>44682</v>
      </c>
      <c r="H88" s="2" t="s">
        <v>248</v>
      </c>
      <c r="I88" s="2" t="s">
        <v>275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5"/>
      <c r="BA88" s="5"/>
      <c r="BB88" s="5"/>
      <c r="BC88" s="5"/>
      <c r="BD88" s="5"/>
      <c r="BE88" s="5"/>
      <c r="BF88" s="5"/>
      <c r="BG88" s="5"/>
    </row>
    <row r="89" spans="1:61" ht="14.5" customHeight="1" x14ac:dyDescent="0.35">
      <c r="C89" s="2" t="s">
        <v>93</v>
      </c>
      <c r="D89" s="1" t="s">
        <v>94</v>
      </c>
      <c r="E89" s="7" t="s">
        <v>7</v>
      </c>
      <c r="G89" s="10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5"/>
      <c r="BA89" s="5"/>
      <c r="BB89" s="5"/>
      <c r="BC89" s="5"/>
      <c r="BD89" s="5"/>
      <c r="BE89" s="5"/>
      <c r="BF89" s="5"/>
      <c r="BG89" s="5"/>
    </row>
    <row r="90" spans="1:61" ht="14.5" customHeight="1" x14ac:dyDescent="0.35">
      <c r="A90" s="1" t="e">
        <f>#REF!</f>
        <v>#REF!</v>
      </c>
      <c r="C90" s="1" t="s">
        <v>149</v>
      </c>
      <c r="D90" s="1" t="s">
        <v>59</v>
      </c>
      <c r="E90" s="7" t="s">
        <v>7</v>
      </c>
      <c r="H90" s="2"/>
      <c r="I90" s="2"/>
      <c r="J90" s="5" t="e">
        <f>IF(AND(B90=100, OR(AND(#REF!=#REF!, F90&lt;=#REF!), AND(#REF!=#REF!, F90&lt;=#REF!), AND(#REF!=#REF!, F90&lt;=#REF!), AND(#REF!=#REF!, F90&lt;=#REF!), AND(#REF!=#REF!, F90&lt;=#REF!))), "CR", " ")</f>
        <v>#REF!</v>
      </c>
      <c r="K90" s="5" t="e">
        <f>IF(AND(B90=200, OR(AND(#REF!=#REF!, F90&lt;=#REF!), AND(#REF!=#REF!, F90&lt;=#REF!), AND(#REF!=#REF!, F90&lt;=#REF!), AND(#REF!=#REF!, F90&lt;=#REF!), AND(#REF!=#REF!, F90&lt;=#REF!))), "CR", " ")</f>
        <v>#REF!</v>
      </c>
      <c r="L90" s="5" t="e">
        <f>IF(AND(B90=300, OR(AND(#REF!=#REF!, F90&lt;=#REF!), AND(#REF!=#REF!, F90&lt;=#REF!))), "CR", " ")</f>
        <v>#REF!</v>
      </c>
      <c r="M90" s="5" t="e">
        <f>IF(AND(B90=400, OR(AND(#REF!=#REF!, F90&lt;=#REF!), AND(#REF!=#REF!, F90&lt;=#REF!), AND(#REF!=#REF!, F90&lt;=#REF!), AND(#REF!=#REF!, F90&lt;=#REF!))), "CR", " ")</f>
        <v>#REF!</v>
      </c>
      <c r="N90" s="5" t="e">
        <f>IF(AND(B90=800, OR(AND(#REF!=#REF!, F90&lt;=#REF!), AND(#REF!=#REF!, F90&lt;=#REF!), AND(#REF!=#REF!, F90&lt;=#REF!), AND(#REF!=#REF!, F90&lt;=#REF!), AND(#REF!=#REF!, F90&lt;=#REF!))), "CR", " ")</f>
        <v>#REF!</v>
      </c>
      <c r="O90" s="5" t="e">
        <f>IF(AND(B90=1000, OR(AND(#REF!=#REF!, F90&lt;=#REF!), AND(#REF!=#REF!, F90&lt;=#REF!))), "CR", " ")</f>
        <v>#REF!</v>
      </c>
      <c r="P90" s="5" t="e">
        <f>IF(AND(B90=1500, OR(AND(#REF!=#REF!, F90&lt;=#REF!), AND(#REF!=#REF!, F90&lt;=#REF!), AND(#REF!=#REF!, F90&lt;=#REF!), AND(#REF!=#REF!, F90&lt;=#REF!), AND(#REF!=#REF!, F90&lt;=#REF!))), "CR", " ")</f>
        <v>#REF!</v>
      </c>
      <c r="Q90" s="5" t="e">
        <f>IF(AND(B90="1600 (Mile)",OR(AND(#REF!=#REF!,F90&lt;=#REF!),AND(#REF!=#REF!,F90&lt;=#REF!),AND(#REF!=#REF!,F90&lt;=#REF!),AND(#REF!=#REF!,F90&lt;=#REF!))),"CR"," ")</f>
        <v>#REF!</v>
      </c>
      <c r="R90" s="5" t="e">
        <f>IF(AND(B90=3000, OR(AND(#REF!=#REF!, F90&lt;=#REF!), AND(#REF!=#REF!, F90&lt;=#REF!), AND(#REF!=#REF!, F90&lt;=#REF!), AND(#REF!=#REF!, F90&lt;=#REF!))), "CR", " ")</f>
        <v>#REF!</v>
      </c>
      <c r="S90" s="5" t="e">
        <f>IF(AND(B90=5000, OR(AND(#REF!=#REF!, F90&lt;=#REF!), AND(#REF!=#REF!, F90&lt;=#REF!))), "CR", " ")</f>
        <v>#REF!</v>
      </c>
      <c r="T90" s="4" t="e">
        <f>IF(AND(B90=10000, OR(AND(#REF!=#REF!, F90&lt;=#REF!), AND(#REF!=#REF!, F90&lt;=#REF!))), "CR", " ")</f>
        <v>#REF!</v>
      </c>
      <c r="U90" s="4" t="e">
        <f>IF(AND(B90="high jump", OR(AND(#REF!=#REF!, F90&gt;=#REF!), AND(#REF!=#REF!, F90&gt;=#REF!), AND(#REF!=#REF!, F90&gt;=#REF!), AND(#REF!=#REF!, F90&gt;=#REF!), AND(#REF!=#REF!, F90&gt;=#REF!))), "CR", " ")</f>
        <v>#REF!</v>
      </c>
      <c r="V90" s="4" t="e">
        <f>IF(AND(B90="long jump", OR(AND(#REF!=#REF!, F90&gt;=#REF!), AND(#REF!=#REF!, F90&gt;=#REF!), AND(#REF!=#REF!, F90&gt;=#REF!), AND(#REF!=#REF!, F90&gt;=#REF!), AND(#REF!=#REF!, F90&gt;=#REF!))), "CR", " ")</f>
        <v>#REF!</v>
      </c>
      <c r="W90" s="4" t="e">
        <f>IF(AND(B90="triple jump", OR(AND(#REF!=#REF!, F90&gt;=#REF!), AND(#REF!=#REF!, F90&gt;=#REF!), AND(#REF!=#REF!, F90&gt;=#REF!), AND(#REF!=#REF!, F90&gt;=#REF!), AND(#REF!=#REF!, F90&gt;=#REF!))), "CR", " ")</f>
        <v>#REF!</v>
      </c>
      <c r="X90" s="4" t="e">
        <f>IF(AND(B90="pole vault", OR(AND(#REF!=#REF!, F90&gt;=#REF!), AND(#REF!=#REF!, F90&gt;=#REF!), AND(#REF!=#REF!, F90&gt;=#REF!), AND(#REF!=#REF!, F90&gt;=#REF!), AND(#REF!=#REF!, F90&gt;=#REF!))), "CR", " ")</f>
        <v>#REF!</v>
      </c>
      <c r="Y90" s="4" t="e">
        <f>IF(AND(B90="discus 1",#REF! =#REF!, F90&gt;=#REF!), "CR", " ")</f>
        <v>#REF!</v>
      </c>
      <c r="Z90" s="4" t="e">
        <f>IF(AND(B90="discus 1.25",#REF! =#REF!, F90&gt;=#REF!), "CR", " ")</f>
        <v>#REF!</v>
      </c>
      <c r="AA90" s="4" t="e">
        <f>IF(AND(B90="discus 1.5",#REF! =#REF!, F90&gt;=#REF!), "CR", " ")</f>
        <v>#REF!</v>
      </c>
      <c r="AB90" s="4" t="e">
        <f>IF(AND(B90="discus 1.75",#REF! =#REF!, F90&gt;=#REF!), "CR", " ")</f>
        <v>#REF!</v>
      </c>
      <c r="AC90" s="4" t="e">
        <f>IF(AND(B90="discus 2",#REF! =#REF!, F90&gt;=#REF!), "CR", " ")</f>
        <v>#REF!</v>
      </c>
      <c r="AD90" s="4" t="e">
        <f>IF(AND(B90="hammer 4",#REF! =#REF!, F90&gt;=#REF!), "CR", " ")</f>
        <v>#REF!</v>
      </c>
      <c r="AE90" s="4" t="e">
        <f>IF(AND(B90="hammer 5",#REF! =#REF!, F90&gt;=#REF!), "CR", " ")</f>
        <v>#REF!</v>
      </c>
      <c r="AF90" s="4" t="e">
        <f>IF(AND(B90="hammer 6",#REF! =#REF!, F90&gt;=#REF!), "CR", " ")</f>
        <v>#REF!</v>
      </c>
      <c r="AG90" s="4" t="e">
        <f>IF(AND(B90="hammer 7.26",#REF! =#REF!, F90&gt;=#REF!), "CR", " ")</f>
        <v>#REF!</v>
      </c>
      <c r="AH90" s="4" t="e">
        <f>IF(AND(B90="javelin 400",#REF! =#REF!, F90&gt;=#REF!), "CR", " ")</f>
        <v>#REF!</v>
      </c>
      <c r="AI90" s="4" t="e">
        <f>IF(AND(B90="javelin 600",#REF! =#REF!, F90&gt;=#REF!), "CR", " ")</f>
        <v>#REF!</v>
      </c>
      <c r="AJ90" s="4" t="e">
        <f>IF(AND(B90="javelin 700",#REF! =#REF!, F90&gt;=#REF!), "CR", " ")</f>
        <v>#REF!</v>
      </c>
      <c r="AK90" s="4" t="e">
        <f>IF(AND(B90="javelin 800", OR(AND(#REF!=#REF!, F90&gt;=#REF!), AND(#REF!=#REF!, F90&gt;=#REF!))), "CR", " ")</f>
        <v>#REF!</v>
      </c>
      <c r="AL90" s="4" t="e">
        <f>IF(AND(B90="shot 3",#REF! =#REF!, F90&gt;=#REF!), "CR", " ")</f>
        <v>#REF!</v>
      </c>
      <c r="AM90" s="4" t="e">
        <f>IF(AND(B90="shot 4",#REF! =#REF!, F90&gt;=#REF!), "CR", " ")</f>
        <v>#REF!</v>
      </c>
      <c r="AN90" s="4" t="e">
        <f>IF(AND(B90="shot 5",#REF! =#REF!, F90&gt;=#REF!), "CR", " ")</f>
        <v>#REF!</v>
      </c>
      <c r="AO90" s="4" t="e">
        <f>IF(AND(B90="shot 6",#REF! =#REF!, F90&gt;=#REF!), "CR", " ")</f>
        <v>#REF!</v>
      </c>
      <c r="AP90" s="4" t="e">
        <f>IF(AND(B90="shot 7.26",#REF! =#REF!, F90&gt;=#REF!), "CR", " ")</f>
        <v>#REF!</v>
      </c>
      <c r="AQ90" s="4" t="e">
        <f>IF(AND(B90="60H",OR(AND(#REF!=#REF!,F90&lt;=#REF!),AND(#REF!=#REF!,F90&lt;=#REF!),AND(#REF!=#REF!,F90&lt;=#REF!),AND(#REF!=#REF!,F90&lt;=#REF!),AND(#REF!=#REF!,F90&lt;=#REF!))),"CR"," ")</f>
        <v>#REF!</v>
      </c>
      <c r="AR90" s="4" t="e">
        <f>IF(AND(B90="75H", AND(#REF!=#REF!, F90&lt;=#REF!)), "CR", " ")</f>
        <v>#REF!</v>
      </c>
      <c r="AS90" s="4" t="e">
        <f>IF(AND(B90="80H", AND(#REF!=#REF!, F90&lt;=#REF!)), "CR", " ")</f>
        <v>#REF!</v>
      </c>
      <c r="AT90" s="4" t="e">
        <f>IF(AND(B90="100H", AND(#REF!=#REF!, F90&lt;=#REF!)), "CR", " ")</f>
        <v>#REF!</v>
      </c>
      <c r="AU90" s="4" t="e">
        <f>IF(AND(B90="110H", OR(AND(#REF!=#REF!, F90&lt;=#REF!), AND(#REF!=#REF!, F90&lt;=#REF!))), "CR", " ")</f>
        <v>#REF!</v>
      </c>
      <c r="AV90" s="4" t="e">
        <f>IF(AND(B90="400H", OR(AND(#REF!=#REF!, F90&lt;=#REF!), AND(#REF!=#REF!, F90&lt;=#REF!), AND(#REF!=#REF!, F90&lt;=#REF!), AND(#REF!=#REF!, F90&lt;=#REF!))), "CR", " ")</f>
        <v>#REF!</v>
      </c>
      <c r="AW90" s="4" t="e">
        <f>IF(AND(B90="1500SC", AND(#REF!=#REF!, F90&lt;=#REF!)), "CR", " ")</f>
        <v>#REF!</v>
      </c>
      <c r="AX90" s="4" t="e">
        <f>IF(AND(B90="2000SC", OR(AND(#REF!=#REF!, F90&lt;=#REF!), AND(#REF!=#REF!, F90&lt;=#REF!))), "CR", " ")</f>
        <v>#REF!</v>
      </c>
      <c r="AY90" s="4" t="e">
        <f>IF(AND(B90="3000SC", OR(AND(#REF!=#REF!, F90&lt;=#REF!), AND(#REF!=#REF!, F90&lt;=#REF!))), "CR", " ")</f>
        <v>#REF!</v>
      </c>
      <c r="AZ90" s="5" t="e">
        <f>IF(AND(B90="4x100", OR(AND(#REF!=#REF!, F90&lt;=#REF!), AND(#REF!=#REF!, F90&lt;=#REF!), AND(#REF!=#REF!, F90&lt;=#REF!), AND(#REF!=#REF!, F90&lt;=#REF!), AND(#REF!=#REF!, F90&lt;=#REF!))), "CR", " ")</f>
        <v>#REF!</v>
      </c>
      <c r="BA90" s="5" t="e">
        <f>IF(AND(B90="4x200", OR(AND(#REF!=#REF!, F90&lt;=#REF!), AND(#REF!=#REF!, F90&lt;=#REF!), AND(#REF!=#REF!, F90&lt;=#REF!), AND(#REF!=#REF!, F90&lt;=#REF!), AND(#REF!=#REF!, F90&lt;=#REF!))), "CR", " ")</f>
        <v>#REF!</v>
      </c>
      <c r="BB90" s="5" t="e">
        <f>IF(AND(B90="4x300", AND(#REF!=#REF!, F90&lt;=#REF!)), "CR", " ")</f>
        <v>#REF!</v>
      </c>
      <c r="BC90" s="5" t="e">
        <f>IF(AND(B90="4x400", OR(AND(#REF!=#REF!, F90&lt;=#REF!), AND(#REF!=#REF!, F90&lt;=#REF!), AND(#REF!=#REF!, F90&lt;=#REF!), AND(#REF!=#REF!, F90&lt;=#REF!))), "CR", " ")</f>
        <v>#REF!</v>
      </c>
      <c r="BD90" s="5" t="e">
        <f>IF(AND(B90="3x800", OR(AND(#REF!=#REF!, F90&lt;=#REF!), AND(#REF!=#REF!, F90&lt;=#REF!), AND(#REF!=#REF!, F90&lt;=#REF!))), "CR", " ")</f>
        <v>#REF!</v>
      </c>
      <c r="BE90" s="5" t="e">
        <f>IF(AND(B90="pentathlon", OR(AND(#REF!=#REF!, F90&gt;=#REF!), AND(#REF!=#REF!, F90&gt;=#REF!),AND(#REF!=#REF!, F90&gt;=#REF!),AND(#REF!=#REF!, F90&gt;=#REF!))), "CR", " ")</f>
        <v>#REF!</v>
      </c>
      <c r="BF90" s="5" t="e">
        <f>IF(AND(B90="heptathlon", OR(AND(#REF!=#REF!, F90&gt;=#REF!), AND(#REF!=#REF!, F90&gt;=#REF!))), "CR", " ")</f>
        <v>#REF!</v>
      </c>
      <c r="BG90" s="5" t="e">
        <f>IF(AND(B90="decathlon", OR(AND(#REF!=#REF!, F90&gt;=#REF!), AND(#REF!=#REF!, F90&gt;=#REF!),AND(#REF!=#REF!, F90&gt;=#REF!))), "CR", " ")</f>
        <v>#REF!</v>
      </c>
    </row>
    <row r="91" spans="1:61" ht="14.5" customHeight="1" x14ac:dyDescent="0.35">
      <c r="A91" s="1" t="s">
        <v>7</v>
      </c>
      <c r="C91" s="2" t="s">
        <v>188</v>
      </c>
      <c r="D91" s="2" t="s">
        <v>189</v>
      </c>
      <c r="E91" s="7" t="s">
        <v>7</v>
      </c>
      <c r="H91" s="2"/>
      <c r="I91" s="2"/>
      <c r="N91" s="1"/>
      <c r="O91" s="1"/>
      <c r="P91" s="1"/>
      <c r="Q91" s="1"/>
      <c r="R91" s="1"/>
      <c r="S91" s="1"/>
    </row>
    <row r="92" spans="1:61" ht="14.5" customHeight="1" x14ac:dyDescent="0.35">
      <c r="A92" s="1" t="e">
        <f>#REF!</f>
        <v>#REF!</v>
      </c>
      <c r="B92" s="2">
        <v>100</v>
      </c>
      <c r="C92" s="1" t="s">
        <v>56</v>
      </c>
      <c r="D92" s="1" t="s">
        <v>124</v>
      </c>
      <c r="E92" s="7" t="s">
        <v>5</v>
      </c>
      <c r="F92" s="9">
        <v>12.57</v>
      </c>
      <c r="G92" s="11">
        <v>44661</v>
      </c>
      <c r="H92" s="2" t="s">
        <v>215</v>
      </c>
      <c r="I92" s="2" t="s">
        <v>216</v>
      </c>
      <c r="J92" s="3" t="e">
        <f>IF(AND(B92=100, OR(AND(#REF!=#REF!, F92&lt;=#REF!), AND(#REF!=#REF!, F92&lt;=#REF!), AND(#REF!=#REF!, F92&lt;=#REF!), AND(#REF!=#REF!, F92&lt;=#REF!), AND(#REF!=#REF!, F92&lt;=#REF!))), "CR", " ")</f>
        <v>#REF!</v>
      </c>
      <c r="K92" s="3" t="e">
        <f>IF(AND(B92=200, OR(AND(#REF!=#REF!, F92&lt;=#REF!), AND(#REF!=#REF!, F92&lt;=#REF!), AND(#REF!=#REF!, F92&lt;=#REF!), AND(#REF!=#REF!, F92&lt;=#REF!), AND(#REF!=#REF!, F92&lt;=#REF!))), "CR", " ")</f>
        <v>#REF!</v>
      </c>
      <c r="L92" s="3" t="e">
        <f>IF(AND(B92=300, OR(AND(#REF!=#REF!, F92&lt;=#REF!), AND(#REF!=#REF!, F92&lt;=#REF!))), "CR", " ")</f>
        <v>#REF!</v>
      </c>
      <c r="M92" s="3"/>
      <c r="Q92" s="3" t="e">
        <f>IF(AND(B92="1600 (Mile)",OR(AND(#REF!=#REF!,F92&lt;=#REF!),AND(#REF!=#REF!,F92&lt;=#REF!),AND(#REF!=#REF!,F92&lt;=#REF!),AND(#REF!=#REF!,F92&lt;=#REF!))),"CR"," ")</f>
        <v>#REF!</v>
      </c>
      <c r="AZ92" s="3"/>
      <c r="BA92" s="3"/>
      <c r="BB92" s="3"/>
      <c r="BC92" s="3"/>
      <c r="BD92" s="3"/>
      <c r="BE92" s="3"/>
      <c r="BF92" s="3"/>
      <c r="BG92" s="3"/>
      <c r="BI92" s="1" t="s">
        <v>227</v>
      </c>
    </row>
    <row r="93" spans="1:61" ht="14.5" customHeight="1" x14ac:dyDescent="0.35">
      <c r="B93" s="2">
        <v>100</v>
      </c>
      <c r="C93" s="1" t="s">
        <v>310</v>
      </c>
      <c r="D93" s="1" t="s">
        <v>311</v>
      </c>
      <c r="E93" s="7" t="s">
        <v>5</v>
      </c>
      <c r="F93" s="9">
        <v>13.14</v>
      </c>
      <c r="G93" s="10">
        <v>44703</v>
      </c>
      <c r="H93" s="1" t="s">
        <v>248</v>
      </c>
      <c r="I93" s="1" t="s">
        <v>275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5"/>
      <c r="BA93" s="5"/>
      <c r="BB93" s="5"/>
      <c r="BC93" s="5"/>
      <c r="BD93" s="5"/>
      <c r="BE93" s="5"/>
      <c r="BF93" s="5"/>
      <c r="BG93" s="5"/>
    </row>
    <row r="94" spans="1:61" ht="14.5" x14ac:dyDescent="0.35">
      <c r="A94" s="1" t="e">
        <f>#REF!</f>
        <v>#REF!</v>
      </c>
      <c r="B94" s="2">
        <v>100</v>
      </c>
      <c r="C94" s="1" t="s">
        <v>168</v>
      </c>
      <c r="D94" s="1" t="s">
        <v>169</v>
      </c>
      <c r="E94" s="7" t="s">
        <v>5</v>
      </c>
      <c r="F94" s="9">
        <v>13.39</v>
      </c>
      <c r="G94" s="11">
        <v>44682</v>
      </c>
      <c r="H94" s="2" t="s">
        <v>248</v>
      </c>
      <c r="I94" s="2" t="s">
        <v>275</v>
      </c>
      <c r="J94" s="5" t="e">
        <f>IF(AND(B94=100, OR(AND(#REF!=#REF!, F94&lt;=#REF!), AND(#REF!=#REF!, F94&lt;=#REF!), AND(#REF!=#REF!, F94&lt;=#REF!), AND(#REF!=#REF!, F94&lt;=#REF!), AND(#REF!=#REF!, F94&lt;=#REF!))), "CR", " ")</f>
        <v>#REF!</v>
      </c>
      <c r="K94" s="5" t="e">
        <f>IF(AND(B94=200, OR(AND(#REF!=#REF!, F94&lt;=#REF!), AND(#REF!=#REF!, F94&lt;=#REF!), AND(#REF!=#REF!, F94&lt;=#REF!), AND(#REF!=#REF!, F94&lt;=#REF!), AND(#REF!=#REF!, F94&lt;=#REF!))), "CR", " ")</f>
        <v>#REF!</v>
      </c>
      <c r="L94" s="5" t="e">
        <f>IF(AND(B94=300, OR(AND(#REF!=#REF!, F94&lt;=#REF!), AND(#REF!=#REF!, F94&lt;=#REF!))), "CR", " ")</f>
        <v>#REF!</v>
      </c>
      <c r="M94" s="5" t="e">
        <f>IF(AND(B94=400, OR(AND(#REF!=#REF!, F94&lt;=#REF!), AND(#REF!=#REF!, F94&lt;=#REF!), AND(#REF!=#REF!, F94&lt;=#REF!), AND(#REF!=#REF!, F94&lt;=#REF!))), "CR", " ")</f>
        <v>#REF!</v>
      </c>
      <c r="N94" s="5" t="e">
        <f>IF(AND(B94=800, OR(AND(#REF!=#REF!, F94&lt;=#REF!), AND(#REF!=#REF!, F94&lt;=#REF!), AND(#REF!=#REF!, F94&lt;=#REF!), AND(#REF!=#REF!, F94&lt;=#REF!), AND(#REF!=#REF!, F94&lt;=#REF!))), "CR", " ")</f>
        <v>#REF!</v>
      </c>
      <c r="O94" s="5" t="e">
        <f>IF(AND(B94=1000, OR(AND(#REF!=#REF!, F94&lt;=#REF!), AND(#REF!=#REF!, F94&lt;=#REF!))), "CR", " ")</f>
        <v>#REF!</v>
      </c>
      <c r="P94" s="5" t="e">
        <f>IF(AND(B94=1500, OR(AND(#REF!=#REF!, F94&lt;=#REF!), AND(#REF!=#REF!, F94&lt;=#REF!), AND(#REF!=#REF!, F94&lt;=#REF!), AND(#REF!=#REF!, F94&lt;=#REF!), AND(#REF!=#REF!, F94&lt;=#REF!))), "CR", " ")</f>
        <v>#REF!</v>
      </c>
      <c r="Q94" s="5" t="e">
        <f>IF(AND(B94="1600 (Mile)",OR(AND(#REF!=#REF!,F94&lt;=#REF!),AND(#REF!=#REF!,F94&lt;=#REF!),AND(#REF!=#REF!,F94&lt;=#REF!),AND(#REF!=#REF!,F94&lt;=#REF!))),"CR"," ")</f>
        <v>#REF!</v>
      </c>
      <c r="R94" s="5" t="e">
        <f>IF(AND(B94=3000, OR(AND(#REF!=#REF!, F94&lt;=#REF!), AND(#REF!=#REF!, F94&lt;=#REF!), AND(#REF!=#REF!, F94&lt;=#REF!), AND(#REF!=#REF!, F94&lt;=#REF!))), "CR", " ")</f>
        <v>#REF!</v>
      </c>
      <c r="S94" s="5" t="e">
        <f>IF(AND(B94=5000, OR(AND(#REF!=#REF!, F94&lt;=#REF!), AND(#REF!=#REF!, F94&lt;=#REF!))), "CR", " ")</f>
        <v>#REF!</v>
      </c>
      <c r="T94" s="4" t="e">
        <f>IF(AND(B94=10000, OR(AND(#REF!=#REF!, F94&lt;=#REF!), AND(#REF!=#REF!, F94&lt;=#REF!))), "CR", " ")</f>
        <v>#REF!</v>
      </c>
      <c r="U94" s="4" t="e">
        <f>IF(AND(B94="high jump", OR(AND(#REF!=#REF!, F94&gt;=#REF!), AND(#REF!=#REF!, F94&gt;=#REF!), AND(#REF!=#REF!, F94&gt;=#REF!), AND(#REF!=#REF!, F94&gt;=#REF!), AND(#REF!=#REF!, F94&gt;=#REF!))), "CR", " ")</f>
        <v>#REF!</v>
      </c>
      <c r="V94" s="4" t="e">
        <f>IF(AND(B94="long jump", OR(AND(#REF!=#REF!, F94&gt;=#REF!), AND(#REF!=#REF!, F94&gt;=#REF!), AND(#REF!=#REF!, F94&gt;=#REF!), AND(#REF!=#REF!, F94&gt;=#REF!), AND(#REF!=#REF!, F94&gt;=#REF!))), "CR", " ")</f>
        <v>#REF!</v>
      </c>
      <c r="W94" s="4" t="e">
        <f>IF(AND(B94="triple jump", OR(AND(#REF!=#REF!, F94&gt;=#REF!), AND(#REF!=#REF!, F94&gt;=#REF!), AND(#REF!=#REF!, F94&gt;=#REF!), AND(#REF!=#REF!, F94&gt;=#REF!), AND(#REF!=#REF!, F94&gt;=#REF!))), "CR", " ")</f>
        <v>#REF!</v>
      </c>
      <c r="X94" s="4" t="e">
        <f>IF(AND(B94="pole vault", OR(AND(#REF!=#REF!, F94&gt;=#REF!), AND(#REF!=#REF!, F94&gt;=#REF!), AND(#REF!=#REF!, F94&gt;=#REF!), AND(#REF!=#REF!, F94&gt;=#REF!), AND(#REF!=#REF!, F94&gt;=#REF!))), "CR", " ")</f>
        <v>#REF!</v>
      </c>
      <c r="Y94" s="4" t="e">
        <f>IF(AND(B94="discus 1",#REF! =#REF!, F94&gt;=#REF!), "CR", " ")</f>
        <v>#REF!</v>
      </c>
      <c r="Z94" s="4" t="e">
        <f>IF(AND(B94="discus 1.25",#REF! =#REF!, F94&gt;=#REF!), "CR", " ")</f>
        <v>#REF!</v>
      </c>
      <c r="AA94" s="4" t="e">
        <f>IF(AND(B94="discus 1.5",#REF! =#REF!, F94&gt;=#REF!), "CR", " ")</f>
        <v>#REF!</v>
      </c>
      <c r="AB94" s="4" t="e">
        <f>IF(AND(B94="discus 1.75",#REF! =#REF!, F94&gt;=#REF!), "CR", " ")</f>
        <v>#REF!</v>
      </c>
      <c r="AC94" s="4" t="e">
        <f>IF(AND(B94="discus 2",#REF! =#REF!, F94&gt;=#REF!), "CR", " ")</f>
        <v>#REF!</v>
      </c>
      <c r="AD94" s="4" t="e">
        <f>IF(AND(B94="hammer 4",#REF! =#REF!, F94&gt;=#REF!), "CR", " ")</f>
        <v>#REF!</v>
      </c>
      <c r="AE94" s="4" t="e">
        <f>IF(AND(B94="hammer 5",#REF! =#REF!, F94&gt;=#REF!), "CR", " ")</f>
        <v>#REF!</v>
      </c>
      <c r="AF94" s="4" t="e">
        <f>IF(AND(B94="hammer 6",#REF! =#REF!, F94&gt;=#REF!), "CR", " ")</f>
        <v>#REF!</v>
      </c>
      <c r="AG94" s="4" t="e">
        <f>IF(AND(B94="hammer 7.26",#REF! =#REF!, F94&gt;=#REF!), "CR", " ")</f>
        <v>#REF!</v>
      </c>
      <c r="AH94" s="4" t="e">
        <f>IF(AND(B94="javelin 400",#REF! =#REF!, F94&gt;=#REF!), "CR", " ")</f>
        <v>#REF!</v>
      </c>
      <c r="AI94" s="4" t="e">
        <f>IF(AND(B94="javelin 600",#REF! =#REF!, F94&gt;=#REF!), "CR", " ")</f>
        <v>#REF!</v>
      </c>
      <c r="AJ94" s="4" t="e">
        <f>IF(AND(B94="javelin 700",#REF! =#REF!, F94&gt;=#REF!), "CR", " ")</f>
        <v>#REF!</v>
      </c>
      <c r="AK94" s="4" t="e">
        <f>IF(AND(B94="javelin 800", OR(AND(#REF!=#REF!, F94&gt;=#REF!), AND(#REF!=#REF!, F94&gt;=#REF!))), "CR", " ")</f>
        <v>#REF!</v>
      </c>
      <c r="AL94" s="4" t="e">
        <f>IF(AND(B94="shot 3",#REF! =#REF!, F94&gt;=#REF!), "CR", " ")</f>
        <v>#REF!</v>
      </c>
      <c r="AM94" s="4" t="e">
        <f>IF(AND(B94="shot 4",#REF! =#REF!, F94&gt;=#REF!), "CR", " ")</f>
        <v>#REF!</v>
      </c>
      <c r="AN94" s="4" t="e">
        <f>IF(AND(B94="shot 5",#REF! =#REF!, F94&gt;=#REF!), "CR", " ")</f>
        <v>#REF!</v>
      </c>
      <c r="AO94" s="4" t="e">
        <f>IF(AND(B94="shot 6",#REF! =#REF!, F94&gt;=#REF!), "CR", " ")</f>
        <v>#REF!</v>
      </c>
      <c r="AP94" s="4" t="e">
        <f>IF(AND(B94="shot 7.26",#REF! =#REF!, F94&gt;=#REF!), "CR", " ")</f>
        <v>#REF!</v>
      </c>
      <c r="AQ94" s="4" t="e">
        <f>IF(AND(B94="60H",OR(AND(#REF!=#REF!,F94&lt;=#REF!),AND(#REF!=#REF!,F94&lt;=#REF!),AND(#REF!=#REF!,F94&lt;=#REF!),AND(#REF!=#REF!,F94&lt;=#REF!),AND(#REF!=#REF!,F94&lt;=#REF!))),"CR"," ")</f>
        <v>#REF!</v>
      </c>
      <c r="AR94" s="4" t="e">
        <f>IF(AND(B94="75H", AND(#REF!=#REF!, F94&lt;=#REF!)), "CR", " ")</f>
        <v>#REF!</v>
      </c>
      <c r="AS94" s="4" t="e">
        <f>IF(AND(B94="80H", AND(#REF!=#REF!, F94&lt;=#REF!)), "CR", " ")</f>
        <v>#REF!</v>
      </c>
      <c r="AT94" s="4" t="e">
        <f>IF(AND(B94="100H", AND(#REF!=#REF!, F94&lt;=#REF!)), "CR", " ")</f>
        <v>#REF!</v>
      </c>
      <c r="AU94" s="4" t="e">
        <f>IF(AND(B94="110H", OR(AND(#REF!=#REF!, F94&lt;=#REF!), AND(#REF!=#REF!, F94&lt;=#REF!))), "CR", " ")</f>
        <v>#REF!</v>
      </c>
      <c r="AV94" s="4" t="e">
        <f>IF(AND(B94="400H", OR(AND(#REF!=#REF!, F94&lt;=#REF!), AND(#REF!=#REF!, F94&lt;=#REF!), AND(#REF!=#REF!, F94&lt;=#REF!), AND(#REF!=#REF!, F94&lt;=#REF!))), "CR", " ")</f>
        <v>#REF!</v>
      </c>
      <c r="AW94" s="4" t="e">
        <f>IF(AND(B94="1500SC", AND(#REF!=#REF!, F94&lt;=#REF!)), "CR", " ")</f>
        <v>#REF!</v>
      </c>
      <c r="AX94" s="4" t="e">
        <f>IF(AND(B94="2000SC", OR(AND(#REF!=#REF!, F94&lt;=#REF!), AND(#REF!=#REF!, F94&lt;=#REF!))), "CR", " ")</f>
        <v>#REF!</v>
      </c>
      <c r="AY94" s="4" t="e">
        <f>IF(AND(B94="3000SC", OR(AND(#REF!=#REF!, F94&lt;=#REF!), AND(#REF!=#REF!, F94&lt;=#REF!))), "CR", " ")</f>
        <v>#REF!</v>
      </c>
      <c r="AZ94" s="5" t="e">
        <f>IF(AND(B94="4x100", OR(AND(#REF!=#REF!, F94&lt;=#REF!), AND(#REF!=#REF!, F94&lt;=#REF!), AND(#REF!=#REF!, F94&lt;=#REF!), AND(#REF!=#REF!, F94&lt;=#REF!), AND(#REF!=#REF!, F94&lt;=#REF!))), "CR", " ")</f>
        <v>#REF!</v>
      </c>
      <c r="BA94" s="5" t="e">
        <f>IF(AND(B94="4x200", OR(AND(#REF!=#REF!, F94&lt;=#REF!), AND(#REF!=#REF!, F94&lt;=#REF!), AND(#REF!=#REF!, F94&lt;=#REF!), AND(#REF!=#REF!, F94&lt;=#REF!), AND(#REF!=#REF!, F94&lt;=#REF!))), "CR", " ")</f>
        <v>#REF!</v>
      </c>
      <c r="BB94" s="5" t="e">
        <f>IF(AND(B94="4x300", AND(#REF!=#REF!, F94&lt;=#REF!)), "CR", " ")</f>
        <v>#REF!</v>
      </c>
      <c r="BC94" s="5" t="e">
        <f>IF(AND(B94="4x400", OR(AND(#REF!=#REF!, F94&lt;=#REF!), AND(#REF!=#REF!, F94&lt;=#REF!), AND(#REF!=#REF!, F94&lt;=#REF!), AND(#REF!=#REF!, F94&lt;=#REF!))), "CR", " ")</f>
        <v>#REF!</v>
      </c>
      <c r="BD94" s="5" t="e">
        <f>IF(AND(B94="3x800", OR(AND(#REF!=#REF!, F94&lt;=#REF!), AND(#REF!=#REF!, F94&lt;=#REF!), AND(#REF!=#REF!, F94&lt;=#REF!))), "CR", " ")</f>
        <v>#REF!</v>
      </c>
      <c r="BE94" s="5" t="e">
        <f>IF(AND(B94="pentathlon", OR(AND(#REF!=#REF!, F94&gt;=#REF!), AND(#REF!=#REF!, F94&gt;=#REF!),AND(#REF!=#REF!, F94&gt;=#REF!),AND(#REF!=#REF!, F94&gt;=#REF!))), "CR", " ")</f>
        <v>#REF!</v>
      </c>
      <c r="BF94" s="5" t="e">
        <f>IF(AND(B94="heptathlon", OR(AND(#REF!=#REF!, F94&gt;=#REF!), AND(#REF!=#REF!, F94&gt;=#REF!))), "CR", " ")</f>
        <v>#REF!</v>
      </c>
      <c r="BG94" s="5" t="e">
        <f>IF(AND(B94="decathlon", OR(AND(#REF!=#REF!, F94&gt;=#REF!), AND(#REF!=#REF!, F94&gt;=#REF!),AND(#REF!=#REF!, F94&gt;=#REF!))), "CR", " ")</f>
        <v>#REF!</v>
      </c>
    </row>
    <row r="95" spans="1:61" ht="14.5" x14ac:dyDescent="0.35">
      <c r="B95" s="2">
        <v>100</v>
      </c>
      <c r="C95" s="1" t="s">
        <v>280</v>
      </c>
      <c r="D95" s="1" t="s">
        <v>35</v>
      </c>
      <c r="E95" s="7" t="s">
        <v>5</v>
      </c>
      <c r="F95" s="18">
        <v>14.6</v>
      </c>
      <c r="G95" s="11">
        <v>44688</v>
      </c>
      <c r="H95" s="2" t="s">
        <v>215</v>
      </c>
      <c r="I95" s="2" t="s">
        <v>291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5"/>
      <c r="BA95" s="5"/>
      <c r="BB95" s="5"/>
      <c r="BC95" s="5"/>
      <c r="BD95" s="5"/>
      <c r="BE95" s="5"/>
      <c r="BF95" s="5"/>
      <c r="BG95" s="5"/>
    </row>
    <row r="96" spans="1:61" ht="14.5" x14ac:dyDescent="0.35">
      <c r="A96" s="1" t="s">
        <v>115</v>
      </c>
      <c r="B96" s="2">
        <v>100</v>
      </c>
      <c r="C96" s="1" t="s">
        <v>147</v>
      </c>
      <c r="D96" s="1" t="s">
        <v>148</v>
      </c>
      <c r="E96" s="7" t="s">
        <v>5</v>
      </c>
      <c r="F96" s="9">
        <v>14.6</v>
      </c>
      <c r="G96" s="11">
        <v>44703</v>
      </c>
      <c r="H96" s="2" t="s">
        <v>248</v>
      </c>
      <c r="I96" s="2" t="s">
        <v>275</v>
      </c>
      <c r="J96" s="5" t="e">
        <f>IF(AND(B96=100, OR(AND(#REF!=#REF!, F96&lt;=#REF!), AND(#REF!=#REF!, F96&lt;=#REF!), AND(#REF!=#REF!, F96&lt;=#REF!), AND(#REF!=#REF!, F96&lt;=#REF!), AND(#REF!=#REF!, F96&lt;=#REF!))), "CR", " ")</f>
        <v>#REF!</v>
      </c>
      <c r="K96" s="5" t="e">
        <f>IF(AND(B96=200, OR(AND(#REF!=#REF!, F96&lt;=#REF!), AND(#REF!=#REF!, F96&lt;=#REF!), AND(#REF!=#REF!, F96&lt;=#REF!), AND(#REF!=#REF!, F96&lt;=#REF!), AND(#REF!=#REF!, F96&lt;=#REF!))), "CR", " ")</f>
        <v>#REF!</v>
      </c>
      <c r="L96" s="5" t="e">
        <f>IF(AND(B96=300, OR(AND(#REF!=#REF!, F96&lt;=#REF!), AND(#REF!=#REF!, F96&lt;=#REF!))), "CR", " ")</f>
        <v>#REF!</v>
      </c>
      <c r="M96" s="5" t="e">
        <f>IF(AND(B96=400, OR(AND(#REF!=#REF!, F96&lt;=#REF!), AND(#REF!=#REF!, F96&lt;=#REF!), AND(#REF!=#REF!, F96&lt;=#REF!), AND(#REF!=#REF!, F96&lt;=#REF!))), "CR", " ")</f>
        <v>#REF!</v>
      </c>
      <c r="N96" s="5" t="e">
        <f>IF(AND(B96=800, OR(AND(#REF!=#REF!, F96&lt;=#REF!), AND(#REF!=#REF!, F96&lt;=#REF!), AND(#REF!=#REF!, F96&lt;=#REF!), AND(#REF!=#REF!, F96&lt;=#REF!), AND(#REF!=#REF!, F96&lt;=#REF!))), "CR", " ")</f>
        <v>#REF!</v>
      </c>
      <c r="O96" s="5" t="e">
        <f>IF(AND(B96=1000, OR(AND(#REF!=#REF!, F96&lt;=#REF!), AND(#REF!=#REF!, F96&lt;=#REF!))), "CR", " ")</f>
        <v>#REF!</v>
      </c>
      <c r="P96" s="5" t="e">
        <f>IF(AND(B96=1500, OR(AND(#REF!=#REF!, F96&lt;=#REF!), AND(#REF!=#REF!, F96&lt;=#REF!), AND(#REF!=#REF!, F96&lt;=#REF!), AND(#REF!=#REF!, F96&lt;=#REF!), AND(#REF!=#REF!, F96&lt;=#REF!))), "CR", " ")</f>
        <v>#REF!</v>
      </c>
      <c r="Q96" s="5" t="e">
        <f>IF(AND(B96="1600 (Mile)",OR(AND(#REF!=#REF!,F96&lt;=#REF!),AND(#REF!=#REF!,F96&lt;=#REF!),AND(#REF!=#REF!,F96&lt;=#REF!),AND(#REF!=#REF!,F96&lt;=#REF!))),"CR"," ")</f>
        <v>#REF!</v>
      </c>
      <c r="R96" s="5" t="e">
        <f>IF(AND(B96=3000, OR(AND(#REF!=#REF!, F96&lt;=#REF!), AND(#REF!=#REF!, F96&lt;=#REF!), AND(#REF!=#REF!, F96&lt;=#REF!), AND(#REF!=#REF!, F96&lt;=#REF!))), "CR", " ")</f>
        <v>#REF!</v>
      </c>
      <c r="S96" s="5" t="e">
        <f>IF(AND(B96=5000, OR(AND(#REF!=#REF!, F96&lt;=#REF!), AND(#REF!=#REF!, F96&lt;=#REF!))), "CR", " ")</f>
        <v>#REF!</v>
      </c>
      <c r="T96" s="4" t="e">
        <f>IF(AND(B96=10000, OR(AND(#REF!=#REF!, F96&lt;=#REF!), AND(#REF!=#REF!, F96&lt;=#REF!))), "CR", " ")</f>
        <v>#REF!</v>
      </c>
      <c r="U96" s="4" t="e">
        <f>IF(AND(B96="high jump", OR(AND(#REF!=#REF!, F96&gt;=#REF!), AND(#REF!=#REF!, F96&gt;=#REF!), AND(#REF!=#REF!, F96&gt;=#REF!), AND(#REF!=#REF!, F96&gt;=#REF!), AND(#REF!=#REF!, F96&gt;=#REF!))), "CR", " ")</f>
        <v>#REF!</v>
      </c>
      <c r="V96" s="4" t="e">
        <f>IF(AND(B96="long jump", OR(AND(#REF!=#REF!, F96&gt;=#REF!), AND(#REF!=#REF!, F96&gt;=#REF!), AND(#REF!=#REF!, F96&gt;=#REF!), AND(#REF!=#REF!, F96&gt;=#REF!), AND(#REF!=#REF!, F96&gt;=#REF!))), "CR", " ")</f>
        <v>#REF!</v>
      </c>
      <c r="W96" s="4" t="e">
        <f>IF(AND(B96="triple jump", OR(AND(#REF!=#REF!, F96&gt;=#REF!), AND(#REF!=#REF!, F96&gt;=#REF!), AND(#REF!=#REF!, F96&gt;=#REF!), AND(#REF!=#REF!, F96&gt;=#REF!), AND(#REF!=#REF!, F96&gt;=#REF!))), "CR", " ")</f>
        <v>#REF!</v>
      </c>
      <c r="X96" s="4" t="e">
        <f>IF(AND(B96="pole vault", OR(AND(#REF!=#REF!, F96&gt;=#REF!), AND(#REF!=#REF!, F96&gt;=#REF!), AND(#REF!=#REF!, F96&gt;=#REF!), AND(#REF!=#REF!, F96&gt;=#REF!), AND(#REF!=#REF!, F96&gt;=#REF!))), "CR", " ")</f>
        <v>#REF!</v>
      </c>
      <c r="Y96" s="4" t="e">
        <f>IF(AND(B96="discus 1",#REF! =#REF!, F96&gt;=#REF!), "CR", " ")</f>
        <v>#REF!</v>
      </c>
      <c r="Z96" s="4" t="e">
        <f>IF(AND(B96="discus 1.25",#REF! =#REF!, F96&gt;=#REF!), "CR", " ")</f>
        <v>#REF!</v>
      </c>
      <c r="AA96" s="4" t="e">
        <f>IF(AND(B96="discus 1.5",#REF! =#REF!, F96&gt;=#REF!), "CR", " ")</f>
        <v>#REF!</v>
      </c>
      <c r="AB96" s="4" t="e">
        <f>IF(AND(B96="discus 1.75",#REF! =#REF!, F96&gt;=#REF!), "CR", " ")</f>
        <v>#REF!</v>
      </c>
      <c r="AC96" s="4" t="e">
        <f>IF(AND(B96="discus 2",#REF! =#REF!, F96&gt;=#REF!), "CR", " ")</f>
        <v>#REF!</v>
      </c>
      <c r="AD96" s="4" t="e">
        <f>IF(AND(B96="hammer 4",#REF! =#REF!, F96&gt;=#REF!), "CR", " ")</f>
        <v>#REF!</v>
      </c>
      <c r="AE96" s="4" t="e">
        <f>IF(AND(B96="hammer 5",#REF! =#REF!, F96&gt;=#REF!), "CR", " ")</f>
        <v>#REF!</v>
      </c>
      <c r="AF96" s="4" t="e">
        <f>IF(AND(B96="hammer 6",#REF! =#REF!, F96&gt;=#REF!), "CR", " ")</f>
        <v>#REF!</v>
      </c>
      <c r="AG96" s="4" t="e">
        <f>IF(AND(B96="hammer 7.26",#REF! =#REF!, F96&gt;=#REF!), "CR", " ")</f>
        <v>#REF!</v>
      </c>
      <c r="AH96" s="4" t="e">
        <f>IF(AND(B96="javelin 400",#REF! =#REF!, F96&gt;=#REF!), "CR", " ")</f>
        <v>#REF!</v>
      </c>
      <c r="AI96" s="4" t="e">
        <f>IF(AND(B96="javelin 600",#REF! =#REF!, F96&gt;=#REF!), "CR", " ")</f>
        <v>#REF!</v>
      </c>
      <c r="AJ96" s="4" t="e">
        <f>IF(AND(B96="javelin 700",#REF! =#REF!, F96&gt;=#REF!), "CR", " ")</f>
        <v>#REF!</v>
      </c>
      <c r="AK96" s="4" t="e">
        <f>IF(AND(B96="javelin 800", OR(AND(#REF!=#REF!, F96&gt;=#REF!), AND(#REF!=#REF!, F96&gt;=#REF!))), "CR", " ")</f>
        <v>#REF!</v>
      </c>
      <c r="AL96" s="4" t="e">
        <f>IF(AND(B96="shot 3",#REF! =#REF!, F96&gt;=#REF!), "CR", " ")</f>
        <v>#REF!</v>
      </c>
      <c r="AM96" s="4" t="e">
        <f>IF(AND(B96="shot 4",#REF! =#REF!, F96&gt;=#REF!), "CR", " ")</f>
        <v>#REF!</v>
      </c>
      <c r="AN96" s="4" t="e">
        <f>IF(AND(B96="shot 5",#REF! =#REF!, F96&gt;=#REF!), "CR", " ")</f>
        <v>#REF!</v>
      </c>
      <c r="AO96" s="4" t="e">
        <f>IF(AND(B96="shot 6",#REF! =#REF!, F96&gt;=#REF!), "CR", " ")</f>
        <v>#REF!</v>
      </c>
      <c r="AP96" s="4" t="e">
        <f>IF(AND(B96="shot 7.26",#REF! =#REF!, F96&gt;=#REF!), "CR", " ")</f>
        <v>#REF!</v>
      </c>
      <c r="AQ96" s="4" t="e">
        <f>IF(AND(B96="60H",OR(AND(#REF!=#REF!,F96&lt;=#REF!),AND(#REF!=#REF!,F96&lt;=#REF!),AND(#REF!=#REF!,F96&lt;=#REF!),AND(#REF!=#REF!,F96&lt;=#REF!),AND(#REF!=#REF!,F96&lt;=#REF!))),"CR"," ")</f>
        <v>#REF!</v>
      </c>
      <c r="AR96" s="4" t="e">
        <f>IF(AND(B96="75H", AND(#REF!=#REF!, F96&lt;=#REF!)), "CR", " ")</f>
        <v>#REF!</v>
      </c>
      <c r="AS96" s="4" t="e">
        <f>IF(AND(B96="80H", AND(#REF!=#REF!, F96&lt;=#REF!)), "CR", " ")</f>
        <v>#REF!</v>
      </c>
      <c r="AT96" s="4" t="e">
        <f>IF(AND(B96="100H", AND(#REF!=#REF!, F96&lt;=#REF!)), "CR", " ")</f>
        <v>#REF!</v>
      </c>
      <c r="AU96" s="4" t="e">
        <f>IF(AND(B96="110H", OR(AND(#REF!=#REF!, F96&lt;=#REF!), AND(#REF!=#REF!, F96&lt;=#REF!))), "CR", " ")</f>
        <v>#REF!</v>
      </c>
      <c r="AV96" s="4" t="e">
        <f>IF(AND(B96="400H", OR(AND(#REF!=#REF!, F96&lt;=#REF!), AND(#REF!=#REF!, F96&lt;=#REF!), AND(#REF!=#REF!, F96&lt;=#REF!), AND(#REF!=#REF!, F96&lt;=#REF!))), "CR", " ")</f>
        <v>#REF!</v>
      </c>
      <c r="AW96" s="4" t="e">
        <f>IF(AND(B96="1500SC", AND(#REF!=#REF!, F96&lt;=#REF!)), "CR", " ")</f>
        <v>#REF!</v>
      </c>
      <c r="AX96" s="4" t="e">
        <f>IF(AND(B96="2000SC", OR(AND(#REF!=#REF!, F96&lt;=#REF!), AND(#REF!=#REF!, F96&lt;=#REF!))), "CR", " ")</f>
        <v>#REF!</v>
      </c>
      <c r="AY96" s="4" t="e">
        <f>IF(AND(B96="3000SC", OR(AND(#REF!=#REF!, F96&lt;=#REF!), AND(#REF!=#REF!, F96&lt;=#REF!))), "CR", " ")</f>
        <v>#REF!</v>
      </c>
      <c r="AZ96" s="5" t="e">
        <f>IF(AND(B96="4x100", OR(AND(#REF!=#REF!, F96&lt;=#REF!), AND(#REF!=#REF!, F96&lt;=#REF!), AND(#REF!=#REF!, F96&lt;=#REF!), AND(#REF!=#REF!, F96&lt;=#REF!), AND(#REF!=#REF!, F96&lt;=#REF!))), "CR", " ")</f>
        <v>#REF!</v>
      </c>
      <c r="BA96" s="5" t="e">
        <f>IF(AND(B96="4x200", OR(AND(#REF!=#REF!, F96&lt;=#REF!), AND(#REF!=#REF!, F96&lt;=#REF!), AND(#REF!=#REF!, F96&lt;=#REF!), AND(#REF!=#REF!, F96&lt;=#REF!), AND(#REF!=#REF!, F96&lt;=#REF!))), "CR", " ")</f>
        <v>#REF!</v>
      </c>
      <c r="BB96" s="5" t="e">
        <f>IF(AND(B96="4x300", AND(#REF!=#REF!, F96&lt;=#REF!)), "CR", " ")</f>
        <v>#REF!</v>
      </c>
      <c r="BC96" s="5" t="e">
        <f>IF(AND(B96="4x400", OR(AND(#REF!=#REF!, F96&lt;=#REF!), AND(#REF!=#REF!, F96&lt;=#REF!), AND(#REF!=#REF!, F96&lt;=#REF!), AND(#REF!=#REF!, F96&lt;=#REF!))), "CR", " ")</f>
        <v>#REF!</v>
      </c>
      <c r="BD96" s="5" t="e">
        <f>IF(AND(B96="3x800", OR(AND(#REF!=#REF!, F96&lt;=#REF!), AND(#REF!=#REF!, F96&lt;=#REF!), AND(#REF!=#REF!, F96&lt;=#REF!))), "CR", " ")</f>
        <v>#REF!</v>
      </c>
      <c r="BE96" s="5" t="e">
        <f>IF(AND(B96="pentathlon", OR(AND(#REF!=#REF!, F96&gt;=#REF!), AND(#REF!=#REF!, F96&gt;=#REF!),AND(#REF!=#REF!, F96&gt;=#REF!),AND(#REF!=#REF!, F96&gt;=#REF!))), "CR", " ")</f>
        <v>#REF!</v>
      </c>
      <c r="BF96" s="5" t="e">
        <f>IF(AND(B96="heptathlon", OR(AND(#REF!=#REF!, F96&gt;=#REF!), AND(#REF!=#REF!, F96&gt;=#REF!))), "CR", " ")</f>
        <v>#REF!</v>
      </c>
      <c r="BG96" s="5" t="e">
        <f>IF(AND(B96="decathlon", OR(AND(#REF!=#REF!, F96&gt;=#REF!), AND(#REF!=#REF!, F96&gt;=#REF!),AND(#REF!=#REF!, F96&gt;=#REF!))), "CR", " ")</f>
        <v>#REF!</v>
      </c>
    </row>
    <row r="97" spans="1:59" ht="14.5" x14ac:dyDescent="0.35">
      <c r="A97" s="1" t="e">
        <f>#REF!</f>
        <v>#REF!</v>
      </c>
      <c r="B97" s="2">
        <v>100</v>
      </c>
      <c r="C97" s="1" t="s">
        <v>87</v>
      </c>
      <c r="D97" s="1" t="s">
        <v>95</v>
      </c>
      <c r="E97" s="7" t="s">
        <v>5</v>
      </c>
      <c r="F97" s="9">
        <v>15.31</v>
      </c>
      <c r="G97" s="11">
        <v>44661</v>
      </c>
      <c r="H97" s="2" t="s">
        <v>215</v>
      </c>
      <c r="I97" s="2" t="s">
        <v>216</v>
      </c>
      <c r="J97" s="5" t="e">
        <f>IF(AND(B97=100, OR(AND(#REF!=#REF!, F97&lt;=#REF!), AND(#REF!=#REF!, F97&lt;=#REF!), AND(#REF!=#REF!, F97&lt;=#REF!), AND(#REF!=#REF!, F97&lt;=#REF!), AND(#REF!=#REF!, F97&lt;=#REF!))), "CR", " ")</f>
        <v>#REF!</v>
      </c>
      <c r="K97" s="5" t="e">
        <f>IF(AND(B97=200, OR(AND(#REF!=#REF!, F97&lt;=#REF!), AND(#REF!=#REF!, F97&lt;=#REF!), AND(#REF!=#REF!, F97&lt;=#REF!), AND(#REF!=#REF!, F97&lt;=#REF!), AND(#REF!=#REF!, F97&lt;=#REF!))), "CR", " ")</f>
        <v>#REF!</v>
      </c>
      <c r="L97" s="5" t="e">
        <f>IF(AND(B97=300, OR(AND(#REF!=#REF!, F97&lt;=#REF!), AND(#REF!=#REF!, F97&lt;=#REF!))), "CR", " ")</f>
        <v>#REF!</v>
      </c>
      <c r="M97" s="5" t="e">
        <f>IF(AND(B97=400, OR(AND(#REF!=#REF!, F97&lt;=#REF!), AND(#REF!=#REF!, F97&lt;=#REF!), AND(#REF!=#REF!, F97&lt;=#REF!), AND(#REF!=#REF!, F97&lt;=#REF!))), "CR", " ")</f>
        <v>#REF!</v>
      </c>
      <c r="N97" s="5" t="e">
        <f>IF(AND(B97=800, OR(AND(#REF!=#REF!, F97&lt;=#REF!), AND(#REF!=#REF!, F97&lt;=#REF!), AND(#REF!=#REF!, F97&lt;=#REF!), AND(#REF!=#REF!, F97&lt;=#REF!), AND(#REF!=#REF!, F97&lt;=#REF!))), "CR", " ")</f>
        <v>#REF!</v>
      </c>
      <c r="O97" s="5" t="e">
        <f>IF(AND(B97=1000, OR(AND(#REF!=#REF!, F97&lt;=#REF!), AND(#REF!=#REF!, F97&lt;=#REF!))), "CR", " ")</f>
        <v>#REF!</v>
      </c>
      <c r="P97" s="5" t="e">
        <f>IF(AND(B97=1500, OR(AND(#REF!=#REF!, F97&lt;=#REF!), AND(#REF!=#REF!, F97&lt;=#REF!), AND(#REF!=#REF!, F97&lt;=#REF!), AND(#REF!=#REF!, F97&lt;=#REF!), AND(#REF!=#REF!, F97&lt;=#REF!))), "CR", " ")</f>
        <v>#REF!</v>
      </c>
      <c r="Q97" s="5" t="e">
        <f>IF(AND(B97="1600 (Mile)",OR(AND(#REF!=#REF!,F97&lt;=#REF!),AND(#REF!=#REF!,F97&lt;=#REF!),AND(#REF!=#REF!,F97&lt;=#REF!),AND(#REF!=#REF!,F97&lt;=#REF!))),"CR"," ")</f>
        <v>#REF!</v>
      </c>
      <c r="R97" s="5" t="e">
        <f>IF(AND(B97=3000, OR(AND(#REF!=#REF!, F97&lt;=#REF!), AND(#REF!=#REF!, F97&lt;=#REF!), AND(#REF!=#REF!, F97&lt;=#REF!), AND(#REF!=#REF!, F97&lt;=#REF!))), "CR", " ")</f>
        <v>#REF!</v>
      </c>
      <c r="S97" s="5" t="e">
        <f>IF(AND(B97=5000, OR(AND(#REF!=#REF!, F97&lt;=#REF!), AND(#REF!=#REF!, F97&lt;=#REF!))), "CR", " ")</f>
        <v>#REF!</v>
      </c>
      <c r="T97" s="4" t="e">
        <f>IF(AND(B97=10000, OR(AND(#REF!=#REF!, F97&lt;=#REF!), AND(#REF!=#REF!, F97&lt;=#REF!))), "CR", " ")</f>
        <v>#REF!</v>
      </c>
      <c r="U97" s="4" t="e">
        <f>IF(AND(B97="high jump", OR(AND(#REF!=#REF!, F97&gt;=#REF!), AND(#REF!=#REF!, F97&gt;=#REF!), AND(#REF!=#REF!, F97&gt;=#REF!), AND(#REF!=#REF!, F97&gt;=#REF!), AND(#REF!=#REF!, F97&gt;=#REF!))), "CR", " ")</f>
        <v>#REF!</v>
      </c>
      <c r="V97" s="4" t="e">
        <f>IF(AND(B97="long jump", OR(AND(#REF!=#REF!, F97&gt;=#REF!), AND(#REF!=#REF!, F97&gt;=#REF!), AND(#REF!=#REF!, F97&gt;=#REF!), AND(#REF!=#REF!, F97&gt;=#REF!), AND(#REF!=#REF!, F97&gt;=#REF!))), "CR", " ")</f>
        <v>#REF!</v>
      </c>
      <c r="W97" s="4" t="e">
        <f>IF(AND(B97="triple jump", OR(AND(#REF!=#REF!, F97&gt;=#REF!), AND(#REF!=#REF!, F97&gt;=#REF!), AND(#REF!=#REF!, F97&gt;=#REF!), AND(#REF!=#REF!, F97&gt;=#REF!), AND(#REF!=#REF!, F97&gt;=#REF!))), "CR", " ")</f>
        <v>#REF!</v>
      </c>
      <c r="X97" s="4" t="e">
        <f>IF(AND(B97="pole vault", OR(AND(#REF!=#REF!, F97&gt;=#REF!), AND(#REF!=#REF!, F97&gt;=#REF!), AND(#REF!=#REF!, F97&gt;=#REF!), AND(#REF!=#REF!, F97&gt;=#REF!), AND(#REF!=#REF!, F97&gt;=#REF!))), "CR", " ")</f>
        <v>#REF!</v>
      </c>
      <c r="Y97" s="4" t="e">
        <f>IF(AND(B97="discus 1",#REF! =#REF!, F97&gt;=#REF!), "CR", " ")</f>
        <v>#REF!</v>
      </c>
      <c r="Z97" s="4" t="e">
        <f>IF(AND(B97="discus 1.25",#REF! =#REF!, F97&gt;=#REF!), "CR", " ")</f>
        <v>#REF!</v>
      </c>
      <c r="AA97" s="4" t="e">
        <f>IF(AND(B97="discus 1.5",#REF! =#REF!, F97&gt;=#REF!), "CR", " ")</f>
        <v>#REF!</v>
      </c>
      <c r="AB97" s="4" t="e">
        <f>IF(AND(B97="discus 1.75",#REF! =#REF!, F97&gt;=#REF!), "CR", " ")</f>
        <v>#REF!</v>
      </c>
      <c r="AC97" s="4" t="e">
        <f>IF(AND(B97="discus 2",#REF! =#REF!, F97&gt;=#REF!), "CR", " ")</f>
        <v>#REF!</v>
      </c>
      <c r="AD97" s="4" t="e">
        <f>IF(AND(B97="hammer 4",#REF! =#REF!, F97&gt;=#REF!), "CR", " ")</f>
        <v>#REF!</v>
      </c>
      <c r="AE97" s="4" t="e">
        <f>IF(AND(B97="hammer 5",#REF! =#REF!, F97&gt;=#REF!), "CR", " ")</f>
        <v>#REF!</v>
      </c>
      <c r="AF97" s="4" t="e">
        <f>IF(AND(B97="hammer 6",#REF! =#REF!, F97&gt;=#REF!), "CR", " ")</f>
        <v>#REF!</v>
      </c>
      <c r="AG97" s="4" t="e">
        <f>IF(AND(B97="hammer 7.26",#REF! =#REF!, F97&gt;=#REF!), "CR", " ")</f>
        <v>#REF!</v>
      </c>
      <c r="AH97" s="4" t="e">
        <f>IF(AND(B97="javelin 400",#REF! =#REF!, F97&gt;=#REF!), "CR", " ")</f>
        <v>#REF!</v>
      </c>
      <c r="AI97" s="4" t="e">
        <f>IF(AND(B97="javelin 600",#REF! =#REF!, F97&gt;=#REF!), "CR", " ")</f>
        <v>#REF!</v>
      </c>
      <c r="AJ97" s="4" t="e">
        <f>IF(AND(B97="javelin 700",#REF! =#REF!, F97&gt;=#REF!), "CR", " ")</f>
        <v>#REF!</v>
      </c>
      <c r="AK97" s="4" t="e">
        <f>IF(AND(B97="javelin 800", OR(AND(#REF!=#REF!, F97&gt;=#REF!), AND(#REF!=#REF!, F97&gt;=#REF!))), "CR", " ")</f>
        <v>#REF!</v>
      </c>
      <c r="AL97" s="4" t="e">
        <f>IF(AND(B97="shot 3",#REF! =#REF!, F97&gt;=#REF!), "CR", " ")</f>
        <v>#REF!</v>
      </c>
      <c r="AM97" s="4" t="e">
        <f>IF(AND(B97="shot 4",#REF! =#REF!, F97&gt;=#REF!), "CR", " ")</f>
        <v>#REF!</v>
      </c>
      <c r="AN97" s="4" t="e">
        <f>IF(AND(B97="shot 5",#REF! =#REF!, F97&gt;=#REF!), "CR", " ")</f>
        <v>#REF!</v>
      </c>
      <c r="AO97" s="4" t="e">
        <f>IF(AND(B97="shot 6",#REF! =#REF!, F97&gt;=#REF!), "CR", " ")</f>
        <v>#REF!</v>
      </c>
      <c r="AP97" s="4" t="e">
        <f>IF(AND(B97="shot 7.26",#REF! =#REF!, F97&gt;=#REF!), "CR", " ")</f>
        <v>#REF!</v>
      </c>
      <c r="AQ97" s="4" t="e">
        <f>IF(AND(B97="60H",OR(AND(#REF!=#REF!,F97&lt;=#REF!),AND(#REF!=#REF!,F97&lt;=#REF!),AND(#REF!=#REF!,F97&lt;=#REF!),AND(#REF!=#REF!,F97&lt;=#REF!),AND(#REF!=#REF!,F97&lt;=#REF!))),"CR"," ")</f>
        <v>#REF!</v>
      </c>
      <c r="AR97" s="4" t="e">
        <f>IF(AND(B97="75H", AND(#REF!=#REF!, F97&lt;=#REF!)), "CR", " ")</f>
        <v>#REF!</v>
      </c>
      <c r="AS97" s="4" t="e">
        <f>IF(AND(B97="80H", AND(#REF!=#REF!, F97&lt;=#REF!)), "CR", " ")</f>
        <v>#REF!</v>
      </c>
      <c r="AT97" s="4" t="e">
        <f>IF(AND(B97="100H", AND(#REF!=#REF!, F97&lt;=#REF!)), "CR", " ")</f>
        <v>#REF!</v>
      </c>
      <c r="AU97" s="4" t="e">
        <f>IF(AND(B97="110H", OR(AND(#REF!=#REF!, F97&lt;=#REF!), AND(#REF!=#REF!, F97&lt;=#REF!))), "CR", " ")</f>
        <v>#REF!</v>
      </c>
      <c r="AV97" s="4" t="e">
        <f>IF(AND(B97="400H", OR(AND(#REF!=#REF!, F97&lt;=#REF!), AND(#REF!=#REF!, F97&lt;=#REF!), AND(#REF!=#REF!, F97&lt;=#REF!), AND(#REF!=#REF!, F97&lt;=#REF!))), "CR", " ")</f>
        <v>#REF!</v>
      </c>
      <c r="AW97" s="4" t="e">
        <f>IF(AND(B97="1500SC", AND(#REF!=#REF!, F97&lt;=#REF!)), "CR", " ")</f>
        <v>#REF!</v>
      </c>
      <c r="AX97" s="4" t="e">
        <f>IF(AND(B97="2000SC", OR(AND(#REF!=#REF!, F97&lt;=#REF!), AND(#REF!=#REF!, F97&lt;=#REF!))), "CR", " ")</f>
        <v>#REF!</v>
      </c>
      <c r="AY97" s="4" t="e">
        <f>IF(AND(B97="3000SC", OR(AND(#REF!=#REF!, F97&lt;=#REF!), AND(#REF!=#REF!, F97&lt;=#REF!))), "CR", " ")</f>
        <v>#REF!</v>
      </c>
      <c r="AZ97" s="5" t="e">
        <f>IF(AND(B97="4x100", OR(AND(#REF!=#REF!, F97&lt;=#REF!), AND(#REF!=#REF!, F97&lt;=#REF!), AND(#REF!=#REF!, F97&lt;=#REF!), AND(#REF!=#REF!, F97&lt;=#REF!), AND(#REF!=#REF!, F97&lt;=#REF!))), "CR", " ")</f>
        <v>#REF!</v>
      </c>
      <c r="BA97" s="5" t="e">
        <f>IF(AND(B97="4x200", OR(AND(#REF!=#REF!, F97&lt;=#REF!), AND(#REF!=#REF!, F97&lt;=#REF!), AND(#REF!=#REF!, F97&lt;=#REF!), AND(#REF!=#REF!, F97&lt;=#REF!), AND(#REF!=#REF!, F97&lt;=#REF!))), "CR", " ")</f>
        <v>#REF!</v>
      </c>
      <c r="BB97" s="5" t="e">
        <f>IF(AND(B97="4x300", AND(#REF!=#REF!, F97&lt;=#REF!)), "CR", " ")</f>
        <v>#REF!</v>
      </c>
      <c r="BC97" s="5" t="e">
        <f>IF(AND(B97="4x400", OR(AND(#REF!=#REF!, F97&lt;=#REF!), AND(#REF!=#REF!, F97&lt;=#REF!), AND(#REF!=#REF!, F97&lt;=#REF!), AND(#REF!=#REF!, F97&lt;=#REF!))), "CR", " ")</f>
        <v>#REF!</v>
      </c>
      <c r="BD97" s="5" t="e">
        <f>IF(AND(B97="3x800", OR(AND(#REF!=#REF!, F97&lt;=#REF!), AND(#REF!=#REF!, F97&lt;=#REF!), AND(#REF!=#REF!, F97&lt;=#REF!))), "CR", " ")</f>
        <v>#REF!</v>
      </c>
      <c r="BE97" s="5" t="e">
        <f>IF(AND(B97="pentathlon", OR(AND(#REF!=#REF!, F97&gt;=#REF!), AND(#REF!=#REF!, F97&gt;=#REF!),AND(#REF!=#REF!, F97&gt;=#REF!),AND(#REF!=#REF!, F97&gt;=#REF!))), "CR", " ")</f>
        <v>#REF!</v>
      </c>
      <c r="BF97" s="5" t="e">
        <f>IF(AND(B97="heptathlon", OR(AND(#REF!=#REF!, F97&gt;=#REF!), AND(#REF!=#REF!, F97&gt;=#REF!))), "CR", " ")</f>
        <v>#REF!</v>
      </c>
      <c r="BG97" s="5" t="e">
        <f>IF(AND(B97="decathlon", OR(AND(#REF!=#REF!, F97&gt;=#REF!), AND(#REF!=#REF!, F97&gt;=#REF!),AND(#REF!=#REF!, F97&gt;=#REF!))), "CR", " ")</f>
        <v>#REF!</v>
      </c>
    </row>
    <row r="98" spans="1:59" ht="14.5" x14ac:dyDescent="0.35">
      <c r="A98" s="1" t="e">
        <f>#REF!</f>
        <v>#REF!</v>
      </c>
      <c r="B98" s="2">
        <v>200</v>
      </c>
      <c r="C98" s="1" t="s">
        <v>56</v>
      </c>
      <c r="D98" s="1" t="s">
        <v>124</v>
      </c>
      <c r="E98" s="7" t="s">
        <v>5</v>
      </c>
      <c r="F98" s="9">
        <v>26.25</v>
      </c>
      <c r="G98" s="11">
        <v>44682</v>
      </c>
      <c r="H98" s="2" t="s">
        <v>248</v>
      </c>
      <c r="I98" s="2" t="s">
        <v>275</v>
      </c>
      <c r="J98" s="5" t="e">
        <f>IF(AND(B98=100, OR(AND(#REF!=#REF!, F98&lt;=#REF!), AND(#REF!=#REF!, F98&lt;=#REF!), AND(#REF!=#REF!, F98&lt;=#REF!), AND(#REF!=#REF!, F98&lt;=#REF!), AND(#REF!=#REF!, F98&lt;=#REF!))), "CR", " ")</f>
        <v>#REF!</v>
      </c>
      <c r="K98" s="5" t="e">
        <f>IF(AND(B98=200, OR(AND(#REF!=#REF!, F98&lt;=#REF!), AND(#REF!=#REF!, F98&lt;=#REF!), AND(#REF!=#REF!, F98&lt;=#REF!), AND(#REF!=#REF!, F98&lt;=#REF!), AND(#REF!=#REF!, F98&lt;=#REF!))), "CR", " ")</f>
        <v>#REF!</v>
      </c>
      <c r="L98" s="5" t="e">
        <f>IF(AND(B98=300, OR(AND(#REF!=#REF!, F98&lt;=#REF!), AND(#REF!=#REF!, F98&lt;=#REF!))), "CR", " ")</f>
        <v>#REF!</v>
      </c>
      <c r="M98" s="5"/>
      <c r="N98" s="5"/>
      <c r="O98" s="5"/>
      <c r="P98" s="5"/>
      <c r="Q98" s="5" t="e">
        <f>IF(AND(B98="1600 (Mile)",OR(AND(#REF!=#REF!,F98&lt;=#REF!),AND(#REF!=#REF!,F98&lt;=#REF!),AND(#REF!=#REF!,F98&lt;=#REF!),AND(#REF!=#REF!,F98&lt;=#REF!))),"CR"," ")</f>
        <v>#REF!</v>
      </c>
      <c r="R98" s="5"/>
      <c r="S98" s="5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5"/>
      <c r="BA98" s="5"/>
      <c r="BB98" s="5"/>
      <c r="BC98" s="5"/>
      <c r="BD98" s="5"/>
      <c r="BE98" s="5"/>
      <c r="BF98" s="5"/>
      <c r="BG98" s="5"/>
    </row>
    <row r="99" spans="1:59" ht="14.5" x14ac:dyDescent="0.35">
      <c r="B99" s="2">
        <v>200</v>
      </c>
      <c r="C99" s="1" t="s">
        <v>310</v>
      </c>
      <c r="D99" s="1" t="s">
        <v>311</v>
      </c>
      <c r="E99" s="7" t="s">
        <v>5</v>
      </c>
      <c r="F99" s="9">
        <v>26.76</v>
      </c>
      <c r="G99" s="10">
        <v>44703</v>
      </c>
      <c r="H99" s="1" t="s">
        <v>248</v>
      </c>
      <c r="I99" s="1" t="s">
        <v>275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5"/>
      <c r="BA99" s="5"/>
      <c r="BB99" s="5"/>
      <c r="BC99" s="5"/>
      <c r="BD99" s="5"/>
      <c r="BE99" s="5"/>
      <c r="BF99" s="5"/>
      <c r="BG99" s="5"/>
    </row>
    <row r="100" spans="1:59" ht="14.5" x14ac:dyDescent="0.35">
      <c r="A100" s="1" t="e">
        <f>#REF!</f>
        <v>#REF!</v>
      </c>
      <c r="B100" s="2">
        <v>200</v>
      </c>
      <c r="C100" s="1" t="s">
        <v>168</v>
      </c>
      <c r="D100" s="1" t="s">
        <v>169</v>
      </c>
      <c r="E100" s="7" t="s">
        <v>5</v>
      </c>
      <c r="F100" s="9">
        <v>27.24</v>
      </c>
      <c r="G100" s="11">
        <v>44682</v>
      </c>
      <c r="H100" s="2" t="s">
        <v>248</v>
      </c>
      <c r="I100" s="2" t="s">
        <v>275</v>
      </c>
      <c r="J100" s="5" t="e">
        <f>IF(AND(B100=100, OR(AND(#REF!=#REF!, F100&lt;=#REF!), AND(#REF!=#REF!, F100&lt;=#REF!), AND(#REF!=#REF!, F100&lt;=#REF!), AND(#REF!=#REF!, F100&lt;=#REF!), AND(#REF!=#REF!, F100&lt;=#REF!))), "CR", " ")</f>
        <v>#REF!</v>
      </c>
      <c r="K100" s="5" t="e">
        <f>IF(AND(B100=200, OR(AND(#REF!=#REF!, F100&lt;=#REF!), AND(#REF!=#REF!, F100&lt;=#REF!), AND(#REF!=#REF!, F100&lt;=#REF!), AND(#REF!=#REF!, F100&lt;=#REF!), AND(#REF!=#REF!, F100&lt;=#REF!))), "CR", " ")</f>
        <v>#REF!</v>
      </c>
      <c r="L100" s="5" t="e">
        <f>IF(AND(B100=300, OR(AND(#REF!=#REF!, F100&lt;=#REF!), AND(#REF!=#REF!, F100&lt;=#REF!))), "CR", " ")</f>
        <v>#REF!</v>
      </c>
      <c r="M100" s="5" t="e">
        <f>IF(AND(B100=400, OR(AND(#REF!=#REF!, F100&lt;=#REF!), AND(#REF!=#REF!, F100&lt;=#REF!), AND(#REF!=#REF!, F100&lt;=#REF!), AND(#REF!=#REF!, F100&lt;=#REF!))), "CR", " ")</f>
        <v>#REF!</v>
      </c>
      <c r="N100" s="5" t="e">
        <f>IF(AND(B100=800, OR(AND(#REF!=#REF!, F100&lt;=#REF!), AND(#REF!=#REF!, F100&lt;=#REF!), AND(#REF!=#REF!, F100&lt;=#REF!), AND(#REF!=#REF!, F100&lt;=#REF!), AND(#REF!=#REF!, F100&lt;=#REF!))), "CR", " ")</f>
        <v>#REF!</v>
      </c>
      <c r="O100" s="5" t="e">
        <f>IF(AND(B100=1000, OR(AND(#REF!=#REF!, F100&lt;=#REF!), AND(#REF!=#REF!, F100&lt;=#REF!))), "CR", " ")</f>
        <v>#REF!</v>
      </c>
      <c r="P100" s="5" t="e">
        <f>IF(AND(B100=1500, OR(AND(#REF!=#REF!, F100&lt;=#REF!), AND(#REF!=#REF!, F100&lt;=#REF!), AND(#REF!=#REF!, F100&lt;=#REF!), AND(#REF!=#REF!, F100&lt;=#REF!), AND(#REF!=#REF!, F100&lt;=#REF!))), "CR", " ")</f>
        <v>#REF!</v>
      </c>
      <c r="Q100" s="5" t="e">
        <f>IF(AND(B100="1600 (Mile)",OR(AND(#REF!=#REF!,F100&lt;=#REF!),AND(#REF!=#REF!,F100&lt;=#REF!),AND(#REF!=#REF!,F100&lt;=#REF!),AND(#REF!=#REF!,F100&lt;=#REF!))),"CR"," ")</f>
        <v>#REF!</v>
      </c>
      <c r="R100" s="5" t="e">
        <f>IF(AND(B100=3000, OR(AND(#REF!=#REF!, F100&lt;=#REF!), AND(#REF!=#REF!, F100&lt;=#REF!), AND(#REF!=#REF!, F100&lt;=#REF!), AND(#REF!=#REF!, F100&lt;=#REF!))), "CR", " ")</f>
        <v>#REF!</v>
      </c>
      <c r="S100" s="5" t="e">
        <f>IF(AND(B100=5000, OR(AND(#REF!=#REF!, F100&lt;=#REF!), AND(#REF!=#REF!, F100&lt;=#REF!))), "CR", " ")</f>
        <v>#REF!</v>
      </c>
      <c r="T100" s="4" t="e">
        <f>IF(AND(B100=10000, OR(AND(#REF!=#REF!, F100&lt;=#REF!), AND(#REF!=#REF!, F100&lt;=#REF!))), "CR", " ")</f>
        <v>#REF!</v>
      </c>
      <c r="U100" s="4" t="e">
        <f>IF(AND(B100="high jump", OR(AND(#REF!=#REF!, F100&gt;=#REF!), AND(#REF!=#REF!, F100&gt;=#REF!), AND(#REF!=#REF!, F100&gt;=#REF!), AND(#REF!=#REF!, F100&gt;=#REF!), AND(#REF!=#REF!, F100&gt;=#REF!))), "CR", " ")</f>
        <v>#REF!</v>
      </c>
      <c r="V100" s="4" t="e">
        <f>IF(AND(B100="long jump", OR(AND(#REF!=#REF!, F100&gt;=#REF!), AND(#REF!=#REF!, F100&gt;=#REF!), AND(#REF!=#REF!, F100&gt;=#REF!), AND(#REF!=#REF!, F100&gt;=#REF!), AND(#REF!=#REF!, F100&gt;=#REF!))), "CR", " ")</f>
        <v>#REF!</v>
      </c>
      <c r="W100" s="4" t="e">
        <f>IF(AND(B100="triple jump", OR(AND(#REF!=#REF!, F100&gt;=#REF!), AND(#REF!=#REF!, F100&gt;=#REF!), AND(#REF!=#REF!, F100&gt;=#REF!), AND(#REF!=#REF!, F100&gt;=#REF!), AND(#REF!=#REF!, F100&gt;=#REF!))), "CR", " ")</f>
        <v>#REF!</v>
      </c>
      <c r="X100" s="4" t="e">
        <f>IF(AND(B100="pole vault", OR(AND(#REF!=#REF!, F100&gt;=#REF!), AND(#REF!=#REF!, F100&gt;=#REF!), AND(#REF!=#REF!, F100&gt;=#REF!), AND(#REF!=#REF!, F100&gt;=#REF!), AND(#REF!=#REF!, F100&gt;=#REF!))), "CR", " ")</f>
        <v>#REF!</v>
      </c>
      <c r="Y100" s="4" t="e">
        <f>IF(AND(B100="discus 1",#REF! =#REF!, F100&gt;=#REF!), "CR", " ")</f>
        <v>#REF!</v>
      </c>
      <c r="Z100" s="4" t="e">
        <f>IF(AND(B100="discus 1.25",#REF! =#REF!, F100&gt;=#REF!), "CR", " ")</f>
        <v>#REF!</v>
      </c>
      <c r="AA100" s="4" t="e">
        <f>IF(AND(B100="discus 1.5",#REF! =#REF!, F100&gt;=#REF!), "CR", " ")</f>
        <v>#REF!</v>
      </c>
      <c r="AB100" s="4" t="e">
        <f>IF(AND(B100="discus 1.75",#REF! =#REF!, F100&gt;=#REF!), "CR", " ")</f>
        <v>#REF!</v>
      </c>
      <c r="AC100" s="4" t="e">
        <f>IF(AND(B100="discus 2",#REF! =#REF!, F100&gt;=#REF!), "CR", " ")</f>
        <v>#REF!</v>
      </c>
      <c r="AD100" s="4" t="e">
        <f>IF(AND(B100="hammer 4",#REF! =#REF!, F100&gt;=#REF!), "CR", " ")</f>
        <v>#REF!</v>
      </c>
      <c r="AE100" s="4" t="e">
        <f>IF(AND(B100="hammer 5",#REF! =#REF!, F100&gt;=#REF!), "CR", " ")</f>
        <v>#REF!</v>
      </c>
      <c r="AF100" s="4" t="e">
        <f>IF(AND(B100="hammer 6",#REF! =#REF!, F100&gt;=#REF!), "CR", " ")</f>
        <v>#REF!</v>
      </c>
      <c r="AG100" s="4" t="e">
        <f>IF(AND(B100="hammer 7.26",#REF! =#REF!, F100&gt;=#REF!), "CR", " ")</f>
        <v>#REF!</v>
      </c>
      <c r="AH100" s="4" t="e">
        <f>IF(AND(B100="javelin 400",#REF! =#REF!, F100&gt;=#REF!), "CR", " ")</f>
        <v>#REF!</v>
      </c>
      <c r="AI100" s="4" t="e">
        <f>IF(AND(B100="javelin 600",#REF! =#REF!, F100&gt;=#REF!), "CR", " ")</f>
        <v>#REF!</v>
      </c>
      <c r="AJ100" s="4" t="e">
        <f>IF(AND(B100="javelin 700",#REF! =#REF!, F100&gt;=#REF!), "CR", " ")</f>
        <v>#REF!</v>
      </c>
      <c r="AK100" s="4" t="e">
        <f>IF(AND(B100="javelin 800", OR(AND(#REF!=#REF!, F100&gt;=#REF!), AND(#REF!=#REF!, F100&gt;=#REF!))), "CR", " ")</f>
        <v>#REF!</v>
      </c>
      <c r="AL100" s="4" t="e">
        <f>IF(AND(B100="shot 3",#REF! =#REF!, F100&gt;=#REF!), "CR", " ")</f>
        <v>#REF!</v>
      </c>
      <c r="AM100" s="4" t="e">
        <f>IF(AND(B100="shot 4",#REF! =#REF!, F100&gt;=#REF!), "CR", " ")</f>
        <v>#REF!</v>
      </c>
      <c r="AN100" s="4" t="e">
        <f>IF(AND(B100="shot 5",#REF! =#REF!, F100&gt;=#REF!), "CR", " ")</f>
        <v>#REF!</v>
      </c>
      <c r="AO100" s="4" t="e">
        <f>IF(AND(B100="shot 6",#REF! =#REF!, F100&gt;=#REF!), "CR", " ")</f>
        <v>#REF!</v>
      </c>
      <c r="AP100" s="4" t="e">
        <f>IF(AND(B100="shot 7.26",#REF! =#REF!, F100&gt;=#REF!), "CR", " ")</f>
        <v>#REF!</v>
      </c>
      <c r="AQ100" s="4" t="e">
        <f>IF(AND(B100="60H",OR(AND(#REF!=#REF!,F100&lt;=#REF!),AND(#REF!=#REF!,F100&lt;=#REF!),AND(#REF!=#REF!,F100&lt;=#REF!),AND(#REF!=#REF!,F100&lt;=#REF!),AND(#REF!=#REF!,F100&lt;=#REF!))),"CR"," ")</f>
        <v>#REF!</v>
      </c>
      <c r="AR100" s="4" t="e">
        <f>IF(AND(B100="75H", AND(#REF!=#REF!, F100&lt;=#REF!)), "CR", " ")</f>
        <v>#REF!</v>
      </c>
      <c r="AS100" s="4" t="e">
        <f>IF(AND(B100="80H", AND(#REF!=#REF!, F100&lt;=#REF!)), "CR", " ")</f>
        <v>#REF!</v>
      </c>
      <c r="AT100" s="4" t="e">
        <f>IF(AND(B100="100H", AND(#REF!=#REF!, F100&lt;=#REF!)), "CR", " ")</f>
        <v>#REF!</v>
      </c>
      <c r="AU100" s="4" t="e">
        <f>IF(AND(B100="110H", OR(AND(#REF!=#REF!, F100&lt;=#REF!), AND(#REF!=#REF!, F100&lt;=#REF!))), "CR", " ")</f>
        <v>#REF!</v>
      </c>
      <c r="AV100" s="4" t="e">
        <f>IF(AND(B100="400H", OR(AND(#REF!=#REF!, F100&lt;=#REF!), AND(#REF!=#REF!, F100&lt;=#REF!), AND(#REF!=#REF!, F100&lt;=#REF!), AND(#REF!=#REF!, F100&lt;=#REF!))), "CR", " ")</f>
        <v>#REF!</v>
      </c>
      <c r="AW100" s="4" t="e">
        <f>IF(AND(B100="1500SC", AND(#REF!=#REF!, F100&lt;=#REF!)), "CR", " ")</f>
        <v>#REF!</v>
      </c>
      <c r="AX100" s="4" t="e">
        <f>IF(AND(B100="2000SC", OR(AND(#REF!=#REF!, F100&lt;=#REF!), AND(#REF!=#REF!, F100&lt;=#REF!))), "CR", " ")</f>
        <v>#REF!</v>
      </c>
      <c r="AY100" s="4" t="e">
        <f>IF(AND(B100="3000SC", OR(AND(#REF!=#REF!, F100&lt;=#REF!), AND(#REF!=#REF!, F100&lt;=#REF!))), "CR", " ")</f>
        <v>#REF!</v>
      </c>
      <c r="AZ100" s="5" t="e">
        <f>IF(AND(B100="4x100", OR(AND(#REF!=#REF!, F100&lt;=#REF!), AND(#REF!=#REF!, F100&lt;=#REF!), AND(#REF!=#REF!, F100&lt;=#REF!), AND(#REF!=#REF!, F100&lt;=#REF!), AND(#REF!=#REF!, F100&lt;=#REF!))), "CR", " ")</f>
        <v>#REF!</v>
      </c>
      <c r="BA100" s="5" t="e">
        <f>IF(AND(B100="4x200", OR(AND(#REF!=#REF!, F100&lt;=#REF!), AND(#REF!=#REF!, F100&lt;=#REF!), AND(#REF!=#REF!, F100&lt;=#REF!), AND(#REF!=#REF!, F100&lt;=#REF!), AND(#REF!=#REF!, F100&lt;=#REF!))), "CR", " ")</f>
        <v>#REF!</v>
      </c>
      <c r="BB100" s="5" t="e">
        <f>IF(AND(B100="4x300", AND(#REF!=#REF!, F100&lt;=#REF!)), "CR", " ")</f>
        <v>#REF!</v>
      </c>
      <c r="BC100" s="5" t="e">
        <f>IF(AND(B100="4x400", OR(AND(#REF!=#REF!, F100&lt;=#REF!), AND(#REF!=#REF!, F100&lt;=#REF!), AND(#REF!=#REF!, F100&lt;=#REF!), AND(#REF!=#REF!, F100&lt;=#REF!))), "CR", " ")</f>
        <v>#REF!</v>
      </c>
      <c r="BD100" s="5" t="e">
        <f>IF(AND(B100="3x800", OR(AND(#REF!=#REF!, F100&lt;=#REF!), AND(#REF!=#REF!, F100&lt;=#REF!), AND(#REF!=#REF!, F100&lt;=#REF!))), "CR", " ")</f>
        <v>#REF!</v>
      </c>
      <c r="BE100" s="5" t="e">
        <f>IF(AND(B100="pentathlon", OR(AND(#REF!=#REF!, F100&gt;=#REF!), AND(#REF!=#REF!, F100&gt;=#REF!),AND(#REF!=#REF!, F100&gt;=#REF!),AND(#REF!=#REF!, F100&gt;=#REF!))), "CR", " ")</f>
        <v>#REF!</v>
      </c>
      <c r="BF100" s="5" t="e">
        <f>IF(AND(B100="heptathlon", OR(AND(#REF!=#REF!, F100&gt;=#REF!), AND(#REF!=#REF!, F100&gt;=#REF!))), "CR", " ")</f>
        <v>#REF!</v>
      </c>
      <c r="BG100" s="5" t="e">
        <f>IF(AND(B100="decathlon", OR(AND(#REF!=#REF!, F100&gt;=#REF!), AND(#REF!=#REF!, F100&gt;=#REF!),AND(#REF!=#REF!, F100&gt;=#REF!))), "CR", " ")</f>
        <v>#REF!</v>
      </c>
    </row>
    <row r="101" spans="1:59" ht="14.5" x14ac:dyDescent="0.35">
      <c r="A101" s="1" t="e">
        <f>#REF!</f>
        <v>#REF!</v>
      </c>
      <c r="B101" s="2">
        <v>200</v>
      </c>
      <c r="C101" s="1" t="s">
        <v>147</v>
      </c>
      <c r="D101" s="1" t="s">
        <v>148</v>
      </c>
      <c r="E101" s="7" t="s">
        <v>5</v>
      </c>
      <c r="F101" s="9">
        <v>29.29</v>
      </c>
      <c r="G101" s="10">
        <v>44696</v>
      </c>
      <c r="H101" s="1" t="s">
        <v>248</v>
      </c>
      <c r="I101" s="1" t="s">
        <v>301</v>
      </c>
      <c r="J101" s="5" t="e">
        <f>IF(AND(B101=100, OR(AND(#REF!=#REF!, F101&lt;=#REF!), AND(#REF!=#REF!, F101&lt;=#REF!), AND(#REF!=#REF!, F101&lt;=#REF!), AND(#REF!=#REF!, F101&lt;=#REF!), AND(#REF!=#REF!, F101&lt;=#REF!))), "CR", " ")</f>
        <v>#REF!</v>
      </c>
      <c r="K101" s="5" t="e">
        <f>IF(AND(B101=200, OR(AND(#REF!=#REF!, F101&lt;=#REF!), AND(#REF!=#REF!, F101&lt;=#REF!), AND(#REF!=#REF!, F101&lt;=#REF!), AND(#REF!=#REF!, F101&lt;=#REF!), AND(#REF!=#REF!, F101&lt;=#REF!))), "CR", " ")</f>
        <v>#REF!</v>
      </c>
      <c r="L101" s="5" t="e">
        <f>IF(AND(B101=300, OR(AND(#REF!=#REF!, F101&lt;=#REF!), AND(#REF!=#REF!, F101&lt;=#REF!))), "CR", " ")</f>
        <v>#REF!</v>
      </c>
      <c r="M101" s="5" t="e">
        <f>IF(AND(B101=400, OR(AND(#REF!=#REF!, F101&lt;=#REF!), AND(#REF!=#REF!, F101&lt;=#REF!), AND(#REF!=#REF!, F101&lt;=#REF!), AND(#REF!=#REF!, F101&lt;=#REF!))), "CR", " ")</f>
        <v>#REF!</v>
      </c>
      <c r="N101" s="5" t="e">
        <f>IF(AND(B101=800, OR(AND(#REF!=#REF!, F101&lt;=#REF!), AND(#REF!=#REF!, F101&lt;=#REF!), AND(#REF!=#REF!, F101&lt;=#REF!), AND(#REF!=#REF!, F101&lt;=#REF!), AND(#REF!=#REF!, F101&lt;=#REF!))), "CR", " ")</f>
        <v>#REF!</v>
      </c>
      <c r="O101" s="5" t="e">
        <f>IF(AND(B101=1000, OR(AND(#REF!=#REF!, F101&lt;=#REF!), AND(#REF!=#REF!, F101&lt;=#REF!))), "CR", " ")</f>
        <v>#REF!</v>
      </c>
      <c r="P101" s="5" t="e">
        <f>IF(AND(B101=1500, OR(AND(#REF!=#REF!, F101&lt;=#REF!), AND(#REF!=#REF!, F101&lt;=#REF!), AND(#REF!=#REF!, F101&lt;=#REF!), AND(#REF!=#REF!, F101&lt;=#REF!), AND(#REF!=#REF!, F101&lt;=#REF!))), "CR", " ")</f>
        <v>#REF!</v>
      </c>
      <c r="Q101" s="5" t="e">
        <f>IF(AND(B101="1600 (Mile)",OR(AND(#REF!=#REF!,F101&lt;=#REF!),AND(#REF!=#REF!,F101&lt;=#REF!),AND(#REF!=#REF!,F101&lt;=#REF!),AND(#REF!=#REF!,F101&lt;=#REF!))),"CR"," ")</f>
        <v>#REF!</v>
      </c>
      <c r="R101" s="5" t="e">
        <f>IF(AND(B101=3000, OR(AND(#REF!=#REF!, F101&lt;=#REF!), AND(#REF!=#REF!, F101&lt;=#REF!), AND(#REF!=#REF!, F101&lt;=#REF!), AND(#REF!=#REF!, F101&lt;=#REF!))), "CR", " ")</f>
        <v>#REF!</v>
      </c>
      <c r="S101" s="5" t="e">
        <f>IF(AND(B101=5000, OR(AND(#REF!=#REF!, F101&lt;=#REF!), AND(#REF!=#REF!, F101&lt;=#REF!))), "CR", " ")</f>
        <v>#REF!</v>
      </c>
      <c r="T101" s="4" t="e">
        <f>IF(AND(B101=10000, OR(AND(#REF!=#REF!, F101&lt;=#REF!), AND(#REF!=#REF!, F101&lt;=#REF!))), "CR", " ")</f>
        <v>#REF!</v>
      </c>
      <c r="U101" s="4" t="e">
        <f>IF(AND(B101="high jump", OR(AND(#REF!=#REF!, F101&gt;=#REF!), AND(#REF!=#REF!, F101&gt;=#REF!), AND(#REF!=#REF!, F101&gt;=#REF!), AND(#REF!=#REF!, F101&gt;=#REF!), AND(#REF!=#REF!, F101&gt;=#REF!))), "CR", " ")</f>
        <v>#REF!</v>
      </c>
      <c r="V101" s="4" t="e">
        <f>IF(AND(B101="long jump", OR(AND(#REF!=#REF!, F101&gt;=#REF!), AND(#REF!=#REF!, F101&gt;=#REF!), AND(#REF!=#REF!, F101&gt;=#REF!), AND(#REF!=#REF!, F101&gt;=#REF!), AND(#REF!=#REF!, F101&gt;=#REF!))), "CR", " ")</f>
        <v>#REF!</v>
      </c>
      <c r="W101" s="4" t="e">
        <f>IF(AND(B101="triple jump", OR(AND(#REF!=#REF!, F101&gt;=#REF!), AND(#REF!=#REF!, F101&gt;=#REF!), AND(#REF!=#REF!, F101&gt;=#REF!), AND(#REF!=#REF!, F101&gt;=#REF!), AND(#REF!=#REF!, F101&gt;=#REF!))), "CR", " ")</f>
        <v>#REF!</v>
      </c>
      <c r="X101" s="4" t="e">
        <f>IF(AND(B101="pole vault", OR(AND(#REF!=#REF!, F101&gt;=#REF!), AND(#REF!=#REF!, F101&gt;=#REF!), AND(#REF!=#REF!, F101&gt;=#REF!), AND(#REF!=#REF!, F101&gt;=#REF!), AND(#REF!=#REF!, F101&gt;=#REF!))), "CR", " ")</f>
        <v>#REF!</v>
      </c>
      <c r="Y101" s="4" t="e">
        <f>IF(AND(B101="discus 1",#REF! =#REF!, F101&gt;=#REF!), "CR", " ")</f>
        <v>#REF!</v>
      </c>
      <c r="Z101" s="4" t="e">
        <f>IF(AND(B101="discus 1.25",#REF! =#REF!, F101&gt;=#REF!), "CR", " ")</f>
        <v>#REF!</v>
      </c>
      <c r="AA101" s="4" t="e">
        <f>IF(AND(B101="discus 1.5",#REF! =#REF!, F101&gt;=#REF!), "CR", " ")</f>
        <v>#REF!</v>
      </c>
      <c r="AB101" s="4" t="e">
        <f>IF(AND(B101="discus 1.75",#REF! =#REF!, F101&gt;=#REF!), "CR", " ")</f>
        <v>#REF!</v>
      </c>
      <c r="AC101" s="4" t="e">
        <f>IF(AND(B101="discus 2",#REF! =#REF!, F101&gt;=#REF!), "CR", " ")</f>
        <v>#REF!</v>
      </c>
      <c r="AD101" s="4" t="e">
        <f>IF(AND(B101="hammer 4",#REF! =#REF!, F101&gt;=#REF!), "CR", " ")</f>
        <v>#REF!</v>
      </c>
      <c r="AE101" s="4" t="e">
        <f>IF(AND(B101="hammer 5",#REF! =#REF!, F101&gt;=#REF!), "CR", " ")</f>
        <v>#REF!</v>
      </c>
      <c r="AF101" s="4" t="e">
        <f>IF(AND(B101="hammer 6",#REF! =#REF!, F101&gt;=#REF!), "CR", " ")</f>
        <v>#REF!</v>
      </c>
      <c r="AG101" s="4" t="e">
        <f>IF(AND(B101="hammer 7.26",#REF! =#REF!, F101&gt;=#REF!), "CR", " ")</f>
        <v>#REF!</v>
      </c>
      <c r="AH101" s="4" t="e">
        <f>IF(AND(B101="javelin 400",#REF! =#REF!, F101&gt;=#REF!), "CR", " ")</f>
        <v>#REF!</v>
      </c>
      <c r="AI101" s="4" t="e">
        <f>IF(AND(B101="javelin 600",#REF! =#REF!, F101&gt;=#REF!), "CR", " ")</f>
        <v>#REF!</v>
      </c>
      <c r="AJ101" s="4" t="e">
        <f>IF(AND(B101="javelin 700",#REF! =#REF!, F101&gt;=#REF!), "CR", " ")</f>
        <v>#REF!</v>
      </c>
      <c r="AK101" s="4" t="e">
        <f>IF(AND(B101="javelin 800", OR(AND(#REF!=#REF!, F101&gt;=#REF!), AND(#REF!=#REF!, F101&gt;=#REF!))), "CR", " ")</f>
        <v>#REF!</v>
      </c>
      <c r="AL101" s="4" t="e">
        <f>IF(AND(B101="shot 3",#REF! =#REF!, F101&gt;=#REF!), "CR", " ")</f>
        <v>#REF!</v>
      </c>
      <c r="AM101" s="4" t="e">
        <f>IF(AND(B101="shot 4",#REF! =#REF!, F101&gt;=#REF!), "CR", " ")</f>
        <v>#REF!</v>
      </c>
      <c r="AN101" s="4" t="e">
        <f>IF(AND(B101="shot 5",#REF! =#REF!, F101&gt;=#REF!), "CR", " ")</f>
        <v>#REF!</v>
      </c>
      <c r="AO101" s="4" t="e">
        <f>IF(AND(B101="shot 6",#REF! =#REF!, F101&gt;=#REF!), "CR", " ")</f>
        <v>#REF!</v>
      </c>
      <c r="AP101" s="4" t="e">
        <f>IF(AND(B101="shot 7.26",#REF! =#REF!, F101&gt;=#REF!), "CR", " ")</f>
        <v>#REF!</v>
      </c>
      <c r="AQ101" s="4" t="e">
        <f>IF(AND(B101="60H",OR(AND(#REF!=#REF!,F101&lt;=#REF!),AND(#REF!=#REF!,F101&lt;=#REF!),AND(#REF!=#REF!,F101&lt;=#REF!),AND(#REF!=#REF!,F101&lt;=#REF!),AND(#REF!=#REF!,F101&lt;=#REF!))),"CR"," ")</f>
        <v>#REF!</v>
      </c>
      <c r="AR101" s="4" t="e">
        <f>IF(AND(B101="75H", AND(#REF!=#REF!, F101&lt;=#REF!)), "CR", " ")</f>
        <v>#REF!</v>
      </c>
      <c r="AS101" s="4" t="e">
        <f>IF(AND(B101="80H", AND(#REF!=#REF!, F101&lt;=#REF!)), "CR", " ")</f>
        <v>#REF!</v>
      </c>
      <c r="AT101" s="4" t="e">
        <f>IF(AND(B101="100H", AND(#REF!=#REF!, F101&lt;=#REF!)), "CR", " ")</f>
        <v>#REF!</v>
      </c>
      <c r="AU101" s="4" t="e">
        <f>IF(AND(B101="110H", OR(AND(#REF!=#REF!, F101&lt;=#REF!), AND(#REF!=#REF!, F101&lt;=#REF!))), "CR", " ")</f>
        <v>#REF!</v>
      </c>
      <c r="AV101" s="4" t="e">
        <f>IF(AND(B101="400H", OR(AND(#REF!=#REF!, F101&lt;=#REF!), AND(#REF!=#REF!, F101&lt;=#REF!), AND(#REF!=#REF!, F101&lt;=#REF!), AND(#REF!=#REF!, F101&lt;=#REF!))), "CR", " ")</f>
        <v>#REF!</v>
      </c>
      <c r="AW101" s="4" t="e">
        <f>IF(AND(B101="1500SC", AND(#REF!=#REF!, F101&lt;=#REF!)), "CR", " ")</f>
        <v>#REF!</v>
      </c>
      <c r="AX101" s="4" t="e">
        <f>IF(AND(B101="2000SC", OR(AND(#REF!=#REF!, F101&lt;=#REF!), AND(#REF!=#REF!, F101&lt;=#REF!))), "CR", " ")</f>
        <v>#REF!</v>
      </c>
      <c r="AY101" s="4" t="e">
        <f>IF(AND(B101="3000SC", OR(AND(#REF!=#REF!, F101&lt;=#REF!), AND(#REF!=#REF!, F101&lt;=#REF!))), "CR", " ")</f>
        <v>#REF!</v>
      </c>
      <c r="AZ101" s="5" t="e">
        <f>IF(AND(B101="4x100", OR(AND(#REF!=#REF!, F101&lt;=#REF!), AND(#REF!=#REF!, F101&lt;=#REF!), AND(#REF!=#REF!, F101&lt;=#REF!), AND(#REF!=#REF!, F101&lt;=#REF!), AND(#REF!=#REF!, F101&lt;=#REF!))), "CR", " ")</f>
        <v>#REF!</v>
      </c>
      <c r="BA101" s="5" t="e">
        <f>IF(AND(B101="4x200", OR(AND(#REF!=#REF!, F101&lt;=#REF!), AND(#REF!=#REF!, F101&lt;=#REF!), AND(#REF!=#REF!, F101&lt;=#REF!), AND(#REF!=#REF!, F101&lt;=#REF!), AND(#REF!=#REF!, F101&lt;=#REF!))), "CR", " ")</f>
        <v>#REF!</v>
      </c>
      <c r="BB101" s="5" t="e">
        <f>IF(AND(B101="4x300", AND(#REF!=#REF!, F101&lt;=#REF!)), "CR", " ")</f>
        <v>#REF!</v>
      </c>
      <c r="BC101" s="5" t="e">
        <f>IF(AND(B101="4x400", OR(AND(#REF!=#REF!, F101&lt;=#REF!), AND(#REF!=#REF!, F101&lt;=#REF!), AND(#REF!=#REF!, F101&lt;=#REF!), AND(#REF!=#REF!, F101&lt;=#REF!))), "CR", " ")</f>
        <v>#REF!</v>
      </c>
      <c r="BD101" s="5" t="e">
        <f>IF(AND(B101="3x800", OR(AND(#REF!=#REF!, F101&lt;=#REF!), AND(#REF!=#REF!, F101&lt;=#REF!), AND(#REF!=#REF!, F101&lt;=#REF!))), "CR", " ")</f>
        <v>#REF!</v>
      </c>
      <c r="BE101" s="5" t="e">
        <f>IF(AND(B101="pentathlon", OR(AND(#REF!=#REF!, F101&gt;=#REF!), AND(#REF!=#REF!, F101&gt;=#REF!),AND(#REF!=#REF!, F101&gt;=#REF!),AND(#REF!=#REF!, F101&gt;=#REF!))), "CR", " ")</f>
        <v>#REF!</v>
      </c>
      <c r="BF101" s="5" t="e">
        <f>IF(AND(B101="heptathlon", OR(AND(#REF!=#REF!, F101&gt;=#REF!), AND(#REF!=#REF!, F101&gt;=#REF!))), "CR", " ")</f>
        <v>#REF!</v>
      </c>
      <c r="BG101" s="5" t="e">
        <f>IF(AND(B101="decathlon", OR(AND(#REF!=#REF!, F101&gt;=#REF!), AND(#REF!=#REF!, F101&gt;=#REF!),AND(#REF!=#REF!, F101&gt;=#REF!))), "CR", " ")</f>
        <v>#REF!</v>
      </c>
    </row>
    <row r="102" spans="1:59" ht="14.5" x14ac:dyDescent="0.35">
      <c r="B102" s="2">
        <v>200</v>
      </c>
      <c r="C102" s="1" t="s">
        <v>245</v>
      </c>
      <c r="D102" s="1" t="s">
        <v>91</v>
      </c>
      <c r="E102" s="7" t="s">
        <v>5</v>
      </c>
      <c r="F102" s="9">
        <v>30.31</v>
      </c>
      <c r="G102" s="11">
        <v>44661</v>
      </c>
      <c r="H102" s="2" t="s">
        <v>215</v>
      </c>
      <c r="I102" s="2" t="s">
        <v>216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5"/>
      <c r="BA102" s="5"/>
      <c r="BB102" s="5"/>
      <c r="BC102" s="5"/>
      <c r="BD102" s="5"/>
      <c r="BE102" s="5"/>
      <c r="BF102" s="5"/>
      <c r="BG102" s="5"/>
    </row>
    <row r="103" spans="1:59" ht="14.5" x14ac:dyDescent="0.35">
      <c r="B103" s="2">
        <v>300</v>
      </c>
      <c r="C103" s="1" t="s">
        <v>56</v>
      </c>
      <c r="D103" s="1" t="s">
        <v>277</v>
      </c>
      <c r="E103" s="7" t="s">
        <v>5</v>
      </c>
      <c r="F103" s="9">
        <v>45</v>
      </c>
      <c r="G103" s="11">
        <v>44703</v>
      </c>
      <c r="H103" s="1" t="s">
        <v>248</v>
      </c>
      <c r="I103" s="1" t="s">
        <v>275</v>
      </c>
    </row>
    <row r="104" spans="1:59" ht="14.5" x14ac:dyDescent="0.35">
      <c r="A104" s="1" t="s">
        <v>115</v>
      </c>
      <c r="B104" s="2">
        <v>300</v>
      </c>
      <c r="C104" s="1" t="s">
        <v>141</v>
      </c>
      <c r="D104" s="1" t="s">
        <v>142</v>
      </c>
      <c r="E104" s="7" t="s">
        <v>5</v>
      </c>
      <c r="F104" s="9">
        <v>48.01</v>
      </c>
      <c r="G104" s="11">
        <v>44682</v>
      </c>
      <c r="H104" s="1" t="s">
        <v>248</v>
      </c>
      <c r="I104" s="1" t="s">
        <v>275</v>
      </c>
      <c r="J104" s="5"/>
      <c r="K104" s="5"/>
      <c r="L104" s="5"/>
      <c r="M104" s="5"/>
      <c r="N104" s="5"/>
      <c r="O104" s="5"/>
      <c r="P104" s="5"/>
      <c r="Q104" s="5" t="e">
        <f>IF(AND(B104="1600 (Mile)",OR(AND(#REF!=#REF!,F104&lt;=#REF!),AND(#REF!=#REF!,F104&lt;=#REF!),AND(#REF!=#REF!,F104&lt;=#REF!),AND(#REF!=#REF!,F104&lt;=#REF!))),"CR"," ")</f>
        <v>#REF!</v>
      </c>
      <c r="R104" s="5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5"/>
      <c r="BA104" s="5"/>
      <c r="BB104" s="5"/>
      <c r="BC104" s="5"/>
      <c r="BD104" s="5"/>
      <c r="BE104" s="5"/>
      <c r="BF104" s="5"/>
      <c r="BG104" s="5"/>
    </row>
    <row r="105" spans="1:59" ht="14.5" x14ac:dyDescent="0.35">
      <c r="A105" s="1" t="e">
        <f>#REF!</f>
        <v>#REF!</v>
      </c>
      <c r="B105" s="2">
        <v>300</v>
      </c>
      <c r="C105" s="1" t="s">
        <v>64</v>
      </c>
      <c r="D105" s="1" t="s">
        <v>79</v>
      </c>
      <c r="E105" s="7" t="s">
        <v>5</v>
      </c>
      <c r="F105" s="9">
        <v>48.34</v>
      </c>
      <c r="G105" s="10">
        <v>44703</v>
      </c>
      <c r="H105" s="1" t="s">
        <v>248</v>
      </c>
      <c r="I105" s="1" t="s">
        <v>275</v>
      </c>
      <c r="J105" s="5" t="e">
        <f>IF(AND(B105=100, OR(AND(#REF!=#REF!, F105&lt;=#REF!), AND(#REF!=#REF!, F105&lt;=#REF!), AND(#REF!=#REF!, F105&lt;=#REF!), AND(#REF!=#REF!, F105&lt;=#REF!), AND(#REF!=#REF!, F105&lt;=#REF!))), "CR", " ")</f>
        <v>#REF!</v>
      </c>
      <c r="K105" s="5" t="e">
        <f>IF(AND(B105=200, OR(AND(#REF!=#REF!, F105&lt;=#REF!), AND(#REF!=#REF!, F105&lt;=#REF!), AND(#REF!=#REF!, F105&lt;=#REF!), AND(#REF!=#REF!, F105&lt;=#REF!), AND(#REF!=#REF!, F105&lt;=#REF!))), "CR", " ")</f>
        <v>#REF!</v>
      </c>
      <c r="L105" s="5" t="e">
        <f>IF(AND(B105=300, OR(AND(#REF!=#REF!, F105&lt;=#REF!), AND(#REF!=#REF!, F105&lt;=#REF!))), "CR", " ")</f>
        <v>#REF!</v>
      </c>
      <c r="M105" s="5" t="e">
        <f>IF(AND(B105=400, OR(AND(#REF!=#REF!, F105&lt;=#REF!), AND(#REF!=#REF!, F105&lt;=#REF!), AND(#REF!=#REF!, F105&lt;=#REF!), AND(#REF!=#REF!, F105&lt;=#REF!))), "CR", " ")</f>
        <v>#REF!</v>
      </c>
      <c r="N105" s="5" t="e">
        <f>IF(AND(B105=800, OR(AND(#REF!=#REF!, F105&lt;=#REF!), AND(#REF!=#REF!, F105&lt;=#REF!), AND(#REF!=#REF!, F105&lt;=#REF!), AND(#REF!=#REF!, F105&lt;=#REF!), AND(#REF!=#REF!, F105&lt;=#REF!))), "CR", " ")</f>
        <v>#REF!</v>
      </c>
      <c r="O105" s="5" t="e">
        <f>IF(AND(B105=1000, OR(AND(#REF!=#REF!, F105&lt;=#REF!), AND(#REF!=#REF!, F105&lt;=#REF!))), "CR", " ")</f>
        <v>#REF!</v>
      </c>
      <c r="P105" s="5" t="e">
        <f>IF(AND(B105=1500, OR(AND(#REF!=#REF!, F105&lt;=#REF!), AND(#REF!=#REF!, F105&lt;=#REF!), AND(#REF!=#REF!, F105&lt;=#REF!), AND(#REF!=#REF!, F105&lt;=#REF!), AND(#REF!=#REF!, F105&lt;=#REF!))), "CR", " ")</f>
        <v>#REF!</v>
      </c>
      <c r="Q105" s="5" t="e">
        <f>IF(AND(B105="1600 (Mile)",OR(AND(#REF!=#REF!,F105&lt;=#REF!),AND(#REF!=#REF!,F105&lt;=#REF!),AND(#REF!=#REF!,F105&lt;=#REF!),AND(#REF!=#REF!,F105&lt;=#REF!))),"CR"," ")</f>
        <v>#REF!</v>
      </c>
      <c r="R105" s="5" t="e">
        <f>IF(AND(B105=3000, OR(AND(#REF!=#REF!, F105&lt;=#REF!), AND(#REF!=#REF!, F105&lt;=#REF!), AND(#REF!=#REF!, F105&lt;=#REF!), AND(#REF!=#REF!, F105&lt;=#REF!))), "CR", " ")</f>
        <v>#REF!</v>
      </c>
      <c r="S105" s="5" t="e">
        <f>IF(AND(B105=5000, OR(AND(#REF!=#REF!, F105&lt;=#REF!), AND(#REF!=#REF!, F105&lt;=#REF!))), "CR", " ")</f>
        <v>#REF!</v>
      </c>
      <c r="T105" s="4" t="e">
        <f>IF(AND(B105=10000, OR(AND(#REF!=#REF!, F105&lt;=#REF!), AND(#REF!=#REF!, F105&lt;=#REF!))), "CR", " ")</f>
        <v>#REF!</v>
      </c>
      <c r="U105" s="4" t="e">
        <f>IF(AND(B105="high jump", OR(AND(#REF!=#REF!, F105&gt;=#REF!), AND(#REF!=#REF!, F105&gt;=#REF!), AND(#REF!=#REF!, F105&gt;=#REF!), AND(#REF!=#REF!, F105&gt;=#REF!), AND(#REF!=#REF!, F105&gt;=#REF!))), "CR", " ")</f>
        <v>#REF!</v>
      </c>
      <c r="V105" s="4" t="e">
        <f>IF(AND(B105="long jump", OR(AND(#REF!=#REF!, F105&gt;=#REF!), AND(#REF!=#REF!, F105&gt;=#REF!), AND(#REF!=#REF!, F105&gt;=#REF!), AND(#REF!=#REF!, F105&gt;=#REF!), AND(#REF!=#REF!, F105&gt;=#REF!))), "CR", " ")</f>
        <v>#REF!</v>
      </c>
      <c r="W105" s="4" t="e">
        <f>IF(AND(B105="triple jump", OR(AND(#REF!=#REF!, F105&gt;=#REF!), AND(#REF!=#REF!, F105&gt;=#REF!), AND(#REF!=#REF!, F105&gt;=#REF!), AND(#REF!=#REF!, F105&gt;=#REF!), AND(#REF!=#REF!, F105&gt;=#REF!))), "CR", " ")</f>
        <v>#REF!</v>
      </c>
      <c r="X105" s="4" t="e">
        <f>IF(AND(B105="pole vault", OR(AND(#REF!=#REF!, F105&gt;=#REF!), AND(#REF!=#REF!, F105&gt;=#REF!), AND(#REF!=#REF!, F105&gt;=#REF!), AND(#REF!=#REF!, F105&gt;=#REF!), AND(#REF!=#REF!, F105&gt;=#REF!))), "CR", " ")</f>
        <v>#REF!</v>
      </c>
      <c r="Y105" s="4" t="e">
        <f>IF(AND(B105="discus 1",#REF! =#REF!, F105&gt;=#REF!), "CR", " ")</f>
        <v>#REF!</v>
      </c>
      <c r="Z105" s="4" t="e">
        <f>IF(AND(B105="discus 1.25",#REF! =#REF!, F105&gt;=#REF!), "CR", " ")</f>
        <v>#REF!</v>
      </c>
      <c r="AA105" s="4" t="e">
        <f>IF(AND(B105="discus 1.5",#REF! =#REF!, F105&gt;=#REF!), "CR", " ")</f>
        <v>#REF!</v>
      </c>
      <c r="AB105" s="4" t="e">
        <f>IF(AND(B105="discus 1.75",#REF! =#REF!, F105&gt;=#REF!), "CR", " ")</f>
        <v>#REF!</v>
      </c>
      <c r="AC105" s="4" t="e">
        <f>IF(AND(B105="discus 2",#REF! =#REF!, F105&gt;=#REF!), "CR", " ")</f>
        <v>#REF!</v>
      </c>
      <c r="AD105" s="4" t="e">
        <f>IF(AND(B105="hammer 4",#REF! =#REF!, F105&gt;=#REF!), "CR", " ")</f>
        <v>#REF!</v>
      </c>
      <c r="AE105" s="4" t="e">
        <f>IF(AND(B105="hammer 5",#REF! =#REF!, F105&gt;=#REF!), "CR", " ")</f>
        <v>#REF!</v>
      </c>
      <c r="AF105" s="4" t="e">
        <f>IF(AND(B105="hammer 6",#REF! =#REF!, F105&gt;=#REF!), "CR", " ")</f>
        <v>#REF!</v>
      </c>
      <c r="AG105" s="4" t="e">
        <f>IF(AND(B105="hammer 7.26",#REF! =#REF!, F105&gt;=#REF!), "CR", " ")</f>
        <v>#REF!</v>
      </c>
      <c r="AH105" s="4" t="e">
        <f>IF(AND(B105="javelin 400",#REF! =#REF!, F105&gt;=#REF!), "CR", " ")</f>
        <v>#REF!</v>
      </c>
      <c r="AI105" s="4" t="e">
        <f>IF(AND(B105="javelin 600",#REF! =#REF!, F105&gt;=#REF!), "CR", " ")</f>
        <v>#REF!</v>
      </c>
      <c r="AJ105" s="4" t="e">
        <f>IF(AND(B105="javelin 700",#REF! =#REF!, F105&gt;=#REF!), "CR", " ")</f>
        <v>#REF!</v>
      </c>
      <c r="AK105" s="4" t="e">
        <f>IF(AND(B105="javelin 800", OR(AND(#REF!=#REF!, F105&gt;=#REF!), AND(#REF!=#REF!, F105&gt;=#REF!))), "CR", " ")</f>
        <v>#REF!</v>
      </c>
      <c r="AL105" s="4" t="e">
        <f>IF(AND(B105="shot 3",#REF! =#REF!, F105&gt;=#REF!), "CR", " ")</f>
        <v>#REF!</v>
      </c>
      <c r="AM105" s="4" t="e">
        <f>IF(AND(B105="shot 4",#REF! =#REF!, F105&gt;=#REF!), "CR", " ")</f>
        <v>#REF!</v>
      </c>
      <c r="AN105" s="4" t="e">
        <f>IF(AND(B105="shot 5",#REF! =#REF!, F105&gt;=#REF!), "CR", " ")</f>
        <v>#REF!</v>
      </c>
      <c r="AO105" s="4" t="e">
        <f>IF(AND(B105="shot 6",#REF! =#REF!, F105&gt;=#REF!), "CR", " ")</f>
        <v>#REF!</v>
      </c>
      <c r="AP105" s="4" t="e">
        <f>IF(AND(B105="shot 7.26",#REF! =#REF!, F105&gt;=#REF!), "CR", " ")</f>
        <v>#REF!</v>
      </c>
      <c r="AQ105" s="4" t="e">
        <f>IF(AND(B105="60H",OR(AND(#REF!=#REF!,F105&lt;=#REF!),AND(#REF!=#REF!,F105&lt;=#REF!),AND(#REF!=#REF!,F105&lt;=#REF!),AND(#REF!=#REF!,F105&lt;=#REF!),AND(#REF!=#REF!,F105&lt;=#REF!))),"CR"," ")</f>
        <v>#REF!</v>
      </c>
      <c r="AR105" s="4" t="e">
        <f>IF(AND(B105="75H", AND(#REF!=#REF!, F105&lt;=#REF!)), "CR", " ")</f>
        <v>#REF!</v>
      </c>
      <c r="AS105" s="4" t="e">
        <f>IF(AND(B105="80H", AND(#REF!=#REF!, F105&lt;=#REF!)), "CR", " ")</f>
        <v>#REF!</v>
      </c>
      <c r="AT105" s="4" t="e">
        <f>IF(AND(B105="100H", AND(#REF!=#REF!, F105&lt;=#REF!)), "CR", " ")</f>
        <v>#REF!</v>
      </c>
      <c r="AU105" s="4" t="e">
        <f>IF(AND(B105="110H", OR(AND(#REF!=#REF!, F105&lt;=#REF!), AND(#REF!=#REF!, F105&lt;=#REF!))), "CR", " ")</f>
        <v>#REF!</v>
      </c>
      <c r="AV105" s="4" t="e">
        <f>IF(AND(B105="400H", OR(AND(#REF!=#REF!, F105&lt;=#REF!), AND(#REF!=#REF!, F105&lt;=#REF!), AND(#REF!=#REF!, F105&lt;=#REF!), AND(#REF!=#REF!, F105&lt;=#REF!))), "CR", " ")</f>
        <v>#REF!</v>
      </c>
      <c r="AW105" s="4" t="e">
        <f>IF(AND(B105="1500SC", AND(#REF!=#REF!, F105&lt;=#REF!)), "CR", " ")</f>
        <v>#REF!</v>
      </c>
      <c r="AX105" s="4" t="e">
        <f>IF(AND(B105="2000SC", OR(AND(#REF!=#REF!, F105&lt;=#REF!), AND(#REF!=#REF!, F105&lt;=#REF!))), "CR", " ")</f>
        <v>#REF!</v>
      </c>
      <c r="AY105" s="4" t="e">
        <f>IF(AND(B105="3000SC", OR(AND(#REF!=#REF!, F105&lt;=#REF!), AND(#REF!=#REF!, F105&lt;=#REF!))), "CR", " ")</f>
        <v>#REF!</v>
      </c>
      <c r="AZ105" s="5" t="e">
        <f>IF(AND(B105="4x100", OR(AND(#REF!=#REF!, F105&lt;=#REF!), AND(#REF!=#REF!, F105&lt;=#REF!), AND(#REF!=#REF!, F105&lt;=#REF!), AND(#REF!=#REF!, F105&lt;=#REF!), AND(#REF!=#REF!, F105&lt;=#REF!))), "CR", " ")</f>
        <v>#REF!</v>
      </c>
      <c r="BA105" s="5" t="e">
        <f>IF(AND(B105="4x200", OR(AND(#REF!=#REF!, F105&lt;=#REF!), AND(#REF!=#REF!, F105&lt;=#REF!), AND(#REF!=#REF!, F105&lt;=#REF!), AND(#REF!=#REF!, F105&lt;=#REF!), AND(#REF!=#REF!, F105&lt;=#REF!))), "CR", " ")</f>
        <v>#REF!</v>
      </c>
      <c r="BB105" s="5" t="e">
        <f>IF(AND(B105="4x300", AND(#REF!=#REF!, F105&lt;=#REF!)), "CR", " ")</f>
        <v>#REF!</v>
      </c>
      <c r="BC105" s="5" t="e">
        <f>IF(AND(B105="4x400", OR(AND(#REF!=#REF!, F105&lt;=#REF!), AND(#REF!=#REF!, F105&lt;=#REF!), AND(#REF!=#REF!, F105&lt;=#REF!), AND(#REF!=#REF!, F105&lt;=#REF!))), "CR", " ")</f>
        <v>#REF!</v>
      </c>
      <c r="BD105" s="5" t="e">
        <f>IF(AND(B105="3x800", OR(AND(#REF!=#REF!, F105&lt;=#REF!), AND(#REF!=#REF!, F105&lt;=#REF!), AND(#REF!=#REF!, F105&lt;=#REF!))), "CR", " ")</f>
        <v>#REF!</v>
      </c>
      <c r="BE105" s="5" t="e">
        <f>IF(AND(B105="pentathlon", OR(AND(#REF!=#REF!, F105&gt;=#REF!), AND(#REF!=#REF!, F105&gt;=#REF!),AND(#REF!=#REF!, F105&gt;=#REF!),AND(#REF!=#REF!, F105&gt;=#REF!))), "CR", " ")</f>
        <v>#REF!</v>
      </c>
      <c r="BF105" s="5" t="e">
        <f>IF(AND(B105="heptathlon", OR(AND(#REF!=#REF!, F105&gt;=#REF!), AND(#REF!=#REF!, F105&gt;=#REF!))), "CR", " ")</f>
        <v>#REF!</v>
      </c>
      <c r="BG105" s="5" t="e">
        <f>IF(AND(B105="decathlon", OR(AND(#REF!=#REF!, F105&gt;=#REF!), AND(#REF!=#REF!, F105&gt;=#REF!),AND(#REF!=#REF!, F105&gt;=#REF!))), "CR", " ")</f>
        <v>#REF!</v>
      </c>
    </row>
    <row r="106" spans="1:59" ht="14.5" x14ac:dyDescent="0.35">
      <c r="A106" s="1" t="e">
        <f>#REF!</f>
        <v>#REF!</v>
      </c>
      <c r="B106" s="2">
        <v>800</v>
      </c>
      <c r="C106" s="1" t="s">
        <v>53</v>
      </c>
      <c r="D106" s="1" t="s">
        <v>138</v>
      </c>
      <c r="E106" s="7" t="s">
        <v>5</v>
      </c>
      <c r="F106" s="9" t="s">
        <v>313</v>
      </c>
      <c r="G106" s="11">
        <v>44703</v>
      </c>
      <c r="H106" s="2" t="s">
        <v>248</v>
      </c>
      <c r="I106" s="2" t="s">
        <v>275</v>
      </c>
      <c r="J106" s="5" t="e">
        <f>IF(AND(B106=100, OR(AND(#REF!=#REF!, F106&lt;=#REF!), AND(#REF!=#REF!, F106&lt;=#REF!), AND(#REF!=#REF!, F106&lt;=#REF!), AND(#REF!=#REF!, F106&lt;=#REF!), AND(#REF!=#REF!, F106&lt;=#REF!))), "CR", " ")</f>
        <v>#REF!</v>
      </c>
      <c r="K106" s="5" t="e">
        <f>IF(AND(B106=200, OR(AND(#REF!=#REF!, F106&lt;=#REF!), AND(#REF!=#REF!, F106&lt;=#REF!), AND(#REF!=#REF!, F106&lt;=#REF!), AND(#REF!=#REF!, F106&lt;=#REF!), AND(#REF!=#REF!, F106&lt;=#REF!))), "CR", " ")</f>
        <v>#REF!</v>
      </c>
      <c r="L106" s="5" t="e">
        <f>IF(AND(B106=300, OR(AND(#REF!=#REF!, F106&lt;=#REF!), AND(#REF!=#REF!, F106&lt;=#REF!))), "CR", " ")</f>
        <v>#REF!</v>
      </c>
      <c r="M106" s="5" t="e">
        <f>IF(AND(B106=400, OR(AND(#REF!=#REF!, F106&lt;=#REF!), AND(#REF!=#REF!, F106&lt;=#REF!), AND(#REF!=#REF!, F106&lt;=#REF!), AND(#REF!=#REF!, F106&lt;=#REF!))), "CR", " ")</f>
        <v>#REF!</v>
      </c>
      <c r="N106" s="5" t="e">
        <f>IF(AND(B106=800, OR(AND(#REF!=#REF!, F106&lt;=#REF!), AND(#REF!=#REF!, F106&lt;=#REF!), AND(#REF!=#REF!, F106&lt;=#REF!), AND(#REF!=#REF!, F106&lt;=#REF!), AND(#REF!=#REF!, F106&lt;=#REF!))), "CR", " ")</f>
        <v>#REF!</v>
      </c>
      <c r="O106" s="5" t="e">
        <f>IF(AND(B106=1000, OR(AND(#REF!=#REF!, F106&lt;=#REF!), AND(#REF!=#REF!, F106&lt;=#REF!))), "CR", " ")</f>
        <v>#REF!</v>
      </c>
      <c r="P106" s="5" t="e">
        <f>IF(AND(B106=1500, OR(AND(#REF!=#REF!, F106&lt;=#REF!), AND(#REF!=#REF!, F106&lt;=#REF!), AND(#REF!=#REF!, F106&lt;=#REF!), AND(#REF!=#REF!, F106&lt;=#REF!), AND(#REF!=#REF!, F106&lt;=#REF!))), "CR", " ")</f>
        <v>#REF!</v>
      </c>
      <c r="Q106" s="5" t="e">
        <f>IF(AND(B106="1600 (Mile)",OR(AND(#REF!=#REF!,F106&lt;=#REF!),AND(#REF!=#REF!,F106&lt;=#REF!),AND(#REF!=#REF!,F106&lt;=#REF!),AND(#REF!=#REF!,F106&lt;=#REF!))),"CR"," ")</f>
        <v>#REF!</v>
      </c>
      <c r="R106" s="5" t="e">
        <f>IF(AND(B106=3000, OR(AND(#REF!=#REF!, F106&lt;=#REF!), AND(#REF!=#REF!, F106&lt;=#REF!), AND(#REF!=#REF!, F106&lt;=#REF!), AND(#REF!=#REF!, F106&lt;=#REF!))), "CR", " ")</f>
        <v>#REF!</v>
      </c>
      <c r="S106" s="5" t="e">
        <f>IF(AND(B106=5000, OR(AND(#REF!=#REF!, F106&lt;=#REF!), AND(#REF!=#REF!, F106&lt;=#REF!))), "CR", " ")</f>
        <v>#REF!</v>
      </c>
      <c r="T106" s="4" t="e">
        <f>IF(AND(B106=10000, OR(AND(#REF!=#REF!, F106&lt;=#REF!), AND(#REF!=#REF!, F106&lt;=#REF!))), "CR", " ")</f>
        <v>#REF!</v>
      </c>
      <c r="U106" s="4" t="e">
        <f>IF(AND(B106="high jump", OR(AND(#REF!=#REF!, F106&gt;=#REF!), AND(#REF!=#REF!, F106&gt;=#REF!), AND(#REF!=#REF!, F106&gt;=#REF!), AND(#REF!=#REF!, F106&gt;=#REF!), AND(#REF!=#REF!, F106&gt;=#REF!))), "CR", " ")</f>
        <v>#REF!</v>
      </c>
      <c r="V106" s="4" t="e">
        <f>IF(AND(B106="long jump", OR(AND(#REF!=#REF!, F106&gt;=#REF!), AND(#REF!=#REF!, F106&gt;=#REF!), AND(#REF!=#REF!, F106&gt;=#REF!), AND(#REF!=#REF!, F106&gt;=#REF!), AND(#REF!=#REF!, F106&gt;=#REF!))), "CR", " ")</f>
        <v>#REF!</v>
      </c>
      <c r="W106" s="4" t="e">
        <f>IF(AND(B106="triple jump", OR(AND(#REF!=#REF!, F106&gt;=#REF!), AND(#REF!=#REF!, F106&gt;=#REF!), AND(#REF!=#REF!, F106&gt;=#REF!), AND(#REF!=#REF!, F106&gt;=#REF!), AND(#REF!=#REF!, F106&gt;=#REF!))), "CR", " ")</f>
        <v>#REF!</v>
      </c>
      <c r="X106" s="4" t="e">
        <f>IF(AND(B106="pole vault", OR(AND(#REF!=#REF!, F106&gt;=#REF!), AND(#REF!=#REF!, F106&gt;=#REF!), AND(#REF!=#REF!, F106&gt;=#REF!), AND(#REF!=#REF!, F106&gt;=#REF!), AND(#REF!=#REF!, F106&gt;=#REF!))), "CR", " ")</f>
        <v>#REF!</v>
      </c>
      <c r="Y106" s="4" t="e">
        <f>IF(AND(B106="discus 1",#REF! =#REF!, F106&gt;=#REF!), "CR", " ")</f>
        <v>#REF!</v>
      </c>
      <c r="Z106" s="4" t="e">
        <f>IF(AND(B106="discus 1.25",#REF! =#REF!, F106&gt;=#REF!), "CR", " ")</f>
        <v>#REF!</v>
      </c>
      <c r="AA106" s="4" t="e">
        <f>IF(AND(B106="discus 1.5",#REF! =#REF!, F106&gt;=#REF!), "CR", " ")</f>
        <v>#REF!</v>
      </c>
      <c r="AB106" s="4" t="e">
        <f>IF(AND(B106="discus 1.75",#REF! =#REF!, F106&gt;=#REF!), "CR", " ")</f>
        <v>#REF!</v>
      </c>
      <c r="AC106" s="4" t="e">
        <f>IF(AND(B106="discus 2",#REF! =#REF!, F106&gt;=#REF!), "CR", " ")</f>
        <v>#REF!</v>
      </c>
      <c r="AD106" s="4" t="e">
        <f>IF(AND(B106="hammer 4",#REF! =#REF!, F106&gt;=#REF!), "CR", " ")</f>
        <v>#REF!</v>
      </c>
      <c r="AE106" s="4" t="e">
        <f>IF(AND(B106="hammer 5",#REF! =#REF!, F106&gt;=#REF!), "CR", " ")</f>
        <v>#REF!</v>
      </c>
      <c r="AF106" s="4" t="e">
        <f>IF(AND(B106="hammer 6",#REF! =#REF!, F106&gt;=#REF!), "CR", " ")</f>
        <v>#REF!</v>
      </c>
      <c r="AG106" s="4" t="e">
        <f>IF(AND(B106="hammer 7.26",#REF! =#REF!, F106&gt;=#REF!), "CR", " ")</f>
        <v>#REF!</v>
      </c>
      <c r="AH106" s="4" t="e">
        <f>IF(AND(B106="javelin 400",#REF! =#REF!, F106&gt;=#REF!), "CR", " ")</f>
        <v>#REF!</v>
      </c>
      <c r="AI106" s="4" t="e">
        <f>IF(AND(B106="javelin 600",#REF! =#REF!, F106&gt;=#REF!), "CR", " ")</f>
        <v>#REF!</v>
      </c>
      <c r="AJ106" s="4" t="e">
        <f>IF(AND(B106="javelin 700",#REF! =#REF!, F106&gt;=#REF!), "CR", " ")</f>
        <v>#REF!</v>
      </c>
      <c r="AK106" s="4" t="e">
        <f>IF(AND(B106="javelin 800", OR(AND(#REF!=#REF!, F106&gt;=#REF!), AND(#REF!=#REF!, F106&gt;=#REF!))), "CR", " ")</f>
        <v>#REF!</v>
      </c>
      <c r="AL106" s="4" t="e">
        <f>IF(AND(B106="shot 3",#REF! =#REF!, F106&gt;=#REF!), "CR", " ")</f>
        <v>#REF!</v>
      </c>
      <c r="AM106" s="4" t="e">
        <f>IF(AND(B106="shot 4",#REF! =#REF!, F106&gt;=#REF!), "CR", " ")</f>
        <v>#REF!</v>
      </c>
      <c r="AN106" s="4" t="e">
        <f>IF(AND(B106="shot 5",#REF! =#REF!, F106&gt;=#REF!), "CR", " ")</f>
        <v>#REF!</v>
      </c>
      <c r="AO106" s="4" t="e">
        <f>IF(AND(B106="shot 6",#REF! =#REF!, F106&gt;=#REF!), "CR", " ")</f>
        <v>#REF!</v>
      </c>
      <c r="AP106" s="4" t="e">
        <f>IF(AND(B106="shot 7.26",#REF! =#REF!, F106&gt;=#REF!), "CR", " ")</f>
        <v>#REF!</v>
      </c>
      <c r="AQ106" s="4" t="e">
        <f>IF(AND(B106="60H",OR(AND(#REF!=#REF!,F106&lt;=#REF!),AND(#REF!=#REF!,F106&lt;=#REF!),AND(#REF!=#REF!,F106&lt;=#REF!),AND(#REF!=#REF!,F106&lt;=#REF!),AND(#REF!=#REF!,F106&lt;=#REF!))),"CR"," ")</f>
        <v>#REF!</v>
      </c>
      <c r="AR106" s="4" t="e">
        <f>IF(AND(B106="75H", AND(#REF!=#REF!, F106&lt;=#REF!)), "CR", " ")</f>
        <v>#REF!</v>
      </c>
      <c r="AS106" s="4" t="e">
        <f>IF(AND(B106="80H", AND(#REF!=#REF!, F106&lt;=#REF!)), "CR", " ")</f>
        <v>#REF!</v>
      </c>
      <c r="AT106" s="4" t="e">
        <f>IF(AND(B106="100H", AND(#REF!=#REF!, F106&lt;=#REF!)), "CR", " ")</f>
        <v>#REF!</v>
      </c>
      <c r="AU106" s="4" t="e">
        <f>IF(AND(B106="110H", OR(AND(#REF!=#REF!, F106&lt;=#REF!), AND(#REF!=#REF!, F106&lt;=#REF!))), "CR", " ")</f>
        <v>#REF!</v>
      </c>
      <c r="AV106" s="4" t="e">
        <f>IF(AND(B106="400H", OR(AND(#REF!=#REF!, F106&lt;=#REF!), AND(#REF!=#REF!, F106&lt;=#REF!), AND(#REF!=#REF!, F106&lt;=#REF!), AND(#REF!=#REF!, F106&lt;=#REF!))), "CR", " ")</f>
        <v>#REF!</v>
      </c>
      <c r="AW106" s="4" t="e">
        <f>IF(AND(B106="1500SC", AND(#REF!=#REF!, F106&lt;=#REF!)), "CR", " ")</f>
        <v>#REF!</v>
      </c>
      <c r="AX106" s="4" t="e">
        <f>IF(AND(B106="2000SC", OR(AND(#REF!=#REF!, F106&lt;=#REF!), AND(#REF!=#REF!, F106&lt;=#REF!))), "CR", " ")</f>
        <v>#REF!</v>
      </c>
      <c r="AY106" s="4" t="e">
        <f>IF(AND(B106="3000SC", OR(AND(#REF!=#REF!, F106&lt;=#REF!), AND(#REF!=#REF!, F106&lt;=#REF!))), "CR", " ")</f>
        <v>#REF!</v>
      </c>
      <c r="AZ106" s="5" t="e">
        <f>IF(AND(B106="4x100", OR(AND(#REF!=#REF!, F106&lt;=#REF!), AND(#REF!=#REF!, F106&lt;=#REF!), AND(#REF!=#REF!, F106&lt;=#REF!), AND(#REF!=#REF!, F106&lt;=#REF!), AND(#REF!=#REF!, F106&lt;=#REF!))), "CR", " ")</f>
        <v>#REF!</v>
      </c>
      <c r="BA106" s="5" t="e">
        <f>IF(AND(B106="4x200", OR(AND(#REF!=#REF!, F106&lt;=#REF!), AND(#REF!=#REF!, F106&lt;=#REF!), AND(#REF!=#REF!, F106&lt;=#REF!), AND(#REF!=#REF!, F106&lt;=#REF!), AND(#REF!=#REF!, F106&lt;=#REF!))), "CR", " ")</f>
        <v>#REF!</v>
      </c>
      <c r="BB106" s="5" t="e">
        <f>IF(AND(B106="4x300", AND(#REF!=#REF!, F106&lt;=#REF!)), "CR", " ")</f>
        <v>#REF!</v>
      </c>
      <c r="BC106" s="5" t="e">
        <f>IF(AND(B106="4x400", OR(AND(#REF!=#REF!, F106&lt;=#REF!), AND(#REF!=#REF!, F106&lt;=#REF!), AND(#REF!=#REF!, F106&lt;=#REF!), AND(#REF!=#REF!, F106&lt;=#REF!))), "CR", " ")</f>
        <v>#REF!</v>
      </c>
      <c r="BD106" s="5" t="e">
        <f>IF(AND(B106="3x800", OR(AND(#REF!=#REF!, F106&lt;=#REF!), AND(#REF!=#REF!, F106&lt;=#REF!), AND(#REF!=#REF!, F106&lt;=#REF!))), "CR", " ")</f>
        <v>#REF!</v>
      </c>
      <c r="BE106" s="5" t="e">
        <f>IF(AND(B106="pentathlon", OR(AND(#REF!=#REF!, F106&gt;=#REF!), AND(#REF!=#REF!, F106&gt;=#REF!),AND(#REF!=#REF!, F106&gt;=#REF!),AND(#REF!=#REF!, F106&gt;=#REF!))), "CR", " ")</f>
        <v>#REF!</v>
      </c>
      <c r="BF106" s="5" t="e">
        <f>IF(AND(B106="heptathlon", OR(AND(#REF!=#REF!, F106&gt;=#REF!), AND(#REF!=#REF!, F106&gt;=#REF!))), "CR", " ")</f>
        <v>#REF!</v>
      </c>
      <c r="BG106" s="5" t="e">
        <f>IF(AND(B106="decathlon", OR(AND(#REF!=#REF!, F106&gt;=#REF!), AND(#REF!=#REF!, F106&gt;=#REF!),AND(#REF!=#REF!, F106&gt;=#REF!))), "CR", " ")</f>
        <v>#REF!</v>
      </c>
    </row>
    <row r="107" spans="1:59" ht="14.5" x14ac:dyDescent="0.35">
      <c r="B107" s="2">
        <v>800</v>
      </c>
      <c r="C107" s="1" t="s">
        <v>136</v>
      </c>
      <c r="D107" s="1" t="s">
        <v>137</v>
      </c>
      <c r="E107" s="7" t="s">
        <v>5</v>
      </c>
      <c r="F107" s="9" t="s">
        <v>228</v>
      </c>
      <c r="G107" s="11">
        <v>44661</v>
      </c>
      <c r="H107" s="2" t="s">
        <v>215</v>
      </c>
      <c r="I107" s="2" t="s">
        <v>216</v>
      </c>
      <c r="J107" s="1" t="s">
        <v>213</v>
      </c>
      <c r="K107" s="1" t="s">
        <v>214</v>
      </c>
      <c r="L107" s="7" t="s">
        <v>10</v>
      </c>
      <c r="M107" s="8">
        <v>15.3</v>
      </c>
      <c r="N107" s="11">
        <v>44661</v>
      </c>
      <c r="O107" s="2" t="s">
        <v>215</v>
      </c>
      <c r="P107" s="2" t="s">
        <v>216</v>
      </c>
      <c r="Q107" s="5"/>
      <c r="R107" s="5"/>
      <c r="S107" s="5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5"/>
      <c r="BA107" s="5"/>
      <c r="BB107" s="5"/>
      <c r="BC107" s="5"/>
      <c r="BD107" s="5"/>
      <c r="BE107" s="5"/>
      <c r="BF107" s="5"/>
      <c r="BG107" s="5"/>
    </row>
    <row r="108" spans="1:59" ht="14.5" x14ac:dyDescent="0.35">
      <c r="B108" s="2">
        <v>800</v>
      </c>
      <c r="C108" s="1" t="s">
        <v>56</v>
      </c>
      <c r="D108" s="1" t="s">
        <v>277</v>
      </c>
      <c r="E108" s="7" t="s">
        <v>5</v>
      </c>
      <c r="F108" s="9" t="s">
        <v>312</v>
      </c>
      <c r="G108" s="11">
        <v>44703</v>
      </c>
      <c r="H108" s="1" t="s">
        <v>248</v>
      </c>
      <c r="I108" s="1" t="s">
        <v>275</v>
      </c>
    </row>
    <row r="109" spans="1:59" ht="14.5" x14ac:dyDescent="0.35">
      <c r="B109" s="2">
        <v>800</v>
      </c>
      <c r="C109" s="1" t="s">
        <v>141</v>
      </c>
      <c r="D109" s="1" t="s">
        <v>142</v>
      </c>
      <c r="E109" s="7" t="s">
        <v>5</v>
      </c>
      <c r="F109" s="9" t="s">
        <v>276</v>
      </c>
      <c r="G109" s="11">
        <v>44682</v>
      </c>
      <c r="H109" s="1" t="s">
        <v>248</v>
      </c>
      <c r="I109" s="1" t="s">
        <v>275</v>
      </c>
    </row>
    <row r="110" spans="1:59" ht="14.5" x14ac:dyDescent="0.35">
      <c r="A110" s="1" t="e">
        <f>#REF!</f>
        <v>#REF!</v>
      </c>
      <c r="B110" s="2">
        <v>800</v>
      </c>
      <c r="C110" s="1" t="s">
        <v>173</v>
      </c>
      <c r="D110" s="1" t="s">
        <v>91</v>
      </c>
      <c r="E110" s="7" t="s">
        <v>5</v>
      </c>
      <c r="F110" s="9" t="s">
        <v>229</v>
      </c>
      <c r="G110" s="11">
        <v>44661</v>
      </c>
      <c r="H110" s="2" t="s">
        <v>215</v>
      </c>
      <c r="I110" s="2" t="s">
        <v>216</v>
      </c>
      <c r="J110" s="5" t="e">
        <f>IF(AND(B110=100, OR(AND(#REF!=#REF!, F110&lt;=#REF!), AND(#REF!=#REF!, F110&lt;=#REF!), AND(#REF!=#REF!, F110&lt;=#REF!), AND(#REF!=#REF!, F110&lt;=#REF!), AND(#REF!=#REF!, F110&lt;=#REF!))), "CR", " ")</f>
        <v>#REF!</v>
      </c>
      <c r="K110" s="5" t="e">
        <f>IF(AND(B110=200, OR(AND(#REF!=#REF!, F110&lt;=#REF!), AND(#REF!=#REF!, F110&lt;=#REF!), AND(#REF!=#REF!, F110&lt;=#REF!), AND(#REF!=#REF!, F110&lt;=#REF!), AND(#REF!=#REF!, F110&lt;=#REF!))), "CR", " ")</f>
        <v>#REF!</v>
      </c>
      <c r="L110" s="5" t="e">
        <f>IF(AND(B110=300, OR(AND(#REF!=#REF!, F110&lt;=#REF!), AND(#REF!=#REF!, F110&lt;=#REF!))), "CR", " ")</f>
        <v>#REF!</v>
      </c>
      <c r="M110" s="5" t="e">
        <f>IF(AND(B110=400, OR(AND(#REF!=#REF!, F110&lt;=#REF!), AND(#REF!=#REF!, F110&lt;=#REF!), AND(#REF!=#REF!, F110&lt;=#REF!), AND(#REF!=#REF!, F110&lt;=#REF!))), "CR", " ")</f>
        <v>#REF!</v>
      </c>
      <c r="N110" s="5" t="e">
        <f>IF(AND(B110=800, OR(AND(#REF!=#REF!, F110&lt;=#REF!), AND(#REF!=#REF!, F110&lt;=#REF!), AND(#REF!=#REF!, F110&lt;=#REF!), AND(#REF!=#REF!, F110&lt;=#REF!), AND(#REF!=#REF!, F110&lt;=#REF!))), "CR", " ")</f>
        <v>#REF!</v>
      </c>
      <c r="O110" s="5" t="e">
        <f>IF(AND(B110=1000, OR(AND(#REF!=#REF!, F110&lt;=#REF!), AND(#REF!=#REF!, F110&lt;=#REF!))), "CR", " ")</f>
        <v>#REF!</v>
      </c>
      <c r="P110" s="5" t="e">
        <f>IF(AND(B110=1500, OR(AND(#REF!=#REF!, F110&lt;=#REF!), AND(#REF!=#REF!, F110&lt;=#REF!), AND(#REF!=#REF!, F110&lt;=#REF!), AND(#REF!=#REF!, F110&lt;=#REF!), AND(#REF!=#REF!, F110&lt;=#REF!))), "CR", " ")</f>
        <v>#REF!</v>
      </c>
      <c r="Q110" s="5" t="e">
        <f>IF(AND(B110="1600 (Mile)",OR(AND(#REF!=#REF!,F110&lt;=#REF!),AND(#REF!=#REF!,F110&lt;=#REF!),AND(#REF!=#REF!,F110&lt;=#REF!),AND(#REF!=#REF!,F110&lt;=#REF!))),"CR"," ")</f>
        <v>#REF!</v>
      </c>
      <c r="R110" s="5" t="e">
        <f>IF(AND(B110=3000, OR(AND(#REF!=#REF!, F110&lt;=#REF!), AND(#REF!=#REF!, F110&lt;=#REF!), AND(#REF!=#REF!, F110&lt;=#REF!), AND(#REF!=#REF!, F110&lt;=#REF!))), "CR", " ")</f>
        <v>#REF!</v>
      </c>
      <c r="S110" s="5" t="e">
        <f>IF(AND(B110=5000, OR(AND(#REF!=#REF!, F110&lt;=#REF!), AND(#REF!=#REF!, F110&lt;=#REF!))), "CR", " ")</f>
        <v>#REF!</v>
      </c>
      <c r="T110" s="4" t="e">
        <f>IF(AND(B110=10000, OR(AND(#REF!=#REF!, F110&lt;=#REF!), AND(#REF!=#REF!, F110&lt;=#REF!))), "CR", " ")</f>
        <v>#REF!</v>
      </c>
      <c r="U110" s="4" t="e">
        <f>IF(AND(B110="high jump", OR(AND(#REF!=#REF!, F110&gt;=#REF!), AND(#REF!=#REF!, F110&gt;=#REF!), AND(#REF!=#REF!, F110&gt;=#REF!), AND(#REF!=#REF!, F110&gt;=#REF!), AND(#REF!=#REF!, F110&gt;=#REF!))), "CR", " ")</f>
        <v>#REF!</v>
      </c>
      <c r="V110" s="4" t="e">
        <f>IF(AND(B110="long jump", OR(AND(#REF!=#REF!, F110&gt;=#REF!), AND(#REF!=#REF!, F110&gt;=#REF!), AND(#REF!=#REF!, F110&gt;=#REF!), AND(#REF!=#REF!, F110&gt;=#REF!), AND(#REF!=#REF!, F110&gt;=#REF!))), "CR", " ")</f>
        <v>#REF!</v>
      </c>
      <c r="W110" s="4" t="e">
        <f>IF(AND(B110="triple jump", OR(AND(#REF!=#REF!, F110&gt;=#REF!), AND(#REF!=#REF!, F110&gt;=#REF!), AND(#REF!=#REF!, F110&gt;=#REF!), AND(#REF!=#REF!, F110&gt;=#REF!), AND(#REF!=#REF!, F110&gt;=#REF!))), "CR", " ")</f>
        <v>#REF!</v>
      </c>
      <c r="X110" s="4" t="e">
        <f>IF(AND(B110="pole vault", OR(AND(#REF!=#REF!, F110&gt;=#REF!), AND(#REF!=#REF!, F110&gt;=#REF!), AND(#REF!=#REF!, F110&gt;=#REF!), AND(#REF!=#REF!, F110&gt;=#REF!), AND(#REF!=#REF!, F110&gt;=#REF!))), "CR", " ")</f>
        <v>#REF!</v>
      </c>
      <c r="Y110" s="4" t="e">
        <f>IF(AND(B110="discus 1",#REF! =#REF!, F110&gt;=#REF!), "CR", " ")</f>
        <v>#REF!</v>
      </c>
      <c r="Z110" s="4" t="e">
        <f>IF(AND(B110="discus 1.25",#REF! =#REF!, F110&gt;=#REF!), "CR", " ")</f>
        <v>#REF!</v>
      </c>
      <c r="AA110" s="4" t="e">
        <f>IF(AND(B110="discus 1.5",#REF! =#REF!, F110&gt;=#REF!), "CR", " ")</f>
        <v>#REF!</v>
      </c>
      <c r="AB110" s="4" t="e">
        <f>IF(AND(B110="discus 1.75",#REF! =#REF!, F110&gt;=#REF!), "CR", " ")</f>
        <v>#REF!</v>
      </c>
      <c r="AC110" s="4" t="e">
        <f>IF(AND(B110="discus 2",#REF! =#REF!, F110&gt;=#REF!), "CR", " ")</f>
        <v>#REF!</v>
      </c>
      <c r="AD110" s="4" t="e">
        <f>IF(AND(B110="hammer 4",#REF! =#REF!, F110&gt;=#REF!), "CR", " ")</f>
        <v>#REF!</v>
      </c>
      <c r="AE110" s="4" t="e">
        <f>IF(AND(B110="hammer 5",#REF! =#REF!, F110&gt;=#REF!), "CR", " ")</f>
        <v>#REF!</v>
      </c>
      <c r="AF110" s="4" t="e">
        <f>IF(AND(B110="hammer 6",#REF! =#REF!, F110&gt;=#REF!), "CR", " ")</f>
        <v>#REF!</v>
      </c>
      <c r="AG110" s="4" t="e">
        <f>IF(AND(B110="hammer 7.26",#REF! =#REF!, F110&gt;=#REF!), "CR", " ")</f>
        <v>#REF!</v>
      </c>
      <c r="AH110" s="4" t="e">
        <f>IF(AND(B110="javelin 400",#REF! =#REF!, F110&gt;=#REF!), "CR", " ")</f>
        <v>#REF!</v>
      </c>
      <c r="AI110" s="4" t="e">
        <f>IF(AND(B110="javelin 600",#REF! =#REF!, F110&gt;=#REF!), "CR", " ")</f>
        <v>#REF!</v>
      </c>
      <c r="AJ110" s="4" t="e">
        <f>IF(AND(B110="javelin 700",#REF! =#REF!, F110&gt;=#REF!), "CR", " ")</f>
        <v>#REF!</v>
      </c>
      <c r="AK110" s="4" t="e">
        <f>IF(AND(B110="javelin 800", OR(AND(#REF!=#REF!, F110&gt;=#REF!), AND(#REF!=#REF!, F110&gt;=#REF!))), "CR", " ")</f>
        <v>#REF!</v>
      </c>
      <c r="AL110" s="4" t="e">
        <f>IF(AND(B110="shot 3",#REF! =#REF!, F110&gt;=#REF!), "CR", " ")</f>
        <v>#REF!</v>
      </c>
      <c r="AM110" s="4" t="e">
        <f>IF(AND(B110="shot 4",#REF! =#REF!, F110&gt;=#REF!), "CR", " ")</f>
        <v>#REF!</v>
      </c>
      <c r="AN110" s="4" t="e">
        <f>IF(AND(B110="shot 5",#REF! =#REF!, F110&gt;=#REF!), "CR", " ")</f>
        <v>#REF!</v>
      </c>
      <c r="AO110" s="4" t="e">
        <f>IF(AND(B110="shot 6",#REF! =#REF!, F110&gt;=#REF!), "CR", " ")</f>
        <v>#REF!</v>
      </c>
      <c r="AP110" s="4" t="e">
        <f>IF(AND(B110="shot 7.26",#REF! =#REF!, F110&gt;=#REF!), "CR", " ")</f>
        <v>#REF!</v>
      </c>
      <c r="AQ110" s="4" t="e">
        <f>IF(AND(B110="60H",OR(AND(#REF!=#REF!,F110&lt;=#REF!),AND(#REF!=#REF!,F110&lt;=#REF!),AND(#REF!=#REF!,F110&lt;=#REF!),AND(#REF!=#REF!,F110&lt;=#REF!),AND(#REF!=#REF!,F110&lt;=#REF!))),"CR"," ")</f>
        <v>#REF!</v>
      </c>
      <c r="AR110" s="4" t="e">
        <f>IF(AND(B110="75H", AND(#REF!=#REF!, F110&lt;=#REF!)), "CR", " ")</f>
        <v>#REF!</v>
      </c>
      <c r="AS110" s="4" t="e">
        <f>IF(AND(B110="80H", AND(#REF!=#REF!, F110&lt;=#REF!)), "CR", " ")</f>
        <v>#REF!</v>
      </c>
      <c r="AT110" s="4" t="e">
        <f>IF(AND(B110="100H", AND(#REF!=#REF!, F110&lt;=#REF!)), "CR", " ")</f>
        <v>#REF!</v>
      </c>
      <c r="AU110" s="4" t="e">
        <f>IF(AND(B110="110H", OR(AND(#REF!=#REF!, F110&lt;=#REF!), AND(#REF!=#REF!, F110&lt;=#REF!))), "CR", " ")</f>
        <v>#REF!</v>
      </c>
      <c r="AV110" s="4" t="e">
        <f>IF(AND(B110="400H", OR(AND(#REF!=#REF!, F110&lt;=#REF!), AND(#REF!=#REF!, F110&lt;=#REF!), AND(#REF!=#REF!, F110&lt;=#REF!), AND(#REF!=#REF!, F110&lt;=#REF!))), "CR", " ")</f>
        <v>#REF!</v>
      </c>
      <c r="AW110" s="4" t="e">
        <f>IF(AND(B110="1500SC", AND(#REF!=#REF!, F110&lt;=#REF!)), "CR", " ")</f>
        <v>#REF!</v>
      </c>
      <c r="AX110" s="4" t="e">
        <f>IF(AND(B110="2000SC", OR(AND(#REF!=#REF!, F110&lt;=#REF!), AND(#REF!=#REF!, F110&lt;=#REF!))), "CR", " ")</f>
        <v>#REF!</v>
      </c>
      <c r="AY110" s="4" t="e">
        <f>IF(AND(B110="3000SC", OR(AND(#REF!=#REF!, F110&lt;=#REF!), AND(#REF!=#REF!, F110&lt;=#REF!))), "CR", " ")</f>
        <v>#REF!</v>
      </c>
      <c r="AZ110" s="5" t="e">
        <f>IF(AND(B110="4x100", OR(AND(#REF!=#REF!, F110&lt;=#REF!), AND(#REF!=#REF!, F110&lt;=#REF!), AND(#REF!=#REF!, F110&lt;=#REF!), AND(#REF!=#REF!, F110&lt;=#REF!), AND(#REF!=#REF!, F110&lt;=#REF!))), "CR", " ")</f>
        <v>#REF!</v>
      </c>
      <c r="BA110" s="5" t="e">
        <f>IF(AND(B110="4x200", OR(AND(#REF!=#REF!, F110&lt;=#REF!), AND(#REF!=#REF!, F110&lt;=#REF!), AND(#REF!=#REF!, F110&lt;=#REF!), AND(#REF!=#REF!, F110&lt;=#REF!), AND(#REF!=#REF!, F110&lt;=#REF!))), "CR", " ")</f>
        <v>#REF!</v>
      </c>
      <c r="BB110" s="5" t="e">
        <f>IF(AND(B110="4x300", AND(#REF!=#REF!, F110&lt;=#REF!)), "CR", " ")</f>
        <v>#REF!</v>
      </c>
      <c r="BC110" s="5" t="e">
        <f>IF(AND(B110="4x400", OR(AND(#REF!=#REF!, F110&lt;=#REF!), AND(#REF!=#REF!, F110&lt;=#REF!), AND(#REF!=#REF!, F110&lt;=#REF!), AND(#REF!=#REF!, F110&lt;=#REF!))), "CR", " ")</f>
        <v>#REF!</v>
      </c>
      <c r="BD110" s="5" t="e">
        <f>IF(AND(B110="3x800", OR(AND(#REF!=#REF!, F110&lt;=#REF!), AND(#REF!=#REF!, F110&lt;=#REF!), AND(#REF!=#REF!, F110&lt;=#REF!))), "CR", " ")</f>
        <v>#REF!</v>
      </c>
      <c r="BE110" s="5" t="e">
        <f>IF(AND(B110="pentathlon", OR(AND(#REF!=#REF!, F110&gt;=#REF!), AND(#REF!=#REF!, F110&gt;=#REF!),AND(#REF!=#REF!, F110&gt;=#REF!),AND(#REF!=#REF!, F110&gt;=#REF!))), "CR", " ")</f>
        <v>#REF!</v>
      </c>
      <c r="BF110" s="5" t="e">
        <f>IF(AND(B110="heptathlon", OR(AND(#REF!=#REF!, F110&gt;=#REF!), AND(#REF!=#REF!, F110&gt;=#REF!))), "CR", " ")</f>
        <v>#REF!</v>
      </c>
      <c r="BG110" s="5" t="e">
        <f>IF(AND(B110="decathlon", OR(AND(#REF!=#REF!, F110&gt;=#REF!), AND(#REF!=#REF!, F110&gt;=#REF!),AND(#REF!=#REF!, F110&gt;=#REF!))), "CR", " ")</f>
        <v>#REF!</v>
      </c>
    </row>
    <row r="111" spans="1:59" ht="14.5" x14ac:dyDescent="0.35">
      <c r="B111" s="2">
        <v>800</v>
      </c>
      <c r="C111" s="1" t="s">
        <v>230</v>
      </c>
      <c r="D111" s="1" t="s">
        <v>231</v>
      </c>
      <c r="E111" s="7" t="s">
        <v>5</v>
      </c>
      <c r="F111" s="9" t="s">
        <v>302</v>
      </c>
      <c r="G111" s="11">
        <v>44695</v>
      </c>
      <c r="H111" s="2" t="s">
        <v>248</v>
      </c>
      <c r="I111" s="2" t="s">
        <v>301</v>
      </c>
      <c r="J111" s="1" t="s">
        <v>213</v>
      </c>
      <c r="K111" s="1" t="s">
        <v>214</v>
      </c>
      <c r="L111" s="7" t="s">
        <v>10</v>
      </c>
      <c r="M111" s="8">
        <v>15.3</v>
      </c>
      <c r="N111" s="11">
        <v>44661</v>
      </c>
      <c r="O111" s="2" t="s">
        <v>215</v>
      </c>
      <c r="P111" s="2" t="s">
        <v>216</v>
      </c>
      <c r="Q111" s="5"/>
      <c r="R111" s="5"/>
      <c r="S111" s="5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5"/>
      <c r="BA111" s="5"/>
      <c r="BB111" s="5"/>
      <c r="BC111" s="5"/>
      <c r="BD111" s="5"/>
      <c r="BE111" s="5"/>
      <c r="BF111" s="5"/>
      <c r="BG111" s="5"/>
    </row>
    <row r="112" spans="1:59" ht="14.5" x14ac:dyDescent="0.35">
      <c r="B112" s="2">
        <v>800</v>
      </c>
      <c r="C112" s="2" t="s">
        <v>280</v>
      </c>
      <c r="D112" s="1" t="s">
        <v>35</v>
      </c>
      <c r="E112" s="7" t="s">
        <v>5</v>
      </c>
      <c r="F112" s="9" t="s">
        <v>293</v>
      </c>
      <c r="G112" s="10">
        <v>44688</v>
      </c>
      <c r="H112" s="1" t="s">
        <v>215</v>
      </c>
      <c r="I112" s="1" t="s">
        <v>291</v>
      </c>
    </row>
    <row r="113" spans="1:59" ht="14.5" x14ac:dyDescent="0.35">
      <c r="A113" s="1" t="e">
        <f>#REF!</f>
        <v>#REF!</v>
      </c>
      <c r="B113" s="2">
        <v>1500</v>
      </c>
      <c r="C113" s="1" t="s">
        <v>78</v>
      </c>
      <c r="D113" s="1" t="s">
        <v>79</v>
      </c>
      <c r="E113" s="7" t="s">
        <v>5</v>
      </c>
      <c r="F113" s="9" t="s">
        <v>278</v>
      </c>
      <c r="G113" s="11">
        <v>44682</v>
      </c>
      <c r="H113" s="1" t="s">
        <v>248</v>
      </c>
      <c r="I113" s="1" t="s">
        <v>275</v>
      </c>
      <c r="J113" s="5" t="e">
        <f>IF(AND(B113=100, OR(AND(#REF!=#REF!, F113&lt;=#REF!), AND(#REF!=#REF!, F113&lt;=#REF!), AND(#REF!=#REF!, F113&lt;=#REF!), AND(#REF!=#REF!, F113&lt;=#REF!), AND(#REF!=#REF!, F113&lt;=#REF!))), "CR", " ")</f>
        <v>#REF!</v>
      </c>
      <c r="K113" s="5" t="e">
        <f>IF(AND(B113=200, OR(AND(#REF!=#REF!, F113&lt;=#REF!), AND(#REF!=#REF!, F113&lt;=#REF!), AND(#REF!=#REF!, F113&lt;=#REF!), AND(#REF!=#REF!, F113&lt;=#REF!), AND(#REF!=#REF!, F113&lt;=#REF!))), "CR", " ")</f>
        <v>#REF!</v>
      </c>
      <c r="L113" s="5" t="e">
        <f>IF(AND(B113=300, OR(AND(#REF!=#REF!, F113&lt;=#REF!), AND(#REF!=#REF!, F113&lt;=#REF!))), "CR", " ")</f>
        <v>#REF!</v>
      </c>
      <c r="M113" s="5" t="e">
        <f>IF(AND(B113=400, OR(AND(#REF!=#REF!, F113&lt;=#REF!), AND(#REF!=#REF!, F113&lt;=#REF!), AND(#REF!=#REF!, F113&lt;=#REF!), AND(#REF!=#REF!, F113&lt;=#REF!))), "CR", " ")</f>
        <v>#REF!</v>
      </c>
      <c r="N113" s="5" t="e">
        <f>IF(AND(B113=800, OR(AND(#REF!=#REF!, F113&lt;=#REF!), AND(#REF!=#REF!, F113&lt;=#REF!), AND(#REF!=#REF!, F113&lt;=#REF!), AND(#REF!=#REF!, F113&lt;=#REF!), AND(#REF!=#REF!, F113&lt;=#REF!))), "CR", " ")</f>
        <v>#REF!</v>
      </c>
      <c r="O113" s="5" t="e">
        <f>IF(AND(B113=1000, OR(AND(#REF!=#REF!, F113&lt;=#REF!), AND(#REF!=#REF!, F113&lt;=#REF!))), "CR", " ")</f>
        <v>#REF!</v>
      </c>
      <c r="P113" s="5" t="e">
        <f>IF(AND(B113=1500, OR(AND(#REF!=#REF!, F113&lt;=#REF!), AND(#REF!=#REF!, F113&lt;=#REF!), AND(#REF!=#REF!, F113&lt;=#REF!), AND(#REF!=#REF!, F113&lt;=#REF!), AND(#REF!=#REF!, F113&lt;=#REF!))), "CR", " ")</f>
        <v>#REF!</v>
      </c>
      <c r="Q113" s="5" t="e">
        <f>IF(AND(B113="1600 (Mile)",OR(AND(#REF!=#REF!,F113&lt;=#REF!),AND(#REF!=#REF!,F113&lt;=#REF!),AND(#REF!=#REF!,F113&lt;=#REF!),AND(#REF!=#REF!,F113&lt;=#REF!))),"CR"," ")</f>
        <v>#REF!</v>
      </c>
      <c r="R113" s="5" t="e">
        <f>IF(AND(B113=3000, OR(AND(#REF!=#REF!, F113&lt;=#REF!), AND(#REF!=#REF!, F113&lt;=#REF!), AND(#REF!=#REF!, F113&lt;=#REF!), AND(#REF!=#REF!, F113&lt;=#REF!))), "CR", " ")</f>
        <v>#REF!</v>
      </c>
      <c r="S113" s="5" t="e">
        <f>IF(AND(B113=5000, OR(AND(#REF!=#REF!, F113&lt;=#REF!), AND(#REF!=#REF!, F113&lt;=#REF!))), "CR", " ")</f>
        <v>#REF!</v>
      </c>
      <c r="T113" s="4" t="e">
        <f>IF(AND(B113=10000, OR(AND(#REF!=#REF!, F113&lt;=#REF!), AND(#REF!=#REF!, F113&lt;=#REF!))), "CR", " ")</f>
        <v>#REF!</v>
      </c>
      <c r="U113" s="4" t="e">
        <f>IF(AND(B113="high jump", OR(AND(#REF!=#REF!, F113&gt;=#REF!), AND(#REF!=#REF!, F113&gt;=#REF!), AND(#REF!=#REF!, F113&gt;=#REF!), AND(#REF!=#REF!, F113&gt;=#REF!), AND(#REF!=#REF!, F113&gt;=#REF!))), "CR", " ")</f>
        <v>#REF!</v>
      </c>
      <c r="V113" s="4" t="e">
        <f>IF(AND(B113="long jump", OR(AND(#REF!=#REF!, F113&gt;=#REF!), AND(#REF!=#REF!, F113&gt;=#REF!), AND(#REF!=#REF!, F113&gt;=#REF!), AND(#REF!=#REF!, F113&gt;=#REF!), AND(#REF!=#REF!, F113&gt;=#REF!))), "CR", " ")</f>
        <v>#REF!</v>
      </c>
      <c r="W113" s="4" t="e">
        <f>IF(AND(B113="triple jump", OR(AND(#REF!=#REF!, F113&gt;=#REF!), AND(#REF!=#REF!, F113&gt;=#REF!), AND(#REF!=#REF!, F113&gt;=#REF!), AND(#REF!=#REF!, F113&gt;=#REF!), AND(#REF!=#REF!, F113&gt;=#REF!))), "CR", " ")</f>
        <v>#REF!</v>
      </c>
      <c r="X113" s="4" t="e">
        <f>IF(AND(B113="pole vault", OR(AND(#REF!=#REF!, F113&gt;=#REF!), AND(#REF!=#REF!, F113&gt;=#REF!), AND(#REF!=#REF!, F113&gt;=#REF!), AND(#REF!=#REF!, F113&gt;=#REF!), AND(#REF!=#REF!, F113&gt;=#REF!))), "CR", " ")</f>
        <v>#REF!</v>
      </c>
      <c r="Y113" s="4" t="e">
        <f>IF(AND(B113="discus 1",#REF! =#REF!, F113&gt;=#REF!), "CR", " ")</f>
        <v>#REF!</v>
      </c>
      <c r="Z113" s="4" t="e">
        <f>IF(AND(B113="discus 1.25",#REF! =#REF!, F113&gt;=#REF!), "CR", " ")</f>
        <v>#REF!</v>
      </c>
      <c r="AA113" s="4" t="e">
        <f>IF(AND(B113="discus 1.5",#REF! =#REF!, F113&gt;=#REF!), "CR", " ")</f>
        <v>#REF!</v>
      </c>
      <c r="AB113" s="4" t="e">
        <f>IF(AND(B113="discus 1.75",#REF! =#REF!, F113&gt;=#REF!), "CR", " ")</f>
        <v>#REF!</v>
      </c>
      <c r="AC113" s="4" t="e">
        <f>IF(AND(B113="discus 2",#REF! =#REF!, F113&gt;=#REF!), "CR", " ")</f>
        <v>#REF!</v>
      </c>
      <c r="AD113" s="4" t="e">
        <f>IF(AND(B113="hammer 4",#REF! =#REF!, F113&gt;=#REF!), "CR", " ")</f>
        <v>#REF!</v>
      </c>
      <c r="AE113" s="4" t="e">
        <f>IF(AND(B113="hammer 5",#REF! =#REF!, F113&gt;=#REF!), "CR", " ")</f>
        <v>#REF!</v>
      </c>
      <c r="AF113" s="4" t="e">
        <f>IF(AND(B113="hammer 6",#REF! =#REF!, F113&gt;=#REF!), "CR", " ")</f>
        <v>#REF!</v>
      </c>
      <c r="AG113" s="4" t="e">
        <f>IF(AND(B113="hammer 7.26",#REF! =#REF!, F113&gt;=#REF!), "CR", " ")</f>
        <v>#REF!</v>
      </c>
      <c r="AH113" s="4" t="e">
        <f>IF(AND(B113="javelin 400",#REF! =#REF!, F113&gt;=#REF!), "CR", " ")</f>
        <v>#REF!</v>
      </c>
      <c r="AI113" s="4" t="e">
        <f>IF(AND(B113="javelin 600",#REF! =#REF!, F113&gt;=#REF!), "CR", " ")</f>
        <v>#REF!</v>
      </c>
      <c r="AJ113" s="4" t="e">
        <f>IF(AND(B113="javelin 700",#REF! =#REF!, F113&gt;=#REF!), "CR", " ")</f>
        <v>#REF!</v>
      </c>
      <c r="AK113" s="4" t="e">
        <f>IF(AND(B113="javelin 800", OR(AND(#REF!=#REF!, F113&gt;=#REF!), AND(#REF!=#REF!, F113&gt;=#REF!))), "CR", " ")</f>
        <v>#REF!</v>
      </c>
      <c r="AL113" s="4" t="e">
        <f>IF(AND(B113="shot 3",#REF! =#REF!, F113&gt;=#REF!), "CR", " ")</f>
        <v>#REF!</v>
      </c>
      <c r="AM113" s="4" t="e">
        <f>IF(AND(B113="shot 4",#REF! =#REF!, F113&gt;=#REF!), "CR", " ")</f>
        <v>#REF!</v>
      </c>
      <c r="AN113" s="4" t="e">
        <f>IF(AND(B113="shot 5",#REF! =#REF!, F113&gt;=#REF!), "CR", " ")</f>
        <v>#REF!</v>
      </c>
      <c r="AO113" s="4" t="e">
        <f>IF(AND(B113="shot 6",#REF! =#REF!, F113&gt;=#REF!), "CR", " ")</f>
        <v>#REF!</v>
      </c>
      <c r="AP113" s="4" t="e">
        <f>IF(AND(B113="shot 7.26",#REF! =#REF!, F113&gt;=#REF!), "CR", " ")</f>
        <v>#REF!</v>
      </c>
      <c r="AQ113" s="4" t="e">
        <f>IF(AND(B113="60H",OR(AND(#REF!=#REF!,F113&lt;=#REF!),AND(#REF!=#REF!,F113&lt;=#REF!),AND(#REF!=#REF!,F113&lt;=#REF!),AND(#REF!=#REF!,F113&lt;=#REF!),AND(#REF!=#REF!,F113&lt;=#REF!))),"CR"," ")</f>
        <v>#REF!</v>
      </c>
      <c r="AR113" s="4" t="e">
        <f>IF(AND(B113="75H", AND(#REF!=#REF!, F113&lt;=#REF!)), "CR", " ")</f>
        <v>#REF!</v>
      </c>
      <c r="AS113" s="4" t="e">
        <f>IF(AND(B113="80H", AND(#REF!=#REF!, F113&lt;=#REF!)), "CR", " ")</f>
        <v>#REF!</v>
      </c>
      <c r="AT113" s="4" t="e">
        <f>IF(AND(B113="100H", AND(#REF!=#REF!, F113&lt;=#REF!)), "CR", " ")</f>
        <v>#REF!</v>
      </c>
      <c r="AU113" s="4" t="e">
        <f>IF(AND(B113="110H", OR(AND(#REF!=#REF!, F113&lt;=#REF!), AND(#REF!=#REF!, F113&lt;=#REF!))), "CR", " ")</f>
        <v>#REF!</v>
      </c>
      <c r="AV113" s="4" t="e">
        <f>IF(AND(B113="400H", OR(AND(#REF!=#REF!, F113&lt;=#REF!), AND(#REF!=#REF!, F113&lt;=#REF!), AND(#REF!=#REF!, F113&lt;=#REF!), AND(#REF!=#REF!, F113&lt;=#REF!))), "CR", " ")</f>
        <v>#REF!</v>
      </c>
      <c r="AW113" s="4" t="e">
        <f>IF(AND(B113="1500SC", AND(#REF!=#REF!, F113&lt;=#REF!)), "CR", " ")</f>
        <v>#REF!</v>
      </c>
      <c r="AX113" s="4" t="e">
        <f>IF(AND(B113="2000SC", OR(AND(#REF!=#REF!, F113&lt;=#REF!), AND(#REF!=#REF!, F113&lt;=#REF!))), "CR", " ")</f>
        <v>#REF!</v>
      </c>
      <c r="AY113" s="4" t="e">
        <f>IF(AND(B113="3000SC", OR(AND(#REF!=#REF!, F113&lt;=#REF!), AND(#REF!=#REF!, F113&lt;=#REF!))), "CR", " ")</f>
        <v>#REF!</v>
      </c>
      <c r="AZ113" s="5" t="e">
        <f>IF(AND(B113="4x100", OR(AND(#REF!=#REF!, F113&lt;=#REF!), AND(#REF!=#REF!, F113&lt;=#REF!), AND(#REF!=#REF!, F113&lt;=#REF!), AND(#REF!=#REF!, F113&lt;=#REF!), AND(#REF!=#REF!, F113&lt;=#REF!))), "CR", " ")</f>
        <v>#REF!</v>
      </c>
      <c r="BA113" s="5" t="e">
        <f>IF(AND(B113="4x200", OR(AND(#REF!=#REF!, F113&lt;=#REF!), AND(#REF!=#REF!, F113&lt;=#REF!), AND(#REF!=#REF!, F113&lt;=#REF!), AND(#REF!=#REF!, F113&lt;=#REF!), AND(#REF!=#REF!, F113&lt;=#REF!))), "CR", " ")</f>
        <v>#REF!</v>
      </c>
      <c r="BB113" s="5" t="e">
        <f>IF(AND(B113="4x300", AND(#REF!=#REF!, F113&lt;=#REF!)), "CR", " ")</f>
        <v>#REF!</v>
      </c>
      <c r="BC113" s="5" t="e">
        <f>IF(AND(B113="4x400", OR(AND(#REF!=#REF!, F113&lt;=#REF!), AND(#REF!=#REF!, F113&lt;=#REF!), AND(#REF!=#REF!, F113&lt;=#REF!), AND(#REF!=#REF!, F113&lt;=#REF!))), "CR", " ")</f>
        <v>#REF!</v>
      </c>
      <c r="BD113" s="5" t="e">
        <f>IF(AND(B113="3x800", OR(AND(#REF!=#REF!, F113&lt;=#REF!), AND(#REF!=#REF!, F113&lt;=#REF!), AND(#REF!=#REF!, F113&lt;=#REF!))), "CR", " ")</f>
        <v>#REF!</v>
      </c>
      <c r="BE113" s="5" t="e">
        <f>IF(AND(B113="pentathlon", OR(AND(#REF!=#REF!, F113&gt;=#REF!), AND(#REF!=#REF!, F113&gt;=#REF!),AND(#REF!=#REF!, F113&gt;=#REF!),AND(#REF!=#REF!, F113&gt;=#REF!))), "CR", " ")</f>
        <v>#REF!</v>
      </c>
      <c r="BF113" s="5" t="e">
        <f>IF(AND(B113="heptathlon", OR(AND(#REF!=#REF!, F113&gt;=#REF!), AND(#REF!=#REF!, F113&gt;=#REF!))), "CR", " ")</f>
        <v>#REF!</v>
      </c>
      <c r="BG113" s="5" t="e">
        <f>IF(AND(B113="decathlon", OR(AND(#REF!=#REF!, F113&gt;=#REF!), AND(#REF!=#REF!, F113&gt;=#REF!),AND(#REF!=#REF!, F113&gt;=#REF!))), "CR", " ")</f>
        <v>#REF!</v>
      </c>
    </row>
    <row r="114" spans="1:59" ht="14.5" x14ac:dyDescent="0.35">
      <c r="A114" s="1" t="s">
        <v>115</v>
      </c>
      <c r="B114" s="2">
        <v>1500</v>
      </c>
      <c r="C114" s="1" t="s">
        <v>141</v>
      </c>
      <c r="D114" s="1" t="s">
        <v>142</v>
      </c>
      <c r="E114" s="7" t="s">
        <v>5</v>
      </c>
      <c r="F114" s="9" t="s">
        <v>314</v>
      </c>
      <c r="G114" s="10">
        <v>44703</v>
      </c>
      <c r="H114" s="1" t="s">
        <v>248</v>
      </c>
      <c r="I114" s="1" t="s">
        <v>275</v>
      </c>
      <c r="J114" s="5" t="e">
        <f>IF(AND(B114=100, OR(AND(#REF!=#REF!, F114&lt;=#REF!), AND(#REF!=#REF!, F114&lt;=#REF!), AND(#REF!=#REF!, F114&lt;=#REF!), AND(#REF!=#REF!, F114&lt;=#REF!), AND(#REF!=#REF!, F114&lt;=#REF!))), "CR", " ")</f>
        <v>#REF!</v>
      </c>
      <c r="K114" s="5" t="e">
        <f>IF(AND(B114=200, OR(AND(#REF!=#REF!, F114&lt;=#REF!), AND(#REF!=#REF!, F114&lt;=#REF!), AND(#REF!=#REF!, F114&lt;=#REF!), AND(#REF!=#REF!, F114&lt;=#REF!), AND(#REF!=#REF!, F114&lt;=#REF!))), "CR", " ")</f>
        <v>#REF!</v>
      </c>
      <c r="L114" s="5" t="e">
        <f>IF(AND(B114=300, OR(AND(#REF!=#REF!, F114&lt;=#REF!), AND(#REF!=#REF!, F114&lt;=#REF!))), "CR", " ")</f>
        <v>#REF!</v>
      </c>
      <c r="M114" s="5" t="e">
        <f>IF(AND(B114=400, OR(AND(#REF!=#REF!, F114&lt;=#REF!), AND(#REF!=#REF!, F114&lt;=#REF!), AND(#REF!=#REF!, F114&lt;=#REF!), AND(#REF!=#REF!, F114&lt;=#REF!))), "CR", " ")</f>
        <v>#REF!</v>
      </c>
      <c r="N114" s="5" t="e">
        <f>IF(AND(B114=800, OR(AND(#REF!=#REF!, F114&lt;=#REF!), AND(#REF!=#REF!, F114&lt;=#REF!), AND(#REF!=#REF!, F114&lt;=#REF!), AND(#REF!=#REF!, F114&lt;=#REF!), AND(#REF!=#REF!, F114&lt;=#REF!))), "CR", " ")</f>
        <v>#REF!</v>
      </c>
      <c r="O114" s="5" t="e">
        <f>IF(AND(B114=1000, OR(AND(#REF!=#REF!, F114&lt;=#REF!), AND(#REF!=#REF!, F114&lt;=#REF!))), "CR", " ")</f>
        <v>#REF!</v>
      </c>
      <c r="P114" s="5" t="e">
        <f>IF(AND(B114=1500, OR(AND(#REF!=#REF!, F114&lt;=#REF!), AND(#REF!=#REF!, F114&lt;=#REF!), AND(#REF!=#REF!, F114&lt;=#REF!), AND(#REF!=#REF!, F114&lt;=#REF!), AND(#REF!=#REF!, F114&lt;=#REF!))), "CR", " ")</f>
        <v>#REF!</v>
      </c>
      <c r="Q114" s="5" t="e">
        <f>IF(AND(B114="1600 (Mile)",OR(AND(#REF!=#REF!,F114&lt;=#REF!),AND(#REF!=#REF!,F114&lt;=#REF!),AND(#REF!=#REF!,F114&lt;=#REF!),AND(#REF!=#REF!,F114&lt;=#REF!))),"CR"," ")</f>
        <v>#REF!</v>
      </c>
      <c r="R114" s="5" t="e">
        <f>IF(AND(B114=3000, OR(AND(#REF!=#REF!, F114&lt;=#REF!), AND(#REF!=#REF!, F114&lt;=#REF!), AND(#REF!=#REF!, F114&lt;=#REF!), AND(#REF!=#REF!, F114&lt;=#REF!))), "CR", " ")</f>
        <v>#REF!</v>
      </c>
      <c r="S114" s="5" t="e">
        <f>IF(AND(B114=5000, OR(AND(#REF!=#REF!, F114&lt;=#REF!), AND(#REF!=#REF!, F114&lt;=#REF!))), "CR", " ")</f>
        <v>#REF!</v>
      </c>
      <c r="T114" s="4" t="e">
        <f>IF(AND(B114=10000, OR(AND(#REF!=#REF!, F114&lt;=#REF!), AND(#REF!=#REF!, F114&lt;=#REF!))), "CR", " ")</f>
        <v>#REF!</v>
      </c>
      <c r="U114" s="4" t="e">
        <f>IF(AND(B114="high jump", OR(AND(#REF!=#REF!, F114&gt;=#REF!), AND(#REF!=#REF!, F114&gt;=#REF!), AND(#REF!=#REF!, F114&gt;=#REF!), AND(#REF!=#REF!, F114&gt;=#REF!), AND(#REF!=#REF!, F114&gt;=#REF!))), "CR", " ")</f>
        <v>#REF!</v>
      </c>
      <c r="V114" s="4" t="e">
        <f>IF(AND(B114="long jump", OR(AND(#REF!=#REF!, F114&gt;=#REF!), AND(#REF!=#REF!, F114&gt;=#REF!), AND(#REF!=#REF!, F114&gt;=#REF!), AND(#REF!=#REF!, F114&gt;=#REF!), AND(#REF!=#REF!, F114&gt;=#REF!))), "CR", " ")</f>
        <v>#REF!</v>
      </c>
      <c r="W114" s="4" t="e">
        <f>IF(AND(B114="triple jump", OR(AND(#REF!=#REF!, F114&gt;=#REF!), AND(#REF!=#REF!, F114&gt;=#REF!), AND(#REF!=#REF!, F114&gt;=#REF!), AND(#REF!=#REF!, F114&gt;=#REF!), AND(#REF!=#REF!, F114&gt;=#REF!))), "CR", " ")</f>
        <v>#REF!</v>
      </c>
      <c r="X114" s="4" t="e">
        <f>IF(AND(B114="pole vault", OR(AND(#REF!=#REF!, F114&gt;=#REF!), AND(#REF!=#REF!, F114&gt;=#REF!), AND(#REF!=#REF!, F114&gt;=#REF!), AND(#REF!=#REF!, F114&gt;=#REF!), AND(#REF!=#REF!, F114&gt;=#REF!))), "CR", " ")</f>
        <v>#REF!</v>
      </c>
      <c r="Y114" s="4" t="e">
        <f>IF(AND(B114="discus 1",#REF! =#REF!, F114&gt;=#REF!), "CR", " ")</f>
        <v>#REF!</v>
      </c>
      <c r="Z114" s="4" t="e">
        <f>IF(AND(B114="discus 1.25",#REF! =#REF!, F114&gt;=#REF!), "CR", " ")</f>
        <v>#REF!</v>
      </c>
      <c r="AA114" s="4" t="e">
        <f>IF(AND(B114="discus 1.5",#REF! =#REF!, F114&gt;=#REF!), "CR", " ")</f>
        <v>#REF!</v>
      </c>
      <c r="AB114" s="4" t="e">
        <f>IF(AND(B114="discus 1.75",#REF! =#REF!, F114&gt;=#REF!), "CR", " ")</f>
        <v>#REF!</v>
      </c>
      <c r="AC114" s="4" t="e">
        <f>IF(AND(B114="discus 2",#REF! =#REF!, F114&gt;=#REF!), "CR", " ")</f>
        <v>#REF!</v>
      </c>
      <c r="AD114" s="4" t="e">
        <f>IF(AND(B114="hammer 4",#REF! =#REF!, F114&gt;=#REF!), "CR", " ")</f>
        <v>#REF!</v>
      </c>
      <c r="AE114" s="4" t="e">
        <f>IF(AND(B114="hammer 5",#REF! =#REF!, F114&gt;=#REF!), "CR", " ")</f>
        <v>#REF!</v>
      </c>
      <c r="AF114" s="4" t="e">
        <f>IF(AND(B114="hammer 6",#REF! =#REF!, F114&gt;=#REF!), "CR", " ")</f>
        <v>#REF!</v>
      </c>
      <c r="AG114" s="4" t="e">
        <f>IF(AND(B114="hammer 7.26",#REF! =#REF!, F114&gt;=#REF!), "CR", " ")</f>
        <v>#REF!</v>
      </c>
      <c r="AH114" s="4" t="e">
        <f>IF(AND(B114="javelin 400",#REF! =#REF!, F114&gt;=#REF!), "CR", " ")</f>
        <v>#REF!</v>
      </c>
      <c r="AI114" s="4" t="e">
        <f>IF(AND(B114="javelin 600",#REF! =#REF!, F114&gt;=#REF!), "CR", " ")</f>
        <v>#REF!</v>
      </c>
      <c r="AJ114" s="4" t="e">
        <f>IF(AND(B114="javelin 700",#REF! =#REF!, F114&gt;=#REF!), "CR", " ")</f>
        <v>#REF!</v>
      </c>
      <c r="AK114" s="4" t="e">
        <f>IF(AND(B114="javelin 800", OR(AND(#REF!=#REF!, F114&gt;=#REF!), AND(#REF!=#REF!, F114&gt;=#REF!))), "CR", " ")</f>
        <v>#REF!</v>
      </c>
      <c r="AL114" s="4" t="e">
        <f>IF(AND(B114="shot 3",#REF! =#REF!, F114&gt;=#REF!), "CR", " ")</f>
        <v>#REF!</v>
      </c>
      <c r="AM114" s="4" t="e">
        <f>IF(AND(B114="shot 4",#REF! =#REF!, F114&gt;=#REF!), "CR", " ")</f>
        <v>#REF!</v>
      </c>
      <c r="AN114" s="4" t="e">
        <f>IF(AND(B114="shot 5",#REF! =#REF!, F114&gt;=#REF!), "CR", " ")</f>
        <v>#REF!</v>
      </c>
      <c r="AO114" s="4" t="e">
        <f>IF(AND(B114="shot 6",#REF! =#REF!, F114&gt;=#REF!), "CR", " ")</f>
        <v>#REF!</v>
      </c>
      <c r="AP114" s="4" t="e">
        <f>IF(AND(B114="shot 7.26",#REF! =#REF!, F114&gt;=#REF!), "CR", " ")</f>
        <v>#REF!</v>
      </c>
      <c r="AQ114" s="4" t="e">
        <f>IF(AND(B114="60H",OR(AND(#REF!=#REF!,F114&lt;=#REF!),AND(#REF!=#REF!,F114&lt;=#REF!),AND(#REF!=#REF!,F114&lt;=#REF!),AND(#REF!=#REF!,F114&lt;=#REF!),AND(#REF!=#REF!,F114&lt;=#REF!))),"CR"," ")</f>
        <v>#REF!</v>
      </c>
      <c r="AR114" s="4" t="e">
        <f>IF(AND(B114="75H", AND(#REF!=#REF!, F114&lt;=#REF!)), "CR", " ")</f>
        <v>#REF!</v>
      </c>
      <c r="AS114" s="4" t="e">
        <f>IF(AND(B114="80H", AND(#REF!=#REF!, F114&lt;=#REF!)), "CR", " ")</f>
        <v>#REF!</v>
      </c>
      <c r="AT114" s="4" t="e">
        <f>IF(AND(B114="100H", AND(#REF!=#REF!, F114&lt;=#REF!)), "CR", " ")</f>
        <v>#REF!</v>
      </c>
      <c r="AU114" s="4" t="e">
        <f>IF(AND(B114="110H", OR(AND(#REF!=#REF!, F114&lt;=#REF!), AND(#REF!=#REF!, F114&lt;=#REF!))), "CR", " ")</f>
        <v>#REF!</v>
      </c>
      <c r="AV114" s="4" t="e">
        <f>IF(AND(B114="400H", OR(AND(#REF!=#REF!, F114&lt;=#REF!), AND(#REF!=#REF!, F114&lt;=#REF!), AND(#REF!=#REF!, F114&lt;=#REF!), AND(#REF!=#REF!, F114&lt;=#REF!))), "CR", " ")</f>
        <v>#REF!</v>
      </c>
      <c r="AW114" s="4" t="e">
        <f>IF(AND(B114="1500SC", AND(#REF!=#REF!, F114&lt;=#REF!)), "CR", " ")</f>
        <v>#REF!</v>
      </c>
      <c r="AX114" s="4" t="e">
        <f>IF(AND(B114="2000SC", OR(AND(#REF!=#REF!, F114&lt;=#REF!), AND(#REF!=#REF!, F114&lt;=#REF!))), "CR", " ")</f>
        <v>#REF!</v>
      </c>
      <c r="AY114" s="4" t="e">
        <f>IF(AND(B114="3000SC", OR(AND(#REF!=#REF!, F114&lt;=#REF!), AND(#REF!=#REF!, F114&lt;=#REF!))), "CR", " ")</f>
        <v>#REF!</v>
      </c>
      <c r="AZ114" s="5" t="e">
        <f>IF(AND(B114="4x100", OR(AND(#REF!=#REF!, F114&lt;=#REF!), AND(#REF!=#REF!, F114&lt;=#REF!), AND(#REF!=#REF!, F114&lt;=#REF!), AND(#REF!=#REF!, F114&lt;=#REF!), AND(#REF!=#REF!, F114&lt;=#REF!))), "CR", " ")</f>
        <v>#REF!</v>
      </c>
      <c r="BA114" s="5" t="e">
        <f>IF(AND(B114="4x200", OR(AND(#REF!=#REF!, F114&lt;=#REF!), AND(#REF!=#REF!, F114&lt;=#REF!), AND(#REF!=#REF!, F114&lt;=#REF!), AND(#REF!=#REF!, F114&lt;=#REF!), AND(#REF!=#REF!, F114&lt;=#REF!))), "CR", " ")</f>
        <v>#REF!</v>
      </c>
      <c r="BB114" s="5" t="e">
        <f>IF(AND(B114="4x300", AND(#REF!=#REF!, F114&lt;=#REF!)), "CR", " ")</f>
        <v>#REF!</v>
      </c>
      <c r="BC114" s="5" t="e">
        <f>IF(AND(B114="4x400", OR(AND(#REF!=#REF!, F114&lt;=#REF!), AND(#REF!=#REF!, F114&lt;=#REF!), AND(#REF!=#REF!, F114&lt;=#REF!), AND(#REF!=#REF!, F114&lt;=#REF!))), "CR", " ")</f>
        <v>#REF!</v>
      </c>
      <c r="BD114" s="5" t="e">
        <f>IF(AND(B114="3x800", OR(AND(#REF!=#REF!, F114&lt;=#REF!), AND(#REF!=#REF!, F114&lt;=#REF!), AND(#REF!=#REF!, F114&lt;=#REF!))), "CR", " ")</f>
        <v>#REF!</v>
      </c>
      <c r="BE114" s="5" t="e">
        <f>IF(AND(B114="pentathlon", OR(AND(#REF!=#REF!, F114&gt;=#REF!), AND(#REF!=#REF!, F114&gt;=#REF!),AND(#REF!=#REF!, F114&gt;=#REF!),AND(#REF!=#REF!, F114&gt;=#REF!))), "CR", " ")</f>
        <v>#REF!</v>
      </c>
      <c r="BF114" s="5" t="e">
        <f>IF(AND(B114="heptathlon", OR(AND(#REF!=#REF!, F114&gt;=#REF!), AND(#REF!=#REF!, F114&gt;=#REF!))), "CR", " ")</f>
        <v>#REF!</v>
      </c>
      <c r="BG114" s="5" t="e">
        <f>IF(AND(B114="decathlon", OR(AND(#REF!=#REF!, F114&gt;=#REF!), AND(#REF!=#REF!, F114&gt;=#REF!),AND(#REF!=#REF!, F114&gt;=#REF!))), "CR", " ")</f>
        <v>#REF!</v>
      </c>
    </row>
    <row r="115" spans="1:59" ht="14.5" x14ac:dyDescent="0.35">
      <c r="A115" s="1" t="s">
        <v>115</v>
      </c>
      <c r="B115" s="2">
        <v>1500</v>
      </c>
      <c r="C115" s="1" t="s">
        <v>237</v>
      </c>
      <c r="D115" s="1" t="s">
        <v>304</v>
      </c>
      <c r="E115" s="7" t="s">
        <v>5</v>
      </c>
      <c r="F115" s="9" t="s">
        <v>305</v>
      </c>
      <c r="G115" s="10">
        <v>44696</v>
      </c>
      <c r="H115" s="1" t="s">
        <v>248</v>
      </c>
      <c r="I115" s="1" t="s">
        <v>301</v>
      </c>
      <c r="J115" s="5" t="e">
        <f>IF(AND(B115=100, OR(AND(#REF!=#REF!, F115&lt;=#REF!), AND(#REF!=#REF!, F115&lt;=#REF!), AND(#REF!=#REF!, F115&lt;=#REF!), AND(#REF!=#REF!, F115&lt;=#REF!), AND(#REF!=#REF!, F115&lt;=#REF!))), "CR", " ")</f>
        <v>#REF!</v>
      </c>
      <c r="K115" s="5" t="e">
        <f>IF(AND(B115=200, OR(AND(#REF!=#REF!, F115&lt;=#REF!), AND(#REF!=#REF!, F115&lt;=#REF!), AND(#REF!=#REF!, F115&lt;=#REF!), AND(#REF!=#REF!, F115&lt;=#REF!), AND(#REF!=#REF!, F115&lt;=#REF!))), "CR", " ")</f>
        <v>#REF!</v>
      </c>
      <c r="L115" s="5" t="e">
        <f>IF(AND(B115=300, OR(AND(#REF!=#REF!, F115&lt;=#REF!), AND(#REF!=#REF!, F115&lt;=#REF!))), "CR", " ")</f>
        <v>#REF!</v>
      </c>
      <c r="M115" s="5" t="e">
        <f>IF(AND(B115=400, OR(AND(#REF!=#REF!, F115&lt;=#REF!), AND(#REF!=#REF!, F115&lt;=#REF!), AND(#REF!=#REF!, F115&lt;=#REF!), AND(#REF!=#REF!, F115&lt;=#REF!))), "CR", " ")</f>
        <v>#REF!</v>
      </c>
      <c r="N115" s="5" t="e">
        <f>IF(AND(B115=800, OR(AND(#REF!=#REF!, F115&lt;=#REF!), AND(#REF!=#REF!, F115&lt;=#REF!), AND(#REF!=#REF!, F115&lt;=#REF!), AND(#REF!=#REF!, F115&lt;=#REF!), AND(#REF!=#REF!, F115&lt;=#REF!))), "CR", " ")</f>
        <v>#REF!</v>
      </c>
      <c r="O115" s="5" t="e">
        <f>IF(AND(B115=1000, OR(AND(#REF!=#REF!, F115&lt;=#REF!), AND(#REF!=#REF!, F115&lt;=#REF!))), "CR", " ")</f>
        <v>#REF!</v>
      </c>
      <c r="P115" s="5" t="e">
        <f>IF(AND(B115=1500, OR(AND(#REF!=#REF!, F115&lt;=#REF!), AND(#REF!=#REF!, F115&lt;=#REF!), AND(#REF!=#REF!, F115&lt;=#REF!), AND(#REF!=#REF!, F115&lt;=#REF!), AND(#REF!=#REF!, F115&lt;=#REF!))), "CR", " ")</f>
        <v>#REF!</v>
      </c>
      <c r="Q115" s="5" t="e">
        <f>IF(AND(B115="1600 (Mile)",OR(AND(#REF!=#REF!,F115&lt;=#REF!),AND(#REF!=#REF!,F115&lt;=#REF!),AND(#REF!=#REF!,F115&lt;=#REF!),AND(#REF!=#REF!,F115&lt;=#REF!))),"CR"," ")</f>
        <v>#REF!</v>
      </c>
      <c r="R115" s="5" t="e">
        <f>IF(AND(B115=3000, OR(AND(#REF!=#REF!, F115&lt;=#REF!), AND(#REF!=#REF!, F115&lt;=#REF!), AND(#REF!=#REF!, F115&lt;=#REF!), AND(#REF!=#REF!, F115&lt;=#REF!))), "CR", " ")</f>
        <v>#REF!</v>
      </c>
      <c r="S115" s="5" t="e">
        <f>IF(AND(B115=5000, OR(AND(#REF!=#REF!, F115&lt;=#REF!), AND(#REF!=#REF!, F115&lt;=#REF!))), "CR", " ")</f>
        <v>#REF!</v>
      </c>
      <c r="T115" s="4" t="e">
        <f>IF(AND(B115=10000, OR(AND(#REF!=#REF!, F115&lt;=#REF!), AND(#REF!=#REF!, F115&lt;=#REF!))), "CR", " ")</f>
        <v>#REF!</v>
      </c>
      <c r="U115" s="4" t="e">
        <f>IF(AND(B115="high jump", OR(AND(#REF!=#REF!, F115&gt;=#REF!), AND(#REF!=#REF!, F115&gt;=#REF!), AND(#REF!=#REF!, F115&gt;=#REF!), AND(#REF!=#REF!, F115&gt;=#REF!), AND(#REF!=#REF!, F115&gt;=#REF!))), "CR", " ")</f>
        <v>#REF!</v>
      </c>
      <c r="V115" s="4" t="e">
        <f>IF(AND(B115="long jump", OR(AND(#REF!=#REF!, F115&gt;=#REF!), AND(#REF!=#REF!, F115&gt;=#REF!), AND(#REF!=#REF!, F115&gt;=#REF!), AND(#REF!=#REF!, F115&gt;=#REF!), AND(#REF!=#REF!, F115&gt;=#REF!))), "CR", " ")</f>
        <v>#REF!</v>
      </c>
      <c r="W115" s="4" t="e">
        <f>IF(AND(B115="triple jump", OR(AND(#REF!=#REF!, F115&gt;=#REF!), AND(#REF!=#REF!, F115&gt;=#REF!), AND(#REF!=#REF!, F115&gt;=#REF!), AND(#REF!=#REF!, F115&gt;=#REF!), AND(#REF!=#REF!, F115&gt;=#REF!))), "CR", " ")</f>
        <v>#REF!</v>
      </c>
      <c r="X115" s="4" t="e">
        <f>IF(AND(B115="pole vault", OR(AND(#REF!=#REF!, F115&gt;=#REF!), AND(#REF!=#REF!, F115&gt;=#REF!), AND(#REF!=#REF!, F115&gt;=#REF!), AND(#REF!=#REF!, F115&gt;=#REF!), AND(#REF!=#REF!, F115&gt;=#REF!))), "CR", " ")</f>
        <v>#REF!</v>
      </c>
      <c r="Y115" s="4" t="e">
        <f>IF(AND(B115="discus 1",#REF! =#REF!, F115&gt;=#REF!), "CR", " ")</f>
        <v>#REF!</v>
      </c>
      <c r="Z115" s="4" t="e">
        <f>IF(AND(B115="discus 1.25",#REF! =#REF!, F115&gt;=#REF!), "CR", " ")</f>
        <v>#REF!</v>
      </c>
      <c r="AA115" s="4" t="e">
        <f>IF(AND(B115="discus 1.5",#REF! =#REF!, F115&gt;=#REF!), "CR", " ")</f>
        <v>#REF!</v>
      </c>
      <c r="AB115" s="4" t="e">
        <f>IF(AND(B115="discus 1.75",#REF! =#REF!, F115&gt;=#REF!), "CR", " ")</f>
        <v>#REF!</v>
      </c>
      <c r="AC115" s="4" t="e">
        <f>IF(AND(B115="discus 2",#REF! =#REF!, F115&gt;=#REF!), "CR", " ")</f>
        <v>#REF!</v>
      </c>
      <c r="AD115" s="4" t="e">
        <f>IF(AND(B115="hammer 4",#REF! =#REF!, F115&gt;=#REF!), "CR", " ")</f>
        <v>#REF!</v>
      </c>
      <c r="AE115" s="4" t="e">
        <f>IF(AND(B115="hammer 5",#REF! =#REF!, F115&gt;=#REF!), "CR", " ")</f>
        <v>#REF!</v>
      </c>
      <c r="AF115" s="4" t="e">
        <f>IF(AND(B115="hammer 6",#REF! =#REF!, F115&gt;=#REF!), "CR", " ")</f>
        <v>#REF!</v>
      </c>
      <c r="AG115" s="4" t="e">
        <f>IF(AND(B115="hammer 7.26",#REF! =#REF!, F115&gt;=#REF!), "CR", " ")</f>
        <v>#REF!</v>
      </c>
      <c r="AH115" s="4" t="e">
        <f>IF(AND(B115="javelin 400",#REF! =#REF!, F115&gt;=#REF!), "CR", " ")</f>
        <v>#REF!</v>
      </c>
      <c r="AI115" s="4" t="e">
        <f>IF(AND(B115="javelin 600",#REF! =#REF!, F115&gt;=#REF!), "CR", " ")</f>
        <v>#REF!</v>
      </c>
      <c r="AJ115" s="4" t="e">
        <f>IF(AND(B115="javelin 700",#REF! =#REF!, F115&gt;=#REF!), "CR", " ")</f>
        <v>#REF!</v>
      </c>
      <c r="AK115" s="4" t="e">
        <f>IF(AND(B115="javelin 800", OR(AND(#REF!=#REF!, F115&gt;=#REF!), AND(#REF!=#REF!, F115&gt;=#REF!))), "CR", " ")</f>
        <v>#REF!</v>
      </c>
      <c r="AL115" s="4" t="e">
        <f>IF(AND(B115="shot 3",#REF! =#REF!, F115&gt;=#REF!), "CR", " ")</f>
        <v>#REF!</v>
      </c>
      <c r="AM115" s="4" t="e">
        <f>IF(AND(B115="shot 4",#REF! =#REF!, F115&gt;=#REF!), "CR", " ")</f>
        <v>#REF!</v>
      </c>
      <c r="AN115" s="4" t="e">
        <f>IF(AND(B115="shot 5",#REF! =#REF!, F115&gt;=#REF!), "CR", " ")</f>
        <v>#REF!</v>
      </c>
      <c r="AO115" s="4" t="e">
        <f>IF(AND(B115="shot 6",#REF! =#REF!, F115&gt;=#REF!), "CR", " ")</f>
        <v>#REF!</v>
      </c>
      <c r="AP115" s="4" t="e">
        <f>IF(AND(B115="shot 7.26",#REF! =#REF!, F115&gt;=#REF!), "CR", " ")</f>
        <v>#REF!</v>
      </c>
      <c r="AQ115" s="4" t="e">
        <f>IF(AND(B115="60H",OR(AND(#REF!=#REF!,F115&lt;=#REF!),AND(#REF!=#REF!,F115&lt;=#REF!),AND(#REF!=#REF!,F115&lt;=#REF!),AND(#REF!=#REF!,F115&lt;=#REF!),AND(#REF!=#REF!,F115&lt;=#REF!))),"CR"," ")</f>
        <v>#REF!</v>
      </c>
      <c r="AR115" s="4" t="e">
        <f>IF(AND(B115="75H", AND(#REF!=#REF!, F115&lt;=#REF!)), "CR", " ")</f>
        <v>#REF!</v>
      </c>
      <c r="AS115" s="4" t="e">
        <f>IF(AND(B115="80H", AND(#REF!=#REF!, F115&lt;=#REF!)), "CR", " ")</f>
        <v>#REF!</v>
      </c>
      <c r="AT115" s="4" t="e">
        <f>IF(AND(B115="100H", AND(#REF!=#REF!, F115&lt;=#REF!)), "CR", " ")</f>
        <v>#REF!</v>
      </c>
      <c r="AU115" s="4" t="e">
        <f>IF(AND(B115="110H", OR(AND(#REF!=#REF!, F115&lt;=#REF!), AND(#REF!=#REF!, F115&lt;=#REF!))), "CR", " ")</f>
        <v>#REF!</v>
      </c>
      <c r="AV115" s="4" t="e">
        <f>IF(AND(B115="400H", OR(AND(#REF!=#REF!, F115&lt;=#REF!), AND(#REF!=#REF!, F115&lt;=#REF!), AND(#REF!=#REF!, F115&lt;=#REF!), AND(#REF!=#REF!, F115&lt;=#REF!))), "CR", " ")</f>
        <v>#REF!</v>
      </c>
      <c r="AW115" s="4" t="e">
        <f>IF(AND(B115="1500SC", AND(#REF!=#REF!, F115&lt;=#REF!)), "CR", " ")</f>
        <v>#REF!</v>
      </c>
      <c r="AX115" s="4" t="e">
        <f>IF(AND(B115="2000SC", OR(AND(#REF!=#REF!, F115&lt;=#REF!), AND(#REF!=#REF!, F115&lt;=#REF!))), "CR", " ")</f>
        <v>#REF!</v>
      </c>
      <c r="AY115" s="4" t="e">
        <f>IF(AND(B115="3000SC", OR(AND(#REF!=#REF!, F115&lt;=#REF!), AND(#REF!=#REF!, F115&lt;=#REF!))), "CR", " ")</f>
        <v>#REF!</v>
      </c>
      <c r="AZ115" s="5" t="e">
        <f>IF(AND(B115="4x100", OR(AND(#REF!=#REF!, F115&lt;=#REF!), AND(#REF!=#REF!, F115&lt;=#REF!), AND(#REF!=#REF!, F115&lt;=#REF!), AND(#REF!=#REF!, F115&lt;=#REF!), AND(#REF!=#REF!, F115&lt;=#REF!))), "CR", " ")</f>
        <v>#REF!</v>
      </c>
      <c r="BA115" s="5" t="e">
        <f>IF(AND(B115="4x200", OR(AND(#REF!=#REF!, F115&lt;=#REF!), AND(#REF!=#REF!, F115&lt;=#REF!), AND(#REF!=#REF!, F115&lt;=#REF!), AND(#REF!=#REF!, F115&lt;=#REF!), AND(#REF!=#REF!, F115&lt;=#REF!))), "CR", " ")</f>
        <v>#REF!</v>
      </c>
      <c r="BB115" s="5" t="e">
        <f>IF(AND(B115="4x300", AND(#REF!=#REF!, F115&lt;=#REF!)), "CR", " ")</f>
        <v>#REF!</v>
      </c>
      <c r="BC115" s="5" t="e">
        <f>IF(AND(B115="4x400", OR(AND(#REF!=#REF!, F115&lt;=#REF!), AND(#REF!=#REF!, F115&lt;=#REF!), AND(#REF!=#REF!, F115&lt;=#REF!), AND(#REF!=#REF!, F115&lt;=#REF!))), "CR", " ")</f>
        <v>#REF!</v>
      </c>
      <c r="BD115" s="5" t="e">
        <f>IF(AND(B115="3x800", OR(AND(#REF!=#REF!, F115&lt;=#REF!), AND(#REF!=#REF!, F115&lt;=#REF!), AND(#REF!=#REF!, F115&lt;=#REF!))), "CR", " ")</f>
        <v>#REF!</v>
      </c>
      <c r="BE115" s="5" t="e">
        <f>IF(AND(B115="pentathlon", OR(AND(#REF!=#REF!, F115&gt;=#REF!), AND(#REF!=#REF!, F115&gt;=#REF!),AND(#REF!=#REF!, F115&gt;=#REF!),AND(#REF!=#REF!, F115&gt;=#REF!))), "CR", " ")</f>
        <v>#REF!</v>
      </c>
      <c r="BF115" s="5" t="e">
        <f>IF(AND(B115="heptathlon", OR(AND(#REF!=#REF!, F115&gt;=#REF!), AND(#REF!=#REF!, F115&gt;=#REF!))), "CR", " ")</f>
        <v>#REF!</v>
      </c>
      <c r="BG115" s="5" t="e">
        <f>IF(AND(B115="decathlon", OR(AND(#REF!=#REF!, F115&gt;=#REF!), AND(#REF!=#REF!, F115&gt;=#REF!),AND(#REF!=#REF!, F115&gt;=#REF!))), "CR", " ")</f>
        <v>#REF!</v>
      </c>
    </row>
    <row r="116" spans="1:59" ht="14.5" x14ac:dyDescent="0.35">
      <c r="A116" s="1" t="e">
        <f>#REF!</f>
        <v>#REF!</v>
      </c>
      <c r="B116" s="2">
        <v>1500</v>
      </c>
      <c r="C116" s="1" t="s">
        <v>64</v>
      </c>
      <c r="D116" s="1" t="s">
        <v>79</v>
      </c>
      <c r="E116" s="7" t="s">
        <v>5</v>
      </c>
      <c r="F116" s="9" t="s">
        <v>279</v>
      </c>
      <c r="G116" s="11">
        <v>44682</v>
      </c>
      <c r="H116" s="1" t="s">
        <v>248</v>
      </c>
      <c r="I116" s="1" t="s">
        <v>275</v>
      </c>
      <c r="J116" s="5" t="e">
        <f>IF(AND(B116=100, OR(AND(#REF!=#REF!, F116&lt;=#REF!), AND(#REF!=#REF!, F116&lt;=#REF!), AND(#REF!=#REF!, F116&lt;=#REF!), AND(#REF!=#REF!, F116&lt;=#REF!), AND(#REF!=#REF!, F116&lt;=#REF!))), "CR", " ")</f>
        <v>#REF!</v>
      </c>
      <c r="K116" s="5" t="e">
        <f>IF(AND(B116=200, OR(AND(#REF!=#REF!, F116&lt;=#REF!), AND(#REF!=#REF!, F116&lt;=#REF!), AND(#REF!=#REF!, F116&lt;=#REF!), AND(#REF!=#REF!, F116&lt;=#REF!), AND(#REF!=#REF!, F116&lt;=#REF!))), "CR", " ")</f>
        <v>#REF!</v>
      </c>
      <c r="L116" s="5" t="e">
        <f>IF(AND(B116=300, OR(AND(#REF!=#REF!, F116&lt;=#REF!), AND(#REF!=#REF!, F116&lt;=#REF!))), "CR", " ")</f>
        <v>#REF!</v>
      </c>
      <c r="M116" s="5" t="e">
        <f>IF(AND(B116=400, OR(AND(#REF!=#REF!, F116&lt;=#REF!), AND(#REF!=#REF!, F116&lt;=#REF!), AND(#REF!=#REF!, F116&lt;=#REF!), AND(#REF!=#REF!, F116&lt;=#REF!))), "CR", " ")</f>
        <v>#REF!</v>
      </c>
      <c r="N116" s="5" t="e">
        <f>IF(AND(B116=800, OR(AND(#REF!=#REF!, F116&lt;=#REF!), AND(#REF!=#REF!, F116&lt;=#REF!), AND(#REF!=#REF!, F116&lt;=#REF!), AND(#REF!=#REF!, F116&lt;=#REF!), AND(#REF!=#REF!, F116&lt;=#REF!))), "CR", " ")</f>
        <v>#REF!</v>
      </c>
      <c r="O116" s="5" t="e">
        <f>IF(AND(B116=1000, OR(AND(#REF!=#REF!, F116&lt;=#REF!), AND(#REF!=#REF!, F116&lt;=#REF!))), "CR", " ")</f>
        <v>#REF!</v>
      </c>
      <c r="P116" s="5" t="e">
        <f>IF(AND(B116=1500, OR(AND(#REF!=#REF!, F116&lt;=#REF!), AND(#REF!=#REF!, F116&lt;=#REF!), AND(#REF!=#REF!, F116&lt;=#REF!), AND(#REF!=#REF!, F116&lt;=#REF!), AND(#REF!=#REF!, F116&lt;=#REF!))), "CR", " ")</f>
        <v>#REF!</v>
      </c>
      <c r="Q116" s="5" t="e">
        <f>IF(AND(B116="1600 (Mile)",OR(AND(#REF!=#REF!,F116&lt;=#REF!),AND(#REF!=#REF!,F116&lt;=#REF!),AND(#REF!=#REF!,F116&lt;=#REF!),AND(#REF!=#REF!,F116&lt;=#REF!))),"CR"," ")</f>
        <v>#REF!</v>
      </c>
      <c r="R116" s="5" t="e">
        <f>IF(AND(B116=3000, OR(AND(#REF!=#REF!, F116&lt;=#REF!), AND(#REF!=#REF!, F116&lt;=#REF!), AND(#REF!=#REF!, F116&lt;=#REF!), AND(#REF!=#REF!, F116&lt;=#REF!))), "CR", " ")</f>
        <v>#REF!</v>
      </c>
      <c r="S116" s="5" t="e">
        <f>IF(AND(B116=5000, OR(AND(#REF!=#REF!, F116&lt;=#REF!), AND(#REF!=#REF!, F116&lt;=#REF!))), "CR", " ")</f>
        <v>#REF!</v>
      </c>
      <c r="T116" s="4" t="e">
        <f>IF(AND(B116=10000, OR(AND(#REF!=#REF!, F116&lt;=#REF!), AND(#REF!=#REF!, F116&lt;=#REF!))), "CR", " ")</f>
        <v>#REF!</v>
      </c>
      <c r="U116" s="4" t="e">
        <f>IF(AND(B116="high jump", OR(AND(#REF!=#REF!, F116&gt;=#REF!), AND(#REF!=#REF!, F116&gt;=#REF!), AND(#REF!=#REF!, F116&gt;=#REF!), AND(#REF!=#REF!, F116&gt;=#REF!), AND(#REF!=#REF!, F116&gt;=#REF!))), "CR", " ")</f>
        <v>#REF!</v>
      </c>
      <c r="V116" s="4" t="e">
        <f>IF(AND(B116="long jump", OR(AND(#REF!=#REF!, F116&gt;=#REF!), AND(#REF!=#REF!, F116&gt;=#REF!), AND(#REF!=#REF!, F116&gt;=#REF!), AND(#REF!=#REF!, F116&gt;=#REF!), AND(#REF!=#REF!, F116&gt;=#REF!))), "CR", " ")</f>
        <v>#REF!</v>
      </c>
      <c r="W116" s="4" t="e">
        <f>IF(AND(B116="triple jump", OR(AND(#REF!=#REF!, F116&gt;=#REF!), AND(#REF!=#REF!, F116&gt;=#REF!), AND(#REF!=#REF!, F116&gt;=#REF!), AND(#REF!=#REF!, F116&gt;=#REF!), AND(#REF!=#REF!, F116&gt;=#REF!))), "CR", " ")</f>
        <v>#REF!</v>
      </c>
      <c r="X116" s="4" t="e">
        <f>IF(AND(B116="pole vault", OR(AND(#REF!=#REF!, F116&gt;=#REF!), AND(#REF!=#REF!, F116&gt;=#REF!), AND(#REF!=#REF!, F116&gt;=#REF!), AND(#REF!=#REF!, F116&gt;=#REF!), AND(#REF!=#REF!, F116&gt;=#REF!))), "CR", " ")</f>
        <v>#REF!</v>
      </c>
      <c r="Y116" s="4" t="e">
        <f>IF(AND(B116="discus 1",#REF! =#REF!, F116&gt;=#REF!), "CR", " ")</f>
        <v>#REF!</v>
      </c>
      <c r="Z116" s="4" t="e">
        <f>IF(AND(B116="discus 1.25",#REF! =#REF!, F116&gt;=#REF!), "CR", " ")</f>
        <v>#REF!</v>
      </c>
      <c r="AA116" s="4" t="e">
        <f>IF(AND(B116="discus 1.5",#REF! =#REF!, F116&gt;=#REF!), "CR", " ")</f>
        <v>#REF!</v>
      </c>
      <c r="AB116" s="4" t="e">
        <f>IF(AND(B116="discus 1.75",#REF! =#REF!, F116&gt;=#REF!), "CR", " ")</f>
        <v>#REF!</v>
      </c>
      <c r="AC116" s="4" t="e">
        <f>IF(AND(B116="discus 2",#REF! =#REF!, F116&gt;=#REF!), "CR", " ")</f>
        <v>#REF!</v>
      </c>
      <c r="AD116" s="4" t="e">
        <f>IF(AND(B116="hammer 4",#REF! =#REF!, F116&gt;=#REF!), "CR", " ")</f>
        <v>#REF!</v>
      </c>
      <c r="AE116" s="4" t="e">
        <f>IF(AND(B116="hammer 5",#REF! =#REF!, F116&gt;=#REF!), "CR", " ")</f>
        <v>#REF!</v>
      </c>
      <c r="AF116" s="4" t="e">
        <f>IF(AND(B116="hammer 6",#REF! =#REF!, F116&gt;=#REF!), "CR", " ")</f>
        <v>#REF!</v>
      </c>
      <c r="AG116" s="4" t="e">
        <f>IF(AND(B116="hammer 7.26",#REF! =#REF!, F116&gt;=#REF!), "CR", " ")</f>
        <v>#REF!</v>
      </c>
      <c r="AH116" s="4" t="e">
        <f>IF(AND(B116="javelin 400",#REF! =#REF!, F116&gt;=#REF!), "CR", " ")</f>
        <v>#REF!</v>
      </c>
      <c r="AI116" s="4" t="e">
        <f>IF(AND(B116="javelin 600",#REF! =#REF!, F116&gt;=#REF!), "CR", " ")</f>
        <v>#REF!</v>
      </c>
      <c r="AJ116" s="4" t="e">
        <f>IF(AND(B116="javelin 700",#REF! =#REF!, F116&gt;=#REF!), "CR", " ")</f>
        <v>#REF!</v>
      </c>
      <c r="AK116" s="4" t="e">
        <f>IF(AND(B116="javelin 800", OR(AND(#REF!=#REF!, F116&gt;=#REF!), AND(#REF!=#REF!, F116&gt;=#REF!))), "CR", " ")</f>
        <v>#REF!</v>
      </c>
      <c r="AL116" s="4" t="e">
        <f>IF(AND(B116="shot 3",#REF! =#REF!, F116&gt;=#REF!), "CR", " ")</f>
        <v>#REF!</v>
      </c>
      <c r="AM116" s="4" t="e">
        <f>IF(AND(B116="shot 4",#REF! =#REF!, F116&gt;=#REF!), "CR", " ")</f>
        <v>#REF!</v>
      </c>
      <c r="AN116" s="4" t="e">
        <f>IF(AND(B116="shot 5",#REF! =#REF!, F116&gt;=#REF!), "CR", " ")</f>
        <v>#REF!</v>
      </c>
      <c r="AO116" s="4" t="e">
        <f>IF(AND(B116="shot 6",#REF! =#REF!, F116&gt;=#REF!), "CR", " ")</f>
        <v>#REF!</v>
      </c>
      <c r="AP116" s="4" t="e">
        <f>IF(AND(B116="shot 7.26",#REF! =#REF!, F116&gt;=#REF!), "CR", " ")</f>
        <v>#REF!</v>
      </c>
      <c r="AQ116" s="4" t="e">
        <f>IF(AND(B116="60H",OR(AND(#REF!=#REF!,F116&lt;=#REF!),AND(#REF!=#REF!,F116&lt;=#REF!),AND(#REF!=#REF!,F116&lt;=#REF!),AND(#REF!=#REF!,F116&lt;=#REF!),AND(#REF!=#REF!,F116&lt;=#REF!))),"CR"," ")</f>
        <v>#REF!</v>
      </c>
      <c r="AR116" s="4" t="e">
        <f>IF(AND(B116="75H", AND(#REF!=#REF!, F116&lt;=#REF!)), "CR", " ")</f>
        <v>#REF!</v>
      </c>
      <c r="AS116" s="4" t="e">
        <f>IF(AND(B116="80H", AND(#REF!=#REF!, F116&lt;=#REF!)), "CR", " ")</f>
        <v>#REF!</v>
      </c>
      <c r="AT116" s="4" t="e">
        <f>IF(AND(B116="100H", AND(#REF!=#REF!, F116&lt;=#REF!)), "CR", " ")</f>
        <v>#REF!</v>
      </c>
      <c r="AU116" s="4" t="e">
        <f>IF(AND(B116="110H", OR(AND(#REF!=#REF!, F116&lt;=#REF!), AND(#REF!=#REF!, F116&lt;=#REF!))), "CR", " ")</f>
        <v>#REF!</v>
      </c>
      <c r="AV116" s="4" t="e">
        <f>IF(AND(B116="400H", OR(AND(#REF!=#REF!, F116&lt;=#REF!), AND(#REF!=#REF!, F116&lt;=#REF!), AND(#REF!=#REF!, F116&lt;=#REF!), AND(#REF!=#REF!, F116&lt;=#REF!))), "CR", " ")</f>
        <v>#REF!</v>
      </c>
      <c r="AW116" s="4" t="e">
        <f>IF(AND(B116="1500SC", AND(#REF!=#REF!, F116&lt;=#REF!)), "CR", " ")</f>
        <v>#REF!</v>
      </c>
      <c r="AX116" s="4" t="e">
        <f>IF(AND(B116="2000SC", OR(AND(#REF!=#REF!, F116&lt;=#REF!), AND(#REF!=#REF!, F116&lt;=#REF!))), "CR", " ")</f>
        <v>#REF!</v>
      </c>
      <c r="AY116" s="4" t="e">
        <f>IF(AND(B116="3000SC", OR(AND(#REF!=#REF!, F116&lt;=#REF!), AND(#REF!=#REF!, F116&lt;=#REF!))), "CR", " ")</f>
        <v>#REF!</v>
      </c>
      <c r="AZ116" s="5" t="e">
        <f>IF(AND(B116="4x100", OR(AND(#REF!=#REF!, F116&lt;=#REF!), AND(#REF!=#REF!, F116&lt;=#REF!), AND(#REF!=#REF!, F116&lt;=#REF!), AND(#REF!=#REF!, F116&lt;=#REF!), AND(#REF!=#REF!, F116&lt;=#REF!))), "CR", " ")</f>
        <v>#REF!</v>
      </c>
      <c r="BA116" s="5" t="e">
        <f>IF(AND(B116="4x200", OR(AND(#REF!=#REF!, F116&lt;=#REF!), AND(#REF!=#REF!, F116&lt;=#REF!), AND(#REF!=#REF!, F116&lt;=#REF!), AND(#REF!=#REF!, F116&lt;=#REF!), AND(#REF!=#REF!, F116&lt;=#REF!))), "CR", " ")</f>
        <v>#REF!</v>
      </c>
      <c r="BB116" s="5" t="e">
        <f>IF(AND(B116="4x300", AND(#REF!=#REF!, F116&lt;=#REF!)), "CR", " ")</f>
        <v>#REF!</v>
      </c>
      <c r="BC116" s="5" t="e">
        <f>IF(AND(B116="4x400", OR(AND(#REF!=#REF!, F116&lt;=#REF!), AND(#REF!=#REF!, F116&lt;=#REF!), AND(#REF!=#REF!, F116&lt;=#REF!), AND(#REF!=#REF!, F116&lt;=#REF!))), "CR", " ")</f>
        <v>#REF!</v>
      </c>
      <c r="BD116" s="5" t="e">
        <f>IF(AND(B116="3x800", OR(AND(#REF!=#REF!, F116&lt;=#REF!), AND(#REF!=#REF!, F116&lt;=#REF!), AND(#REF!=#REF!, F116&lt;=#REF!))), "CR", " ")</f>
        <v>#REF!</v>
      </c>
      <c r="BE116" s="5" t="e">
        <f>IF(AND(B116="pentathlon", OR(AND(#REF!=#REF!, F116&gt;=#REF!), AND(#REF!=#REF!, F116&gt;=#REF!),AND(#REF!=#REF!, F116&gt;=#REF!),AND(#REF!=#REF!, F116&gt;=#REF!))), "CR", " ")</f>
        <v>#REF!</v>
      </c>
      <c r="BF116" s="5" t="e">
        <f>IF(AND(B116="heptathlon", OR(AND(#REF!=#REF!, F116&gt;=#REF!), AND(#REF!=#REF!, F116&gt;=#REF!))), "CR", " ")</f>
        <v>#REF!</v>
      </c>
      <c r="BG116" s="5" t="e">
        <f>IF(AND(B116="decathlon", OR(AND(#REF!=#REF!, F116&gt;=#REF!), AND(#REF!=#REF!, F116&gt;=#REF!),AND(#REF!=#REF!, F116&gt;=#REF!))), "CR", " ")</f>
        <v>#REF!</v>
      </c>
    </row>
    <row r="117" spans="1:59" ht="14.5" x14ac:dyDescent="0.35">
      <c r="B117" s="2" t="s">
        <v>281</v>
      </c>
      <c r="C117" s="1" t="s">
        <v>317</v>
      </c>
      <c r="E117" s="7" t="s">
        <v>5</v>
      </c>
      <c r="F117" s="9">
        <v>51.46</v>
      </c>
      <c r="G117" s="11">
        <v>44682</v>
      </c>
      <c r="H117" s="1" t="s">
        <v>248</v>
      </c>
      <c r="I117" s="1" t="s">
        <v>275</v>
      </c>
    </row>
    <row r="118" spans="1:59" ht="14.5" x14ac:dyDescent="0.35">
      <c r="B118" s="2" t="s">
        <v>282</v>
      </c>
      <c r="C118" s="1" t="s">
        <v>316</v>
      </c>
      <c r="E118" s="7" t="s">
        <v>5</v>
      </c>
      <c r="F118" s="9" t="s">
        <v>315</v>
      </c>
      <c r="G118" s="11">
        <v>44703</v>
      </c>
      <c r="H118" s="1" t="s">
        <v>248</v>
      </c>
      <c r="I118" s="1" t="s">
        <v>275</v>
      </c>
    </row>
    <row r="119" spans="1:59" ht="14.5" x14ac:dyDescent="0.35">
      <c r="A119" s="1" t="e">
        <f>#REF!</f>
        <v>#REF!</v>
      </c>
      <c r="B119" s="2" t="s">
        <v>90</v>
      </c>
      <c r="C119" s="1" t="s">
        <v>280</v>
      </c>
      <c r="D119" s="1" t="s">
        <v>35</v>
      </c>
      <c r="E119" s="7" t="s">
        <v>5</v>
      </c>
      <c r="F119" s="9">
        <v>13.48</v>
      </c>
      <c r="G119" s="11">
        <v>44682</v>
      </c>
      <c r="H119" s="1" t="s">
        <v>248</v>
      </c>
      <c r="I119" s="1" t="s">
        <v>275</v>
      </c>
      <c r="J119" s="5" t="e">
        <f>IF(AND(B119=100, OR(AND(#REF!=#REF!, F119&lt;=#REF!), AND(#REF!=#REF!, F119&lt;=#REF!), AND(#REF!=#REF!, F119&lt;=#REF!), AND(#REF!=#REF!, F119&lt;=#REF!), AND(#REF!=#REF!, F119&lt;=#REF!))), "CR", " ")</f>
        <v>#REF!</v>
      </c>
      <c r="K119" s="5" t="e">
        <f>IF(AND(B119=200, OR(AND(#REF!=#REF!, F119&lt;=#REF!), AND(#REF!=#REF!, F119&lt;=#REF!), AND(#REF!=#REF!, F119&lt;=#REF!), AND(#REF!=#REF!, F119&lt;=#REF!), AND(#REF!=#REF!, F119&lt;=#REF!))), "CR", " ")</f>
        <v>#REF!</v>
      </c>
      <c r="L119" s="5" t="e">
        <f>IF(AND(B119=300, OR(AND(#REF!=#REF!, F119&lt;=#REF!), AND(#REF!=#REF!, F119&lt;=#REF!))), "CR", " ")</f>
        <v>#REF!</v>
      </c>
      <c r="M119" s="5" t="e">
        <f>IF(AND(B119=400, OR(AND(#REF!=#REF!, F119&lt;=#REF!), AND(#REF!=#REF!, F119&lt;=#REF!), AND(#REF!=#REF!, F119&lt;=#REF!), AND(#REF!=#REF!, F119&lt;=#REF!))), "CR", " ")</f>
        <v>#REF!</v>
      </c>
      <c r="N119" s="5" t="e">
        <f>IF(AND(B119=800, OR(AND(#REF!=#REF!, F119&lt;=#REF!), AND(#REF!=#REF!, F119&lt;=#REF!), AND(#REF!=#REF!, F119&lt;=#REF!), AND(#REF!=#REF!, F119&lt;=#REF!), AND(#REF!=#REF!, F119&lt;=#REF!))), "CR", " ")</f>
        <v>#REF!</v>
      </c>
      <c r="O119" s="5" t="e">
        <f>IF(AND(B119=1000, OR(AND(#REF!=#REF!, F119&lt;=#REF!), AND(#REF!=#REF!, F119&lt;=#REF!))), "CR", " ")</f>
        <v>#REF!</v>
      </c>
      <c r="P119" s="5" t="e">
        <f>IF(AND(B119=1500, OR(AND(#REF!=#REF!, F119&lt;=#REF!), AND(#REF!=#REF!, F119&lt;=#REF!), AND(#REF!=#REF!, F119&lt;=#REF!), AND(#REF!=#REF!, F119&lt;=#REF!), AND(#REF!=#REF!, F119&lt;=#REF!))), "CR", " ")</f>
        <v>#REF!</v>
      </c>
      <c r="Q119" s="5" t="e">
        <f>IF(AND(B119="1600 (Mile)",OR(AND(#REF!=#REF!,F119&lt;=#REF!),AND(#REF!=#REF!,F119&lt;=#REF!),AND(#REF!=#REF!,F119&lt;=#REF!),AND(#REF!=#REF!,F119&lt;=#REF!))),"CR"," ")</f>
        <v>#REF!</v>
      </c>
      <c r="R119" s="5" t="e">
        <f>IF(AND(B119=3000, OR(AND(#REF!=#REF!, F119&lt;=#REF!), AND(#REF!=#REF!, F119&lt;=#REF!), AND(#REF!=#REF!, F119&lt;=#REF!), AND(#REF!=#REF!, F119&lt;=#REF!))), "CR", " ")</f>
        <v>#REF!</v>
      </c>
      <c r="S119" s="5" t="e">
        <f>IF(AND(B119=5000, OR(AND(#REF!=#REF!, F119&lt;=#REF!), AND(#REF!=#REF!, F119&lt;=#REF!))), "CR", " ")</f>
        <v>#REF!</v>
      </c>
      <c r="T119" s="4" t="e">
        <f>IF(AND(B119=10000, OR(AND(#REF!=#REF!, F119&lt;=#REF!), AND(#REF!=#REF!, F119&lt;=#REF!))), "CR", " ")</f>
        <v>#REF!</v>
      </c>
      <c r="U119" s="4" t="e">
        <f>IF(AND(B119="high jump", OR(AND(#REF!=#REF!, F119&gt;=#REF!), AND(#REF!=#REF!, F119&gt;=#REF!), AND(#REF!=#REF!, F119&gt;=#REF!), AND(#REF!=#REF!, F119&gt;=#REF!), AND(#REF!=#REF!, F119&gt;=#REF!))), "CR", " ")</f>
        <v>#REF!</v>
      </c>
      <c r="V119" s="4" t="e">
        <f>IF(AND(B119="long jump", OR(AND(#REF!=#REF!, F119&gt;=#REF!), AND(#REF!=#REF!, F119&gt;=#REF!), AND(#REF!=#REF!, F119&gt;=#REF!), AND(#REF!=#REF!, F119&gt;=#REF!), AND(#REF!=#REF!, F119&gt;=#REF!))), "CR", " ")</f>
        <v>#REF!</v>
      </c>
      <c r="W119" s="4" t="e">
        <f>IF(AND(B119="triple jump", OR(AND(#REF!=#REF!, F119&gt;=#REF!), AND(#REF!=#REF!, F119&gt;=#REF!), AND(#REF!=#REF!, F119&gt;=#REF!), AND(#REF!=#REF!, F119&gt;=#REF!), AND(#REF!=#REF!, F119&gt;=#REF!))), "CR", " ")</f>
        <v>#REF!</v>
      </c>
      <c r="X119" s="4" t="e">
        <f>IF(AND(B119="pole vault", OR(AND(#REF!=#REF!, F119&gt;=#REF!), AND(#REF!=#REF!, F119&gt;=#REF!), AND(#REF!=#REF!, F119&gt;=#REF!), AND(#REF!=#REF!, F119&gt;=#REF!), AND(#REF!=#REF!, F119&gt;=#REF!))), "CR", " ")</f>
        <v>#REF!</v>
      </c>
      <c r="Y119" s="4" t="e">
        <f>IF(AND(B119="discus 1",#REF! =#REF!, F119&gt;=#REF!), "CR", " ")</f>
        <v>#REF!</v>
      </c>
      <c r="Z119" s="4" t="e">
        <f>IF(AND(B119="discus 1.25",#REF! =#REF!, F119&gt;=#REF!), "CR", " ")</f>
        <v>#REF!</v>
      </c>
      <c r="AA119" s="4" t="e">
        <f>IF(AND(B119="discus 1.5",#REF! =#REF!, F119&gt;=#REF!), "CR", " ")</f>
        <v>#REF!</v>
      </c>
      <c r="AB119" s="4" t="e">
        <f>IF(AND(B119="discus 1.75",#REF! =#REF!, F119&gt;=#REF!), "CR", " ")</f>
        <v>#REF!</v>
      </c>
      <c r="AC119" s="4" t="e">
        <f>IF(AND(B119="discus 2",#REF! =#REF!, F119&gt;=#REF!), "CR", " ")</f>
        <v>#REF!</v>
      </c>
      <c r="AD119" s="4" t="e">
        <f>IF(AND(B119="hammer 4",#REF! =#REF!, F119&gt;=#REF!), "CR", " ")</f>
        <v>#REF!</v>
      </c>
      <c r="AE119" s="4" t="e">
        <f>IF(AND(B119="hammer 5",#REF! =#REF!, F119&gt;=#REF!), "CR", " ")</f>
        <v>#REF!</v>
      </c>
      <c r="AF119" s="4" t="e">
        <f>IF(AND(B119="hammer 6",#REF! =#REF!, F119&gt;=#REF!), "CR", " ")</f>
        <v>#REF!</v>
      </c>
      <c r="AG119" s="4" t="e">
        <f>IF(AND(B119="hammer 7.26",#REF! =#REF!, F119&gt;=#REF!), "CR", " ")</f>
        <v>#REF!</v>
      </c>
      <c r="AH119" s="4" t="e">
        <f>IF(AND(B119="javelin 400",#REF! =#REF!, F119&gt;=#REF!), "CR", " ")</f>
        <v>#REF!</v>
      </c>
      <c r="AI119" s="4" t="e">
        <f>IF(AND(B119="javelin 600",#REF! =#REF!, F119&gt;=#REF!), "CR", " ")</f>
        <v>#REF!</v>
      </c>
      <c r="AJ119" s="4" t="e">
        <f>IF(AND(B119="javelin 700",#REF! =#REF!, F119&gt;=#REF!), "CR", " ")</f>
        <v>#REF!</v>
      </c>
      <c r="AK119" s="4" t="e">
        <f>IF(AND(B119="javelin 800", OR(AND(#REF!=#REF!, F119&gt;=#REF!), AND(#REF!=#REF!, F119&gt;=#REF!))), "CR", " ")</f>
        <v>#REF!</v>
      </c>
      <c r="AL119" s="4" t="e">
        <f>IF(AND(B119="shot 3",#REF! =#REF!, F119&gt;=#REF!), "CR", " ")</f>
        <v>#REF!</v>
      </c>
      <c r="AM119" s="4" t="e">
        <f>IF(AND(B119="shot 4",#REF! =#REF!, F119&gt;=#REF!), "CR", " ")</f>
        <v>#REF!</v>
      </c>
      <c r="AN119" s="4" t="e">
        <f>IF(AND(B119="shot 5",#REF! =#REF!, F119&gt;=#REF!), "CR", " ")</f>
        <v>#REF!</v>
      </c>
      <c r="AO119" s="4" t="e">
        <f>IF(AND(B119="shot 6",#REF! =#REF!, F119&gt;=#REF!), "CR", " ")</f>
        <v>#REF!</v>
      </c>
      <c r="AP119" s="4" t="e">
        <f>IF(AND(B119="shot 7.26",#REF! =#REF!, F119&gt;=#REF!), "CR", " ")</f>
        <v>#REF!</v>
      </c>
      <c r="AQ119" s="4" t="e">
        <f>IF(AND(B119="60H",OR(AND(#REF!=#REF!,F119&lt;=#REF!),AND(#REF!=#REF!,F119&lt;=#REF!),AND(#REF!=#REF!,F119&lt;=#REF!),AND(#REF!=#REF!,F119&lt;=#REF!),AND(#REF!=#REF!,F119&lt;=#REF!))),"CR"," ")</f>
        <v>#REF!</v>
      </c>
      <c r="AR119" s="4" t="e">
        <f>IF(AND(B119="75H", AND(#REF!=#REF!, F119&lt;=#REF!)), "CR", " ")</f>
        <v>#REF!</v>
      </c>
      <c r="AS119" s="4" t="e">
        <f>IF(AND(B119="80H", AND(#REF!=#REF!, F119&lt;=#REF!)), "CR", " ")</f>
        <v>#REF!</v>
      </c>
      <c r="AT119" s="4" t="e">
        <f>IF(AND(B119="100H", AND(#REF!=#REF!, F119&lt;=#REF!)), "CR", " ")</f>
        <v>#REF!</v>
      </c>
      <c r="AU119" s="4" t="e">
        <f>IF(AND(B119="110H", OR(AND(#REF!=#REF!, F119&lt;=#REF!), AND(#REF!=#REF!, F119&lt;=#REF!))), "CR", " ")</f>
        <v>#REF!</v>
      </c>
      <c r="AV119" s="4" t="e">
        <f>IF(AND(B119="400H", OR(AND(#REF!=#REF!, F119&lt;=#REF!), AND(#REF!=#REF!, F119&lt;=#REF!), AND(#REF!=#REF!, F119&lt;=#REF!), AND(#REF!=#REF!, F119&lt;=#REF!))), "CR", " ")</f>
        <v>#REF!</v>
      </c>
      <c r="AW119" s="4" t="e">
        <f>IF(AND(B119="1500SC", AND(#REF!=#REF!, F119&lt;=#REF!)), "CR", " ")</f>
        <v>#REF!</v>
      </c>
      <c r="AX119" s="4" t="e">
        <f>IF(AND(B119="2000SC", OR(AND(#REF!=#REF!, F119&lt;=#REF!), AND(#REF!=#REF!, F119&lt;=#REF!))), "CR", " ")</f>
        <v>#REF!</v>
      </c>
      <c r="AY119" s="4" t="e">
        <f>IF(AND(B119="3000SC", OR(AND(#REF!=#REF!, F119&lt;=#REF!), AND(#REF!=#REF!, F119&lt;=#REF!))), "CR", " ")</f>
        <v>#REF!</v>
      </c>
      <c r="AZ119" s="5" t="e">
        <f>IF(AND(B119="4x100", OR(AND(#REF!=#REF!, F119&lt;=#REF!), AND(#REF!=#REF!, F119&lt;=#REF!), AND(#REF!=#REF!, F119&lt;=#REF!), AND(#REF!=#REF!, F119&lt;=#REF!), AND(#REF!=#REF!, F119&lt;=#REF!))), "CR", " ")</f>
        <v>#REF!</v>
      </c>
      <c r="BA119" s="5" t="e">
        <f>IF(AND(B119="4x200", OR(AND(#REF!=#REF!, F119&lt;=#REF!), AND(#REF!=#REF!, F119&lt;=#REF!), AND(#REF!=#REF!, F119&lt;=#REF!), AND(#REF!=#REF!, F119&lt;=#REF!), AND(#REF!=#REF!, F119&lt;=#REF!))), "CR", " ")</f>
        <v>#REF!</v>
      </c>
      <c r="BB119" s="5" t="e">
        <f>IF(AND(B119="4x300", AND(#REF!=#REF!, F119&lt;=#REF!)), "CR", " ")</f>
        <v>#REF!</v>
      </c>
      <c r="BC119" s="5" t="e">
        <f>IF(AND(B119="4x400", OR(AND(#REF!=#REF!, F119&lt;=#REF!), AND(#REF!=#REF!, F119&lt;=#REF!), AND(#REF!=#REF!, F119&lt;=#REF!), AND(#REF!=#REF!, F119&lt;=#REF!))), "CR", " ")</f>
        <v>#REF!</v>
      </c>
      <c r="BD119" s="5" t="e">
        <f>IF(AND(B119="3x800", OR(AND(#REF!=#REF!, F119&lt;=#REF!), AND(#REF!=#REF!, F119&lt;=#REF!), AND(#REF!=#REF!, F119&lt;=#REF!))), "CR", " ")</f>
        <v>#REF!</v>
      </c>
      <c r="BE119" s="5" t="e">
        <f>IF(AND(B119="pentathlon", OR(AND(#REF!=#REF!, F119&gt;=#REF!), AND(#REF!=#REF!, F119&gt;=#REF!),AND(#REF!=#REF!, F119&gt;=#REF!),AND(#REF!=#REF!, F119&gt;=#REF!))), "CR", " ")</f>
        <v>#REF!</v>
      </c>
      <c r="BF119" s="5" t="e">
        <f>IF(AND(B119="heptathlon", OR(AND(#REF!=#REF!, F119&gt;=#REF!), AND(#REF!=#REF!, F119&gt;=#REF!))), "CR", " ")</f>
        <v>#REF!</v>
      </c>
      <c r="BG119" s="5" t="e">
        <f>IF(AND(B119="decathlon", OR(AND(#REF!=#REF!, F119&gt;=#REF!), AND(#REF!=#REF!, F119&gt;=#REF!),AND(#REF!=#REF!, F119&gt;=#REF!))), "CR", " ")</f>
        <v>#REF!</v>
      </c>
    </row>
    <row r="120" spans="1:59" ht="14.5" x14ac:dyDescent="0.35">
      <c r="A120" s="1" t="e">
        <f>#REF!</f>
        <v>#REF!</v>
      </c>
      <c r="B120" s="2" t="s">
        <v>90</v>
      </c>
      <c r="C120" s="1" t="s">
        <v>82</v>
      </c>
      <c r="D120" s="1" t="s">
        <v>92</v>
      </c>
      <c r="E120" s="7" t="s">
        <v>5</v>
      </c>
      <c r="F120" s="9">
        <v>14.38</v>
      </c>
      <c r="G120" s="11">
        <v>44682</v>
      </c>
      <c r="H120" s="1" t="s">
        <v>248</v>
      </c>
      <c r="I120" s="1" t="s">
        <v>275</v>
      </c>
      <c r="J120" s="5" t="e">
        <f>IF(AND(B120=100, OR(AND(#REF!=#REF!, F120&lt;=#REF!), AND(#REF!=#REF!, F120&lt;=#REF!), AND(#REF!=#REF!, F120&lt;=#REF!), AND(#REF!=#REF!, F120&lt;=#REF!), AND(#REF!=#REF!, F120&lt;=#REF!))), "CR", " ")</f>
        <v>#REF!</v>
      </c>
      <c r="K120" s="5" t="e">
        <f>IF(AND(B120=200, OR(AND(#REF!=#REF!, F120&lt;=#REF!), AND(#REF!=#REF!, F120&lt;=#REF!), AND(#REF!=#REF!, F120&lt;=#REF!), AND(#REF!=#REF!, F120&lt;=#REF!), AND(#REF!=#REF!, F120&lt;=#REF!))), "CR", " ")</f>
        <v>#REF!</v>
      </c>
      <c r="L120" s="5" t="e">
        <f>IF(AND(B120=300, OR(AND(#REF!=#REF!, F120&lt;=#REF!), AND(#REF!=#REF!, F120&lt;=#REF!))), "CR", " ")</f>
        <v>#REF!</v>
      </c>
      <c r="M120" s="5" t="e">
        <f>IF(AND(B120=400, OR(AND(#REF!=#REF!, F120&lt;=#REF!), AND(#REF!=#REF!, F120&lt;=#REF!), AND(#REF!=#REF!, F120&lt;=#REF!), AND(#REF!=#REF!, F120&lt;=#REF!))), "CR", " ")</f>
        <v>#REF!</v>
      </c>
      <c r="N120" s="5" t="e">
        <f>IF(AND(B120=800, OR(AND(#REF!=#REF!, F120&lt;=#REF!), AND(#REF!=#REF!, F120&lt;=#REF!), AND(#REF!=#REF!, F120&lt;=#REF!), AND(#REF!=#REF!, F120&lt;=#REF!), AND(#REF!=#REF!, F120&lt;=#REF!))), "CR", " ")</f>
        <v>#REF!</v>
      </c>
      <c r="O120" s="5" t="e">
        <f>IF(AND(B120=1000, OR(AND(#REF!=#REF!, F120&lt;=#REF!), AND(#REF!=#REF!, F120&lt;=#REF!))), "CR", " ")</f>
        <v>#REF!</v>
      </c>
      <c r="P120" s="5" t="e">
        <f>IF(AND(B120=1500, OR(AND(#REF!=#REF!, F120&lt;=#REF!), AND(#REF!=#REF!, F120&lt;=#REF!), AND(#REF!=#REF!, F120&lt;=#REF!), AND(#REF!=#REF!, F120&lt;=#REF!), AND(#REF!=#REF!, F120&lt;=#REF!))), "CR", " ")</f>
        <v>#REF!</v>
      </c>
      <c r="Q120" s="5" t="e">
        <f>IF(AND(B120="1600 (Mile)",OR(AND(#REF!=#REF!,F120&lt;=#REF!),AND(#REF!=#REF!,F120&lt;=#REF!),AND(#REF!=#REF!,F120&lt;=#REF!),AND(#REF!=#REF!,F120&lt;=#REF!))),"CR"," ")</f>
        <v>#REF!</v>
      </c>
      <c r="R120" s="5" t="e">
        <f>IF(AND(B120=3000, OR(AND(#REF!=#REF!, F120&lt;=#REF!), AND(#REF!=#REF!, F120&lt;=#REF!), AND(#REF!=#REF!, F120&lt;=#REF!), AND(#REF!=#REF!, F120&lt;=#REF!))), "CR", " ")</f>
        <v>#REF!</v>
      </c>
      <c r="S120" s="5" t="e">
        <f>IF(AND(B120=5000, OR(AND(#REF!=#REF!, F120&lt;=#REF!), AND(#REF!=#REF!, F120&lt;=#REF!))), "CR", " ")</f>
        <v>#REF!</v>
      </c>
      <c r="T120" s="4" t="e">
        <f>IF(AND(B120=10000, OR(AND(#REF!=#REF!, F120&lt;=#REF!), AND(#REF!=#REF!, F120&lt;=#REF!))), "CR", " ")</f>
        <v>#REF!</v>
      </c>
      <c r="U120" s="4" t="e">
        <f>IF(AND(B120="high jump", OR(AND(#REF!=#REF!, F120&gt;=#REF!), AND(#REF!=#REF!, F120&gt;=#REF!), AND(#REF!=#REF!, F120&gt;=#REF!), AND(#REF!=#REF!, F120&gt;=#REF!), AND(#REF!=#REF!, F120&gt;=#REF!))), "CR", " ")</f>
        <v>#REF!</v>
      </c>
      <c r="V120" s="4" t="e">
        <f>IF(AND(B120="long jump", OR(AND(#REF!=#REF!, F120&gt;=#REF!), AND(#REF!=#REF!, F120&gt;=#REF!), AND(#REF!=#REF!, F120&gt;=#REF!), AND(#REF!=#REF!, F120&gt;=#REF!), AND(#REF!=#REF!, F120&gt;=#REF!))), "CR", " ")</f>
        <v>#REF!</v>
      </c>
      <c r="W120" s="4" t="e">
        <f>IF(AND(B120="triple jump", OR(AND(#REF!=#REF!, F120&gt;=#REF!), AND(#REF!=#REF!, F120&gt;=#REF!), AND(#REF!=#REF!, F120&gt;=#REF!), AND(#REF!=#REF!, F120&gt;=#REF!), AND(#REF!=#REF!, F120&gt;=#REF!))), "CR", " ")</f>
        <v>#REF!</v>
      </c>
      <c r="X120" s="4" t="e">
        <f>IF(AND(B120="pole vault", OR(AND(#REF!=#REF!, F120&gt;=#REF!), AND(#REF!=#REF!, F120&gt;=#REF!), AND(#REF!=#REF!, F120&gt;=#REF!), AND(#REF!=#REF!, F120&gt;=#REF!), AND(#REF!=#REF!, F120&gt;=#REF!))), "CR", " ")</f>
        <v>#REF!</v>
      </c>
      <c r="Y120" s="4" t="e">
        <f>IF(AND(B120="discus 1",#REF! =#REF!, F120&gt;=#REF!), "CR", " ")</f>
        <v>#REF!</v>
      </c>
      <c r="Z120" s="4" t="e">
        <f>IF(AND(B120="discus 1.25",#REF! =#REF!, F120&gt;=#REF!), "CR", " ")</f>
        <v>#REF!</v>
      </c>
      <c r="AA120" s="4" t="e">
        <f>IF(AND(B120="discus 1.5",#REF! =#REF!, F120&gt;=#REF!), "CR", " ")</f>
        <v>#REF!</v>
      </c>
      <c r="AB120" s="4" t="e">
        <f>IF(AND(B120="discus 1.75",#REF! =#REF!, F120&gt;=#REF!), "CR", " ")</f>
        <v>#REF!</v>
      </c>
      <c r="AC120" s="4" t="e">
        <f>IF(AND(B120="discus 2",#REF! =#REF!, F120&gt;=#REF!), "CR", " ")</f>
        <v>#REF!</v>
      </c>
      <c r="AD120" s="4" t="e">
        <f>IF(AND(B120="hammer 4",#REF! =#REF!, F120&gt;=#REF!), "CR", " ")</f>
        <v>#REF!</v>
      </c>
      <c r="AE120" s="4" t="e">
        <f>IF(AND(B120="hammer 5",#REF! =#REF!, F120&gt;=#REF!), "CR", " ")</f>
        <v>#REF!</v>
      </c>
      <c r="AF120" s="4" t="e">
        <f>IF(AND(B120="hammer 6",#REF! =#REF!, F120&gt;=#REF!), "CR", " ")</f>
        <v>#REF!</v>
      </c>
      <c r="AG120" s="4" t="e">
        <f>IF(AND(B120="hammer 7.26",#REF! =#REF!, F120&gt;=#REF!), "CR", " ")</f>
        <v>#REF!</v>
      </c>
      <c r="AH120" s="4" t="e">
        <f>IF(AND(B120="javelin 400",#REF! =#REF!, F120&gt;=#REF!), "CR", " ")</f>
        <v>#REF!</v>
      </c>
      <c r="AI120" s="4" t="e">
        <f>IF(AND(B120="javelin 600",#REF! =#REF!, F120&gt;=#REF!), "CR", " ")</f>
        <v>#REF!</v>
      </c>
      <c r="AJ120" s="4" t="e">
        <f>IF(AND(B120="javelin 700",#REF! =#REF!, F120&gt;=#REF!), "CR", " ")</f>
        <v>#REF!</v>
      </c>
      <c r="AK120" s="4" t="e">
        <f>IF(AND(B120="javelin 800", OR(AND(#REF!=#REF!, F120&gt;=#REF!), AND(#REF!=#REF!, F120&gt;=#REF!))), "CR", " ")</f>
        <v>#REF!</v>
      </c>
      <c r="AL120" s="4" t="e">
        <f>IF(AND(B120="shot 3",#REF! =#REF!, F120&gt;=#REF!), "CR", " ")</f>
        <v>#REF!</v>
      </c>
      <c r="AM120" s="4" t="e">
        <f>IF(AND(B120="shot 4",#REF! =#REF!, F120&gt;=#REF!), "CR", " ")</f>
        <v>#REF!</v>
      </c>
      <c r="AN120" s="4" t="e">
        <f>IF(AND(B120="shot 5",#REF! =#REF!, F120&gt;=#REF!), "CR", " ")</f>
        <v>#REF!</v>
      </c>
      <c r="AO120" s="4" t="e">
        <f>IF(AND(B120="shot 6",#REF! =#REF!, F120&gt;=#REF!), "CR", " ")</f>
        <v>#REF!</v>
      </c>
      <c r="AP120" s="4" t="e">
        <f>IF(AND(B120="shot 7.26",#REF! =#REF!, F120&gt;=#REF!), "CR", " ")</f>
        <v>#REF!</v>
      </c>
      <c r="AQ120" s="4" t="e">
        <f>IF(AND(B120="60H",OR(AND(#REF!=#REF!,F120&lt;=#REF!),AND(#REF!=#REF!,F120&lt;=#REF!),AND(#REF!=#REF!,F120&lt;=#REF!),AND(#REF!=#REF!,F120&lt;=#REF!),AND(#REF!=#REF!,F120&lt;=#REF!))),"CR"," ")</f>
        <v>#REF!</v>
      </c>
      <c r="AR120" s="4" t="e">
        <f>IF(AND(B120="75H", AND(#REF!=#REF!, F120&lt;=#REF!)), "CR", " ")</f>
        <v>#REF!</v>
      </c>
      <c r="AS120" s="4" t="e">
        <f>IF(AND(B120="80H", AND(#REF!=#REF!, F120&lt;=#REF!)), "CR", " ")</f>
        <v>#REF!</v>
      </c>
      <c r="AT120" s="4" t="e">
        <f>IF(AND(B120="100H", AND(#REF!=#REF!, F120&lt;=#REF!)), "CR", " ")</f>
        <v>#REF!</v>
      </c>
      <c r="AU120" s="4" t="e">
        <f>IF(AND(B120="110H", OR(AND(#REF!=#REF!, F120&lt;=#REF!), AND(#REF!=#REF!, F120&lt;=#REF!))), "CR", " ")</f>
        <v>#REF!</v>
      </c>
      <c r="AV120" s="4" t="e">
        <f>IF(AND(B120="400H", OR(AND(#REF!=#REF!, F120&lt;=#REF!), AND(#REF!=#REF!, F120&lt;=#REF!), AND(#REF!=#REF!, F120&lt;=#REF!), AND(#REF!=#REF!, F120&lt;=#REF!))), "CR", " ")</f>
        <v>#REF!</v>
      </c>
      <c r="AW120" s="4" t="e">
        <f>IF(AND(B120="1500SC", AND(#REF!=#REF!, F120&lt;=#REF!)), "CR", " ")</f>
        <v>#REF!</v>
      </c>
      <c r="AX120" s="4" t="e">
        <f>IF(AND(B120="2000SC", OR(AND(#REF!=#REF!, F120&lt;=#REF!), AND(#REF!=#REF!, F120&lt;=#REF!))), "CR", " ")</f>
        <v>#REF!</v>
      </c>
      <c r="AY120" s="4" t="e">
        <f>IF(AND(B120="3000SC", OR(AND(#REF!=#REF!, F120&lt;=#REF!), AND(#REF!=#REF!, F120&lt;=#REF!))), "CR", " ")</f>
        <v>#REF!</v>
      </c>
      <c r="AZ120" s="5" t="e">
        <f>IF(AND(B120="4x100", OR(AND(#REF!=#REF!, F120&lt;=#REF!), AND(#REF!=#REF!, F120&lt;=#REF!), AND(#REF!=#REF!, F120&lt;=#REF!), AND(#REF!=#REF!, F120&lt;=#REF!), AND(#REF!=#REF!, F120&lt;=#REF!))), "CR", " ")</f>
        <v>#REF!</v>
      </c>
      <c r="BA120" s="5" t="e">
        <f>IF(AND(B120="4x200", OR(AND(#REF!=#REF!, F120&lt;=#REF!), AND(#REF!=#REF!, F120&lt;=#REF!), AND(#REF!=#REF!, F120&lt;=#REF!), AND(#REF!=#REF!, F120&lt;=#REF!), AND(#REF!=#REF!, F120&lt;=#REF!))), "CR", " ")</f>
        <v>#REF!</v>
      </c>
      <c r="BB120" s="5" t="e">
        <f>IF(AND(B120="4x300", AND(#REF!=#REF!, F120&lt;=#REF!)), "CR", " ")</f>
        <v>#REF!</v>
      </c>
      <c r="BC120" s="5" t="e">
        <f>IF(AND(B120="4x400", OR(AND(#REF!=#REF!, F120&lt;=#REF!), AND(#REF!=#REF!, F120&lt;=#REF!), AND(#REF!=#REF!, F120&lt;=#REF!), AND(#REF!=#REF!, F120&lt;=#REF!))), "CR", " ")</f>
        <v>#REF!</v>
      </c>
      <c r="BD120" s="5" t="e">
        <f>IF(AND(B120="3x800", OR(AND(#REF!=#REF!, F120&lt;=#REF!), AND(#REF!=#REF!, F120&lt;=#REF!), AND(#REF!=#REF!, F120&lt;=#REF!))), "CR", " ")</f>
        <v>#REF!</v>
      </c>
      <c r="BE120" s="5" t="e">
        <f>IF(AND(B120="pentathlon", OR(AND(#REF!=#REF!, F120&gt;=#REF!), AND(#REF!=#REF!, F120&gt;=#REF!),AND(#REF!=#REF!, F120&gt;=#REF!),AND(#REF!=#REF!, F120&gt;=#REF!))), "CR", " ")</f>
        <v>#REF!</v>
      </c>
      <c r="BF120" s="5" t="e">
        <f>IF(AND(B120="heptathlon", OR(AND(#REF!=#REF!, F120&gt;=#REF!), AND(#REF!=#REF!, F120&gt;=#REF!))), "CR", " ")</f>
        <v>#REF!</v>
      </c>
      <c r="BG120" s="5" t="e">
        <f>IF(AND(B120="decathlon", OR(AND(#REF!=#REF!, F120&gt;=#REF!), AND(#REF!=#REF!, F120&gt;=#REF!),AND(#REF!=#REF!, F120&gt;=#REF!))), "CR", " ")</f>
        <v>#REF!</v>
      </c>
    </row>
    <row r="121" spans="1:59" ht="14.5" x14ac:dyDescent="0.35">
      <c r="B121" s="2" t="s">
        <v>1</v>
      </c>
      <c r="C121" s="1" t="s">
        <v>280</v>
      </c>
      <c r="D121" s="1" t="s">
        <v>35</v>
      </c>
      <c r="E121" s="7" t="s">
        <v>5</v>
      </c>
      <c r="F121" s="9">
        <v>1.4</v>
      </c>
      <c r="G121" s="11">
        <v>44703</v>
      </c>
      <c r="H121" s="1" t="s">
        <v>248</v>
      </c>
      <c r="I121" s="1" t="s">
        <v>275</v>
      </c>
    </row>
    <row r="122" spans="1:59" ht="14.5" x14ac:dyDescent="0.35">
      <c r="B122" s="2" t="s">
        <v>1</v>
      </c>
      <c r="C122" s="1" t="s">
        <v>82</v>
      </c>
      <c r="D122" s="1" t="s">
        <v>92</v>
      </c>
      <c r="E122" s="7" t="s">
        <v>5</v>
      </c>
      <c r="F122" s="9">
        <v>1.55</v>
      </c>
      <c r="G122" s="11">
        <v>44696</v>
      </c>
      <c r="H122" s="1" t="s">
        <v>248</v>
      </c>
      <c r="I122" s="1" t="s">
        <v>301</v>
      </c>
    </row>
    <row r="123" spans="1:59" ht="14.5" x14ac:dyDescent="0.35">
      <c r="B123" s="2" t="s">
        <v>19</v>
      </c>
      <c r="C123" s="1" t="s">
        <v>280</v>
      </c>
      <c r="D123" s="1" t="s">
        <v>35</v>
      </c>
      <c r="E123" s="7" t="s">
        <v>5</v>
      </c>
      <c r="F123" s="9">
        <v>15.15</v>
      </c>
      <c r="G123" s="11">
        <v>44688</v>
      </c>
      <c r="H123" s="1" t="s">
        <v>215</v>
      </c>
      <c r="I123" s="1" t="s">
        <v>291</v>
      </c>
    </row>
    <row r="124" spans="1:59" ht="14.5" x14ac:dyDescent="0.35">
      <c r="B124" s="2" t="s">
        <v>19</v>
      </c>
      <c r="C124" s="1" t="s">
        <v>82</v>
      </c>
      <c r="D124" s="1" t="s">
        <v>92</v>
      </c>
      <c r="E124" s="7" t="s">
        <v>5</v>
      </c>
      <c r="F124" s="9">
        <v>19.329999999999998</v>
      </c>
      <c r="G124" s="11">
        <v>44703</v>
      </c>
      <c r="H124" s="1" t="s">
        <v>248</v>
      </c>
      <c r="I124" s="1" t="s">
        <v>275</v>
      </c>
    </row>
    <row r="125" spans="1:59" ht="14.5" x14ac:dyDescent="0.35">
      <c r="B125" s="2" t="s">
        <v>19</v>
      </c>
      <c r="C125" s="1" t="s">
        <v>56</v>
      </c>
      <c r="D125" s="1" t="s">
        <v>277</v>
      </c>
      <c r="E125" s="7" t="s">
        <v>5</v>
      </c>
      <c r="F125" s="9">
        <v>19.98</v>
      </c>
      <c r="G125" s="11">
        <v>44703</v>
      </c>
      <c r="H125" s="1" t="s">
        <v>248</v>
      </c>
      <c r="I125" s="1" t="s">
        <v>275</v>
      </c>
    </row>
    <row r="126" spans="1:59" ht="14.5" x14ac:dyDescent="0.35">
      <c r="B126" s="2" t="s">
        <v>19</v>
      </c>
      <c r="C126" s="1" t="s">
        <v>168</v>
      </c>
      <c r="D126" s="1" t="s">
        <v>169</v>
      </c>
      <c r="E126" s="7" t="s">
        <v>5</v>
      </c>
      <c r="F126" s="9">
        <v>29.76</v>
      </c>
      <c r="G126" s="11">
        <v>44688</v>
      </c>
      <c r="H126" s="1" t="s">
        <v>215</v>
      </c>
      <c r="I126" s="1" t="s">
        <v>291</v>
      </c>
    </row>
    <row r="127" spans="1:59" ht="14.5" x14ac:dyDescent="0.35">
      <c r="B127" s="2" t="s">
        <v>2</v>
      </c>
      <c r="C127" s="1" t="s">
        <v>280</v>
      </c>
      <c r="D127" s="1" t="s">
        <v>35</v>
      </c>
      <c r="E127" s="7" t="s">
        <v>5</v>
      </c>
      <c r="F127" s="9">
        <v>4.4400000000000004</v>
      </c>
      <c r="G127" s="11">
        <v>44703</v>
      </c>
      <c r="H127" s="1" t="s">
        <v>248</v>
      </c>
      <c r="I127" s="1" t="s">
        <v>275</v>
      </c>
    </row>
    <row r="128" spans="1:59" ht="14.5" x14ac:dyDescent="0.35">
      <c r="A128" s="1" t="e">
        <f>#REF!</f>
        <v>#REF!</v>
      </c>
      <c r="B128" s="2" t="s">
        <v>2</v>
      </c>
      <c r="C128" s="1" t="s">
        <v>53</v>
      </c>
      <c r="D128" s="1" t="s">
        <v>138</v>
      </c>
      <c r="E128" s="7" t="s">
        <v>5</v>
      </c>
      <c r="F128" s="9">
        <v>4.46</v>
      </c>
      <c r="G128" s="11">
        <v>44703</v>
      </c>
      <c r="H128" s="2" t="s">
        <v>248</v>
      </c>
      <c r="I128" s="2" t="s">
        <v>275</v>
      </c>
      <c r="J128" s="5" t="e">
        <f>IF(AND(B128=100, OR(AND(#REF!=#REF!, F128&lt;=#REF!), AND(#REF!=#REF!, F128&lt;=#REF!), AND(#REF!=#REF!, F128&lt;=#REF!), AND(#REF!=#REF!, F128&lt;=#REF!), AND(#REF!=#REF!, F128&lt;=#REF!))), "CR", " ")</f>
        <v>#REF!</v>
      </c>
      <c r="K128" s="5" t="e">
        <f>IF(AND(B128=200, OR(AND(#REF!=#REF!, F128&lt;=#REF!), AND(#REF!=#REF!, F128&lt;=#REF!), AND(#REF!=#REF!, F128&lt;=#REF!), AND(#REF!=#REF!, F128&lt;=#REF!), AND(#REF!=#REF!, F128&lt;=#REF!))), "CR", " ")</f>
        <v>#REF!</v>
      </c>
      <c r="L128" s="5" t="e">
        <f>IF(AND(B128=300, OR(AND(#REF!=#REF!, F128&lt;=#REF!), AND(#REF!=#REF!, F128&lt;=#REF!))), "CR", " ")</f>
        <v>#REF!</v>
      </c>
      <c r="M128" s="5" t="e">
        <f>IF(AND(B128=400, OR(AND(#REF!=#REF!, F128&lt;=#REF!), AND(#REF!=#REF!, F128&lt;=#REF!), AND(#REF!=#REF!, F128&lt;=#REF!), AND(#REF!=#REF!, F128&lt;=#REF!))), "CR", " ")</f>
        <v>#REF!</v>
      </c>
      <c r="N128" s="5" t="e">
        <f>IF(AND(B128=800, OR(AND(#REF!=#REF!, F128&lt;=#REF!), AND(#REF!=#REF!, F128&lt;=#REF!), AND(#REF!=#REF!, F128&lt;=#REF!), AND(#REF!=#REF!, F128&lt;=#REF!), AND(#REF!=#REF!, F128&lt;=#REF!))), "CR", " ")</f>
        <v>#REF!</v>
      </c>
      <c r="O128" s="5" t="e">
        <f>IF(AND(B128=1000, OR(AND(#REF!=#REF!, F128&lt;=#REF!), AND(#REF!=#REF!, F128&lt;=#REF!))), "CR", " ")</f>
        <v>#REF!</v>
      </c>
      <c r="P128" s="5" t="e">
        <f>IF(AND(B128=1500, OR(AND(#REF!=#REF!, F128&lt;=#REF!), AND(#REF!=#REF!, F128&lt;=#REF!), AND(#REF!=#REF!, F128&lt;=#REF!), AND(#REF!=#REF!, F128&lt;=#REF!), AND(#REF!=#REF!, F128&lt;=#REF!))), "CR", " ")</f>
        <v>#REF!</v>
      </c>
      <c r="Q128" s="5" t="e">
        <f>IF(AND(B128="1600 (Mile)",OR(AND(#REF!=#REF!,F128&lt;=#REF!),AND(#REF!=#REF!,F128&lt;=#REF!),AND(#REF!=#REF!,F128&lt;=#REF!),AND(#REF!=#REF!,F128&lt;=#REF!))),"CR"," ")</f>
        <v>#REF!</v>
      </c>
      <c r="R128" s="5" t="e">
        <f>IF(AND(B128=3000, OR(AND(#REF!=#REF!, F128&lt;=#REF!), AND(#REF!=#REF!, F128&lt;=#REF!), AND(#REF!=#REF!, F128&lt;=#REF!), AND(#REF!=#REF!, F128&lt;=#REF!))), "CR", " ")</f>
        <v>#REF!</v>
      </c>
      <c r="S128" s="5" t="e">
        <f>IF(AND(B128=5000, OR(AND(#REF!=#REF!, F128&lt;=#REF!), AND(#REF!=#REF!, F128&lt;=#REF!))), "CR", " ")</f>
        <v>#REF!</v>
      </c>
      <c r="T128" s="4" t="e">
        <f>IF(AND(B128=10000, OR(AND(#REF!=#REF!, F128&lt;=#REF!), AND(#REF!=#REF!, F128&lt;=#REF!))), "CR", " ")</f>
        <v>#REF!</v>
      </c>
      <c r="U128" s="4" t="e">
        <f>IF(AND(B128="high jump", OR(AND(#REF!=#REF!, F128&gt;=#REF!), AND(#REF!=#REF!, F128&gt;=#REF!), AND(#REF!=#REF!, F128&gt;=#REF!), AND(#REF!=#REF!, F128&gt;=#REF!), AND(#REF!=#REF!, F128&gt;=#REF!))), "CR", " ")</f>
        <v>#REF!</v>
      </c>
      <c r="V128" s="4" t="e">
        <f>IF(AND(B128="long jump", OR(AND(#REF!=#REF!, F128&gt;=#REF!), AND(#REF!=#REF!, F128&gt;=#REF!), AND(#REF!=#REF!, F128&gt;=#REF!), AND(#REF!=#REF!, F128&gt;=#REF!), AND(#REF!=#REF!, F128&gt;=#REF!))), "CR", " ")</f>
        <v>#REF!</v>
      </c>
      <c r="W128" s="4" t="e">
        <f>IF(AND(B128="triple jump", OR(AND(#REF!=#REF!, F128&gt;=#REF!), AND(#REF!=#REF!, F128&gt;=#REF!), AND(#REF!=#REF!, F128&gt;=#REF!), AND(#REF!=#REF!, F128&gt;=#REF!), AND(#REF!=#REF!, F128&gt;=#REF!))), "CR", " ")</f>
        <v>#REF!</v>
      </c>
      <c r="X128" s="4" t="e">
        <f>IF(AND(B128="pole vault", OR(AND(#REF!=#REF!, F128&gt;=#REF!), AND(#REF!=#REF!, F128&gt;=#REF!), AND(#REF!=#REF!, F128&gt;=#REF!), AND(#REF!=#REF!, F128&gt;=#REF!), AND(#REF!=#REF!, F128&gt;=#REF!))), "CR", " ")</f>
        <v>#REF!</v>
      </c>
      <c r="Y128" s="4" t="e">
        <f>IF(AND(B128="discus 1",#REF! =#REF!, F128&gt;=#REF!), "CR", " ")</f>
        <v>#REF!</v>
      </c>
      <c r="Z128" s="4" t="e">
        <f>IF(AND(B128="discus 1.25",#REF! =#REF!, F128&gt;=#REF!), "CR", " ")</f>
        <v>#REF!</v>
      </c>
      <c r="AA128" s="4" t="e">
        <f>IF(AND(B128="discus 1.5",#REF! =#REF!, F128&gt;=#REF!), "CR", " ")</f>
        <v>#REF!</v>
      </c>
      <c r="AB128" s="4" t="e">
        <f>IF(AND(B128="discus 1.75",#REF! =#REF!, F128&gt;=#REF!), "CR", " ")</f>
        <v>#REF!</v>
      </c>
      <c r="AC128" s="4" t="e">
        <f>IF(AND(B128="discus 2",#REF! =#REF!, F128&gt;=#REF!), "CR", " ")</f>
        <v>#REF!</v>
      </c>
      <c r="AD128" s="4" t="e">
        <f>IF(AND(B128="hammer 4",#REF! =#REF!, F128&gt;=#REF!), "CR", " ")</f>
        <v>#REF!</v>
      </c>
      <c r="AE128" s="4" t="e">
        <f>IF(AND(B128="hammer 5",#REF! =#REF!, F128&gt;=#REF!), "CR", " ")</f>
        <v>#REF!</v>
      </c>
      <c r="AF128" s="4" t="e">
        <f>IF(AND(B128="hammer 6",#REF! =#REF!, F128&gt;=#REF!), "CR", " ")</f>
        <v>#REF!</v>
      </c>
      <c r="AG128" s="4" t="e">
        <f>IF(AND(B128="hammer 7.26",#REF! =#REF!, F128&gt;=#REF!), "CR", " ")</f>
        <v>#REF!</v>
      </c>
      <c r="AH128" s="4" t="e">
        <f>IF(AND(B128="javelin 400",#REF! =#REF!, F128&gt;=#REF!), "CR", " ")</f>
        <v>#REF!</v>
      </c>
      <c r="AI128" s="4" t="e">
        <f>IF(AND(B128="javelin 600",#REF! =#REF!, F128&gt;=#REF!), "CR", " ")</f>
        <v>#REF!</v>
      </c>
      <c r="AJ128" s="4" t="e">
        <f>IF(AND(B128="javelin 700",#REF! =#REF!, F128&gt;=#REF!), "CR", " ")</f>
        <v>#REF!</v>
      </c>
      <c r="AK128" s="4" t="e">
        <f>IF(AND(B128="javelin 800", OR(AND(#REF!=#REF!, F128&gt;=#REF!), AND(#REF!=#REF!, F128&gt;=#REF!))), "CR", " ")</f>
        <v>#REF!</v>
      </c>
      <c r="AL128" s="4" t="e">
        <f>IF(AND(B128="shot 3",#REF! =#REF!, F128&gt;=#REF!), "CR", " ")</f>
        <v>#REF!</v>
      </c>
      <c r="AM128" s="4" t="e">
        <f>IF(AND(B128="shot 4",#REF! =#REF!, F128&gt;=#REF!), "CR", " ")</f>
        <v>#REF!</v>
      </c>
      <c r="AN128" s="4" t="e">
        <f>IF(AND(B128="shot 5",#REF! =#REF!, F128&gt;=#REF!), "CR", " ")</f>
        <v>#REF!</v>
      </c>
      <c r="AO128" s="4" t="e">
        <f>IF(AND(B128="shot 6",#REF! =#REF!, F128&gt;=#REF!), "CR", " ")</f>
        <v>#REF!</v>
      </c>
      <c r="AP128" s="4" t="e">
        <f>IF(AND(B128="shot 7.26",#REF! =#REF!, F128&gt;=#REF!), "CR", " ")</f>
        <v>#REF!</v>
      </c>
      <c r="AQ128" s="4" t="e">
        <f>IF(AND(B128="60H",OR(AND(#REF!=#REF!,F128&lt;=#REF!),AND(#REF!=#REF!,F128&lt;=#REF!),AND(#REF!=#REF!,F128&lt;=#REF!),AND(#REF!=#REF!,F128&lt;=#REF!),AND(#REF!=#REF!,F128&lt;=#REF!))),"CR"," ")</f>
        <v>#REF!</v>
      </c>
      <c r="AR128" s="4" t="e">
        <f>IF(AND(B128="75H", AND(#REF!=#REF!, F128&lt;=#REF!)), "CR", " ")</f>
        <v>#REF!</v>
      </c>
      <c r="AS128" s="4" t="e">
        <f>IF(AND(B128="80H", AND(#REF!=#REF!, F128&lt;=#REF!)), "CR", " ")</f>
        <v>#REF!</v>
      </c>
      <c r="AT128" s="4" t="e">
        <f>IF(AND(B128="100H", AND(#REF!=#REF!, F128&lt;=#REF!)), "CR", " ")</f>
        <v>#REF!</v>
      </c>
      <c r="AU128" s="4" t="e">
        <f>IF(AND(B128="110H", OR(AND(#REF!=#REF!, F128&lt;=#REF!), AND(#REF!=#REF!, F128&lt;=#REF!))), "CR", " ")</f>
        <v>#REF!</v>
      </c>
      <c r="AV128" s="4" t="e">
        <f>IF(AND(B128="400H", OR(AND(#REF!=#REF!, F128&lt;=#REF!), AND(#REF!=#REF!, F128&lt;=#REF!), AND(#REF!=#REF!, F128&lt;=#REF!), AND(#REF!=#REF!, F128&lt;=#REF!))), "CR", " ")</f>
        <v>#REF!</v>
      </c>
      <c r="AW128" s="4" t="e">
        <f>IF(AND(B128="1500SC", AND(#REF!=#REF!, F128&lt;=#REF!)), "CR", " ")</f>
        <v>#REF!</v>
      </c>
      <c r="AX128" s="4" t="e">
        <f>IF(AND(B128="2000SC", OR(AND(#REF!=#REF!, F128&lt;=#REF!), AND(#REF!=#REF!, F128&lt;=#REF!))), "CR", " ")</f>
        <v>#REF!</v>
      </c>
      <c r="AY128" s="4" t="e">
        <f>IF(AND(B128="3000SC", OR(AND(#REF!=#REF!, F128&lt;=#REF!), AND(#REF!=#REF!, F128&lt;=#REF!))), "CR", " ")</f>
        <v>#REF!</v>
      </c>
      <c r="AZ128" s="5" t="e">
        <f>IF(AND(B128="4x100", OR(AND(#REF!=#REF!, F128&lt;=#REF!), AND(#REF!=#REF!, F128&lt;=#REF!), AND(#REF!=#REF!, F128&lt;=#REF!), AND(#REF!=#REF!, F128&lt;=#REF!), AND(#REF!=#REF!, F128&lt;=#REF!))), "CR", " ")</f>
        <v>#REF!</v>
      </c>
      <c r="BA128" s="5" t="e">
        <f>IF(AND(B128="4x200", OR(AND(#REF!=#REF!, F128&lt;=#REF!), AND(#REF!=#REF!, F128&lt;=#REF!), AND(#REF!=#REF!, F128&lt;=#REF!), AND(#REF!=#REF!, F128&lt;=#REF!), AND(#REF!=#REF!, F128&lt;=#REF!))), "CR", " ")</f>
        <v>#REF!</v>
      </c>
      <c r="BB128" s="5" t="e">
        <f>IF(AND(B128="4x300", AND(#REF!=#REF!, F128&lt;=#REF!)), "CR", " ")</f>
        <v>#REF!</v>
      </c>
      <c r="BC128" s="5" t="e">
        <f>IF(AND(B128="4x400", OR(AND(#REF!=#REF!, F128&lt;=#REF!), AND(#REF!=#REF!, F128&lt;=#REF!), AND(#REF!=#REF!, F128&lt;=#REF!), AND(#REF!=#REF!, F128&lt;=#REF!))), "CR", " ")</f>
        <v>#REF!</v>
      </c>
      <c r="BD128" s="5" t="e">
        <f>IF(AND(B128="3x800", OR(AND(#REF!=#REF!, F128&lt;=#REF!), AND(#REF!=#REF!, F128&lt;=#REF!), AND(#REF!=#REF!, F128&lt;=#REF!))), "CR", " ")</f>
        <v>#REF!</v>
      </c>
      <c r="BE128" s="5" t="e">
        <f>IF(AND(B128="pentathlon", OR(AND(#REF!=#REF!, F128&gt;=#REF!), AND(#REF!=#REF!, F128&gt;=#REF!),AND(#REF!=#REF!, F128&gt;=#REF!),AND(#REF!=#REF!, F128&gt;=#REF!))), "CR", " ")</f>
        <v>#REF!</v>
      </c>
      <c r="BF128" s="5" t="e">
        <f>IF(AND(B128="heptathlon", OR(AND(#REF!=#REF!, F128&gt;=#REF!), AND(#REF!=#REF!, F128&gt;=#REF!))), "CR", " ")</f>
        <v>#REF!</v>
      </c>
      <c r="BG128" s="5" t="e">
        <f>IF(AND(B128="decathlon", OR(AND(#REF!=#REF!, F128&gt;=#REF!), AND(#REF!=#REF!, F128&gt;=#REF!),AND(#REF!=#REF!, F128&gt;=#REF!))), "CR", " ")</f>
        <v>#REF!</v>
      </c>
    </row>
    <row r="129" spans="1:59" ht="14.5" x14ac:dyDescent="0.35">
      <c r="A129" s="1" t="e">
        <f>#REF!</f>
        <v>#REF!</v>
      </c>
      <c r="B129" s="2" t="s">
        <v>2</v>
      </c>
      <c r="C129" s="1" t="s">
        <v>56</v>
      </c>
      <c r="D129" s="1" t="s">
        <v>124</v>
      </c>
      <c r="E129" s="7" t="s">
        <v>5</v>
      </c>
      <c r="F129" s="9">
        <v>4.87</v>
      </c>
      <c r="G129" s="11">
        <v>44682</v>
      </c>
      <c r="H129" s="1" t="s">
        <v>248</v>
      </c>
      <c r="I129" s="1" t="s">
        <v>275</v>
      </c>
      <c r="J129" s="5" t="e">
        <f>IF(AND(B129=100, OR(AND(#REF!=#REF!, F129&lt;=#REF!), AND(#REF!=#REF!, F129&lt;=#REF!), AND(#REF!=#REF!, F129&lt;=#REF!), AND(#REF!=#REF!, F129&lt;=#REF!), AND(#REF!=#REF!, F129&lt;=#REF!))), "CR", " ")</f>
        <v>#REF!</v>
      </c>
      <c r="K129" s="5" t="e">
        <f>IF(AND(B129=200, OR(AND(#REF!=#REF!, F129&lt;=#REF!), AND(#REF!=#REF!, F129&lt;=#REF!), AND(#REF!=#REF!, F129&lt;=#REF!), AND(#REF!=#REF!, F129&lt;=#REF!), AND(#REF!=#REF!, F129&lt;=#REF!))), "CR", " ")</f>
        <v>#REF!</v>
      </c>
      <c r="L129" s="5" t="e">
        <f>IF(AND(B129=300, OR(AND(#REF!=#REF!, F129&lt;=#REF!), AND(#REF!=#REF!, F129&lt;=#REF!))), "CR", " ")</f>
        <v>#REF!</v>
      </c>
      <c r="M129" s="5" t="e">
        <f>IF(AND(B129=400, OR(AND(#REF!=#REF!, F129&lt;=#REF!), AND(#REF!=#REF!, F129&lt;=#REF!), AND(#REF!=#REF!, F129&lt;=#REF!), AND(#REF!=#REF!, F129&lt;=#REF!))), "CR", " ")</f>
        <v>#REF!</v>
      </c>
      <c r="N129" s="5" t="e">
        <f>IF(AND(B129=800, OR(AND(#REF!=#REF!, F129&lt;=#REF!), AND(#REF!=#REF!, F129&lt;=#REF!), AND(#REF!=#REF!, F129&lt;=#REF!), AND(#REF!=#REF!, F129&lt;=#REF!), AND(#REF!=#REF!, F129&lt;=#REF!))), "CR", " ")</f>
        <v>#REF!</v>
      </c>
      <c r="O129" s="5" t="e">
        <f>IF(AND(B129=1000, OR(AND(#REF!=#REF!, F129&lt;=#REF!), AND(#REF!=#REF!, F129&lt;=#REF!))), "CR", " ")</f>
        <v>#REF!</v>
      </c>
      <c r="P129" s="5" t="e">
        <f>IF(AND(B129=1500, OR(AND(#REF!=#REF!, F129&lt;=#REF!), AND(#REF!=#REF!, F129&lt;=#REF!), AND(#REF!=#REF!, F129&lt;=#REF!), AND(#REF!=#REF!, F129&lt;=#REF!), AND(#REF!=#REF!, F129&lt;=#REF!))), "CR", " ")</f>
        <v>#REF!</v>
      </c>
      <c r="Q129" s="5" t="e">
        <f>IF(AND(B129="1600 (Mile)",OR(AND(#REF!=#REF!,F129&lt;=#REF!),AND(#REF!=#REF!,F129&lt;=#REF!),AND(#REF!=#REF!,F129&lt;=#REF!),AND(#REF!=#REF!,F129&lt;=#REF!))),"CR"," ")</f>
        <v>#REF!</v>
      </c>
      <c r="R129" s="5" t="e">
        <f>IF(AND(B129=3000, OR(AND(#REF!=#REF!, F129&lt;=#REF!), AND(#REF!=#REF!, F129&lt;=#REF!), AND(#REF!=#REF!, F129&lt;=#REF!), AND(#REF!=#REF!, F129&lt;=#REF!))), "CR", " ")</f>
        <v>#REF!</v>
      </c>
      <c r="S129" s="5" t="e">
        <f>IF(AND(B129=5000, OR(AND(#REF!=#REF!, F129&lt;=#REF!), AND(#REF!=#REF!, F129&lt;=#REF!))), "CR", " ")</f>
        <v>#REF!</v>
      </c>
      <c r="T129" s="4" t="e">
        <f>IF(AND(B129=10000, OR(AND(#REF!=#REF!, F129&lt;=#REF!), AND(#REF!=#REF!, F129&lt;=#REF!))), "CR", " ")</f>
        <v>#REF!</v>
      </c>
      <c r="U129" s="4" t="e">
        <f>IF(AND(B129="high jump", OR(AND(#REF!=#REF!, F129&gt;=#REF!), AND(#REF!=#REF!, F129&gt;=#REF!), AND(#REF!=#REF!, F129&gt;=#REF!), AND(#REF!=#REF!, F129&gt;=#REF!), AND(#REF!=#REF!, F129&gt;=#REF!))), "CR", " ")</f>
        <v>#REF!</v>
      </c>
      <c r="V129" s="4" t="e">
        <f>IF(AND(B129="long jump", OR(AND(#REF!=#REF!, F129&gt;=#REF!), AND(#REF!=#REF!, F129&gt;=#REF!), AND(#REF!=#REF!, F129&gt;=#REF!), AND(#REF!=#REF!, F129&gt;=#REF!), AND(#REF!=#REF!, F129&gt;=#REF!))), "CR", " ")</f>
        <v>#REF!</v>
      </c>
      <c r="W129" s="4" t="e">
        <f>IF(AND(B129="triple jump", OR(AND(#REF!=#REF!, F129&gt;=#REF!), AND(#REF!=#REF!, F129&gt;=#REF!), AND(#REF!=#REF!, F129&gt;=#REF!), AND(#REF!=#REF!, F129&gt;=#REF!), AND(#REF!=#REF!, F129&gt;=#REF!))), "CR", " ")</f>
        <v>#REF!</v>
      </c>
      <c r="X129" s="4" t="e">
        <f>IF(AND(B129="pole vault", OR(AND(#REF!=#REF!, F129&gt;=#REF!), AND(#REF!=#REF!, F129&gt;=#REF!), AND(#REF!=#REF!, F129&gt;=#REF!), AND(#REF!=#REF!, F129&gt;=#REF!), AND(#REF!=#REF!, F129&gt;=#REF!))), "CR", " ")</f>
        <v>#REF!</v>
      </c>
      <c r="Y129" s="4" t="e">
        <f>IF(AND(B129="discus 1",#REF! =#REF!, F129&gt;=#REF!), "CR", " ")</f>
        <v>#REF!</v>
      </c>
      <c r="Z129" s="4" t="e">
        <f>IF(AND(B129="discus 1.25",#REF! =#REF!, F129&gt;=#REF!), "CR", " ")</f>
        <v>#REF!</v>
      </c>
      <c r="AA129" s="4" t="e">
        <f>IF(AND(B129="discus 1.5",#REF! =#REF!, F129&gt;=#REF!), "CR", " ")</f>
        <v>#REF!</v>
      </c>
      <c r="AB129" s="4" t="e">
        <f>IF(AND(B129="discus 1.75",#REF! =#REF!, F129&gt;=#REF!), "CR", " ")</f>
        <v>#REF!</v>
      </c>
      <c r="AC129" s="4" t="e">
        <f>IF(AND(B129="discus 2",#REF! =#REF!, F129&gt;=#REF!), "CR", " ")</f>
        <v>#REF!</v>
      </c>
      <c r="AD129" s="4" t="e">
        <f>IF(AND(B129="hammer 4",#REF! =#REF!, F129&gt;=#REF!), "CR", " ")</f>
        <v>#REF!</v>
      </c>
      <c r="AE129" s="4" t="e">
        <f>IF(AND(B129="hammer 5",#REF! =#REF!, F129&gt;=#REF!), "CR", " ")</f>
        <v>#REF!</v>
      </c>
      <c r="AF129" s="4" t="e">
        <f>IF(AND(B129="hammer 6",#REF! =#REF!, F129&gt;=#REF!), "CR", " ")</f>
        <v>#REF!</v>
      </c>
      <c r="AG129" s="4" t="e">
        <f>IF(AND(B129="hammer 7.26",#REF! =#REF!, F129&gt;=#REF!), "CR", " ")</f>
        <v>#REF!</v>
      </c>
      <c r="AH129" s="4" t="e">
        <f>IF(AND(B129="javelin 400",#REF! =#REF!, F129&gt;=#REF!), "CR", " ")</f>
        <v>#REF!</v>
      </c>
      <c r="AI129" s="4" t="e">
        <f>IF(AND(B129="javelin 600",#REF! =#REF!, F129&gt;=#REF!), "CR", " ")</f>
        <v>#REF!</v>
      </c>
      <c r="AJ129" s="4" t="e">
        <f>IF(AND(B129="javelin 700",#REF! =#REF!, F129&gt;=#REF!), "CR", " ")</f>
        <v>#REF!</v>
      </c>
      <c r="AK129" s="4" t="e">
        <f>IF(AND(B129="javelin 800", OR(AND(#REF!=#REF!, F129&gt;=#REF!), AND(#REF!=#REF!, F129&gt;=#REF!))), "CR", " ")</f>
        <v>#REF!</v>
      </c>
      <c r="AL129" s="4" t="e">
        <f>IF(AND(B129="shot 3",#REF! =#REF!, F129&gt;=#REF!), "CR", " ")</f>
        <v>#REF!</v>
      </c>
      <c r="AM129" s="4" t="e">
        <f>IF(AND(B129="shot 4",#REF! =#REF!, F129&gt;=#REF!), "CR", " ")</f>
        <v>#REF!</v>
      </c>
      <c r="AN129" s="4" t="e">
        <f>IF(AND(B129="shot 5",#REF! =#REF!, F129&gt;=#REF!), "CR", " ")</f>
        <v>#REF!</v>
      </c>
      <c r="AO129" s="4" t="e">
        <f>IF(AND(B129="shot 6",#REF! =#REF!, F129&gt;=#REF!), "CR", " ")</f>
        <v>#REF!</v>
      </c>
      <c r="AP129" s="4" t="e">
        <f>IF(AND(B129="shot 7.26",#REF! =#REF!, F129&gt;=#REF!), "CR", " ")</f>
        <v>#REF!</v>
      </c>
      <c r="AQ129" s="4" t="e">
        <f>IF(AND(B129="60H",OR(AND(#REF!=#REF!,F129&lt;=#REF!),AND(#REF!=#REF!,F129&lt;=#REF!),AND(#REF!=#REF!,F129&lt;=#REF!),AND(#REF!=#REF!,F129&lt;=#REF!),AND(#REF!=#REF!,F129&lt;=#REF!))),"CR"," ")</f>
        <v>#REF!</v>
      </c>
      <c r="AR129" s="4" t="e">
        <f>IF(AND(B129="75H", AND(#REF!=#REF!, F129&lt;=#REF!)), "CR", " ")</f>
        <v>#REF!</v>
      </c>
      <c r="AS129" s="4" t="e">
        <f>IF(AND(B129="80H", AND(#REF!=#REF!, F129&lt;=#REF!)), "CR", " ")</f>
        <v>#REF!</v>
      </c>
      <c r="AT129" s="4" t="e">
        <f>IF(AND(B129="100H", AND(#REF!=#REF!, F129&lt;=#REF!)), "CR", " ")</f>
        <v>#REF!</v>
      </c>
      <c r="AU129" s="4" t="e">
        <f>IF(AND(B129="110H", OR(AND(#REF!=#REF!, F129&lt;=#REF!), AND(#REF!=#REF!, F129&lt;=#REF!))), "CR", " ")</f>
        <v>#REF!</v>
      </c>
      <c r="AV129" s="4" t="e">
        <f>IF(AND(B129="400H", OR(AND(#REF!=#REF!, F129&lt;=#REF!), AND(#REF!=#REF!, F129&lt;=#REF!), AND(#REF!=#REF!, F129&lt;=#REF!), AND(#REF!=#REF!, F129&lt;=#REF!))), "CR", " ")</f>
        <v>#REF!</v>
      </c>
      <c r="AW129" s="4" t="e">
        <f>IF(AND(B129="1500SC", AND(#REF!=#REF!, F129&lt;=#REF!)), "CR", " ")</f>
        <v>#REF!</v>
      </c>
      <c r="AX129" s="4" t="e">
        <f>IF(AND(B129="2000SC", OR(AND(#REF!=#REF!, F129&lt;=#REF!), AND(#REF!=#REF!, F129&lt;=#REF!))), "CR", " ")</f>
        <v>#REF!</v>
      </c>
      <c r="AY129" s="4" t="e">
        <f>IF(AND(B129="3000SC", OR(AND(#REF!=#REF!, F129&lt;=#REF!), AND(#REF!=#REF!, F129&lt;=#REF!))), "CR", " ")</f>
        <v>#REF!</v>
      </c>
      <c r="AZ129" s="5" t="e">
        <f>IF(AND(B129="4x100", OR(AND(#REF!=#REF!, F129&lt;=#REF!), AND(#REF!=#REF!, F129&lt;=#REF!), AND(#REF!=#REF!, F129&lt;=#REF!), AND(#REF!=#REF!, F129&lt;=#REF!), AND(#REF!=#REF!, F129&lt;=#REF!))), "CR", " ")</f>
        <v>#REF!</v>
      </c>
      <c r="BA129" s="5" t="e">
        <f>IF(AND(B129="4x200", OR(AND(#REF!=#REF!, F129&lt;=#REF!), AND(#REF!=#REF!, F129&lt;=#REF!), AND(#REF!=#REF!, F129&lt;=#REF!), AND(#REF!=#REF!, F129&lt;=#REF!), AND(#REF!=#REF!, F129&lt;=#REF!))), "CR", " ")</f>
        <v>#REF!</v>
      </c>
      <c r="BB129" s="5" t="e">
        <f>IF(AND(B129="4x300", AND(#REF!=#REF!, F129&lt;=#REF!)), "CR", " ")</f>
        <v>#REF!</v>
      </c>
      <c r="BC129" s="5" t="e">
        <f>IF(AND(B129="4x400", OR(AND(#REF!=#REF!, F129&lt;=#REF!), AND(#REF!=#REF!, F129&lt;=#REF!), AND(#REF!=#REF!, F129&lt;=#REF!), AND(#REF!=#REF!, F129&lt;=#REF!))), "CR", " ")</f>
        <v>#REF!</v>
      </c>
      <c r="BD129" s="5" t="e">
        <f>IF(AND(B129="3x800", OR(AND(#REF!=#REF!, F129&lt;=#REF!), AND(#REF!=#REF!, F129&lt;=#REF!), AND(#REF!=#REF!, F129&lt;=#REF!))), "CR", " ")</f>
        <v>#REF!</v>
      </c>
      <c r="BE129" s="5" t="e">
        <f>IF(AND(B129="pentathlon", OR(AND(#REF!=#REF!, F129&gt;=#REF!), AND(#REF!=#REF!, F129&gt;=#REF!),AND(#REF!=#REF!, F129&gt;=#REF!),AND(#REF!=#REF!, F129&gt;=#REF!))), "CR", " ")</f>
        <v>#REF!</v>
      </c>
      <c r="BF129" s="5" t="e">
        <f>IF(AND(B129="heptathlon", OR(AND(#REF!=#REF!, F129&gt;=#REF!), AND(#REF!=#REF!, F129&gt;=#REF!))), "CR", " ")</f>
        <v>#REF!</v>
      </c>
      <c r="BG129" s="5" t="e">
        <f>IF(AND(B129="decathlon", OR(AND(#REF!=#REF!, F129&gt;=#REF!), AND(#REF!=#REF!, F129&gt;=#REF!),AND(#REF!=#REF!, F129&gt;=#REF!))), "CR", " ")</f>
        <v>#REF!</v>
      </c>
    </row>
    <row r="130" spans="1:59" ht="14.5" x14ac:dyDescent="0.35">
      <c r="B130" s="2" t="s">
        <v>199</v>
      </c>
      <c r="C130" s="1" t="s">
        <v>280</v>
      </c>
      <c r="D130" s="1" t="s">
        <v>35</v>
      </c>
      <c r="E130" s="7" t="s">
        <v>5</v>
      </c>
      <c r="F130" s="9">
        <v>2.2999999999999998</v>
      </c>
      <c r="G130" s="11">
        <v>44703</v>
      </c>
      <c r="H130" s="1" t="s">
        <v>257</v>
      </c>
      <c r="I130" s="1" t="s">
        <v>258</v>
      </c>
    </row>
    <row r="131" spans="1:59" ht="14.5" x14ac:dyDescent="0.35">
      <c r="A131" s="1" t="s">
        <v>115</v>
      </c>
      <c r="B131" s="2" t="s">
        <v>17</v>
      </c>
      <c r="C131" s="1" t="s">
        <v>147</v>
      </c>
      <c r="D131" s="1" t="s">
        <v>148</v>
      </c>
      <c r="E131" s="7" t="s">
        <v>5</v>
      </c>
      <c r="F131" s="9">
        <v>5.29</v>
      </c>
      <c r="G131" s="11">
        <v>44703</v>
      </c>
      <c r="H131" s="2" t="s">
        <v>248</v>
      </c>
      <c r="I131" s="2" t="s">
        <v>275</v>
      </c>
      <c r="J131" s="5" t="e">
        <f>IF(AND(B131=100, OR(AND(#REF!=#REF!, F131&lt;=#REF!), AND(#REF!=#REF!, F131&lt;=#REF!), AND(#REF!=#REF!, F131&lt;=#REF!), AND(#REF!=#REF!, F131&lt;=#REF!), AND(#REF!=#REF!, F131&lt;=#REF!))), "CR", " ")</f>
        <v>#REF!</v>
      </c>
      <c r="K131" s="5" t="e">
        <f>IF(AND(B131=200, OR(AND(#REF!=#REF!, F131&lt;=#REF!), AND(#REF!=#REF!, F131&lt;=#REF!), AND(#REF!=#REF!, F131&lt;=#REF!), AND(#REF!=#REF!, F131&lt;=#REF!), AND(#REF!=#REF!, F131&lt;=#REF!))), "CR", " ")</f>
        <v>#REF!</v>
      </c>
      <c r="L131" s="5" t="e">
        <f>IF(AND(B131=300, OR(AND(#REF!=#REF!, F131&lt;=#REF!), AND(#REF!=#REF!, F131&lt;=#REF!))), "CR", " ")</f>
        <v>#REF!</v>
      </c>
      <c r="M131" s="5" t="e">
        <f>IF(AND(B131=400, OR(AND(#REF!=#REF!, F131&lt;=#REF!), AND(#REF!=#REF!, F131&lt;=#REF!), AND(#REF!=#REF!, F131&lt;=#REF!), AND(#REF!=#REF!, F131&lt;=#REF!))), "CR", " ")</f>
        <v>#REF!</v>
      </c>
      <c r="N131" s="5" t="e">
        <f>IF(AND(B131=800, OR(AND(#REF!=#REF!, F131&lt;=#REF!), AND(#REF!=#REF!, F131&lt;=#REF!), AND(#REF!=#REF!, F131&lt;=#REF!), AND(#REF!=#REF!, F131&lt;=#REF!), AND(#REF!=#REF!, F131&lt;=#REF!))), "CR", " ")</f>
        <v>#REF!</v>
      </c>
      <c r="O131" s="5" t="e">
        <f>IF(AND(B131=1000, OR(AND(#REF!=#REF!, F131&lt;=#REF!), AND(#REF!=#REF!, F131&lt;=#REF!))), "CR", " ")</f>
        <v>#REF!</v>
      </c>
      <c r="P131" s="5" t="e">
        <f>IF(AND(B131=1500, OR(AND(#REF!=#REF!, F131&lt;=#REF!), AND(#REF!=#REF!, F131&lt;=#REF!), AND(#REF!=#REF!, F131&lt;=#REF!), AND(#REF!=#REF!, F131&lt;=#REF!), AND(#REF!=#REF!, F131&lt;=#REF!))), "CR", " ")</f>
        <v>#REF!</v>
      </c>
      <c r="Q131" s="5" t="e">
        <f>IF(AND(B131="1600 (Mile)",OR(AND(#REF!=#REF!,F131&lt;=#REF!),AND(#REF!=#REF!,F131&lt;=#REF!),AND(#REF!=#REF!,F131&lt;=#REF!),AND(#REF!=#REF!,F131&lt;=#REF!))),"CR"," ")</f>
        <v>#REF!</v>
      </c>
      <c r="R131" s="5" t="e">
        <f>IF(AND(B131=3000, OR(AND(#REF!=#REF!, F131&lt;=#REF!), AND(#REF!=#REF!, F131&lt;=#REF!), AND(#REF!=#REF!, F131&lt;=#REF!), AND(#REF!=#REF!, F131&lt;=#REF!))), "CR", " ")</f>
        <v>#REF!</v>
      </c>
      <c r="S131" s="5" t="e">
        <f>IF(AND(B131=5000, OR(AND(#REF!=#REF!, F131&lt;=#REF!), AND(#REF!=#REF!, F131&lt;=#REF!))), "CR", " ")</f>
        <v>#REF!</v>
      </c>
      <c r="T131" s="4" t="e">
        <f>IF(AND(B131=10000, OR(AND(#REF!=#REF!, F131&lt;=#REF!), AND(#REF!=#REF!, F131&lt;=#REF!))), "CR", " ")</f>
        <v>#REF!</v>
      </c>
      <c r="U131" s="4" t="e">
        <f>IF(AND(B131="high jump", OR(AND(#REF!=#REF!, F131&gt;=#REF!), AND(#REF!=#REF!, F131&gt;=#REF!), AND(#REF!=#REF!, F131&gt;=#REF!), AND(#REF!=#REF!, F131&gt;=#REF!), AND(#REF!=#REF!, F131&gt;=#REF!))), "CR", " ")</f>
        <v>#REF!</v>
      </c>
      <c r="V131" s="4" t="e">
        <f>IF(AND(B131="long jump", OR(AND(#REF!=#REF!, F131&gt;=#REF!), AND(#REF!=#REF!, F131&gt;=#REF!), AND(#REF!=#REF!, F131&gt;=#REF!), AND(#REF!=#REF!, F131&gt;=#REF!), AND(#REF!=#REF!, F131&gt;=#REF!))), "CR", " ")</f>
        <v>#REF!</v>
      </c>
      <c r="W131" s="4" t="e">
        <f>IF(AND(B131="triple jump", OR(AND(#REF!=#REF!, F131&gt;=#REF!), AND(#REF!=#REF!, F131&gt;=#REF!), AND(#REF!=#REF!, F131&gt;=#REF!), AND(#REF!=#REF!, F131&gt;=#REF!), AND(#REF!=#REF!, F131&gt;=#REF!))), "CR", " ")</f>
        <v>#REF!</v>
      </c>
      <c r="X131" s="4" t="e">
        <f>IF(AND(B131="pole vault", OR(AND(#REF!=#REF!, F131&gt;=#REF!), AND(#REF!=#REF!, F131&gt;=#REF!), AND(#REF!=#REF!, F131&gt;=#REF!), AND(#REF!=#REF!, F131&gt;=#REF!), AND(#REF!=#REF!, F131&gt;=#REF!))), "CR", " ")</f>
        <v>#REF!</v>
      </c>
      <c r="Y131" s="4" t="e">
        <f>IF(AND(B131="discus 1",#REF! =#REF!, F131&gt;=#REF!), "CR", " ")</f>
        <v>#REF!</v>
      </c>
      <c r="Z131" s="4" t="e">
        <f>IF(AND(B131="discus 1.25",#REF! =#REF!, F131&gt;=#REF!), "CR", " ")</f>
        <v>#REF!</v>
      </c>
      <c r="AA131" s="4" t="e">
        <f>IF(AND(B131="discus 1.5",#REF! =#REF!, F131&gt;=#REF!), "CR", " ")</f>
        <v>#REF!</v>
      </c>
      <c r="AB131" s="4" t="e">
        <f>IF(AND(B131="discus 1.75",#REF! =#REF!, F131&gt;=#REF!), "CR", " ")</f>
        <v>#REF!</v>
      </c>
      <c r="AC131" s="4" t="e">
        <f>IF(AND(B131="discus 2",#REF! =#REF!, F131&gt;=#REF!), "CR", " ")</f>
        <v>#REF!</v>
      </c>
      <c r="AD131" s="4" t="e">
        <f>IF(AND(B131="hammer 4",#REF! =#REF!, F131&gt;=#REF!), "CR", " ")</f>
        <v>#REF!</v>
      </c>
      <c r="AE131" s="4" t="e">
        <f>IF(AND(B131="hammer 5",#REF! =#REF!, F131&gt;=#REF!), "CR", " ")</f>
        <v>#REF!</v>
      </c>
      <c r="AF131" s="4" t="e">
        <f>IF(AND(B131="hammer 6",#REF! =#REF!, F131&gt;=#REF!), "CR", " ")</f>
        <v>#REF!</v>
      </c>
      <c r="AG131" s="4" t="e">
        <f>IF(AND(B131="hammer 7.26",#REF! =#REF!, F131&gt;=#REF!), "CR", " ")</f>
        <v>#REF!</v>
      </c>
      <c r="AH131" s="4" t="e">
        <f>IF(AND(B131="javelin 400",#REF! =#REF!, F131&gt;=#REF!), "CR", " ")</f>
        <v>#REF!</v>
      </c>
      <c r="AI131" s="4" t="e">
        <f>IF(AND(B131="javelin 600",#REF! =#REF!, F131&gt;=#REF!), "CR", " ")</f>
        <v>#REF!</v>
      </c>
      <c r="AJ131" s="4" t="e">
        <f>IF(AND(B131="javelin 700",#REF! =#REF!, F131&gt;=#REF!), "CR", " ")</f>
        <v>#REF!</v>
      </c>
      <c r="AK131" s="4" t="e">
        <f>IF(AND(B131="javelin 800", OR(AND(#REF!=#REF!, F131&gt;=#REF!), AND(#REF!=#REF!, F131&gt;=#REF!))), "CR", " ")</f>
        <v>#REF!</v>
      </c>
      <c r="AL131" s="4" t="e">
        <f>IF(AND(B131="shot 3",#REF! =#REF!, F131&gt;=#REF!), "CR", " ")</f>
        <v>#REF!</v>
      </c>
      <c r="AM131" s="4" t="e">
        <f>IF(AND(B131="shot 4",#REF! =#REF!, F131&gt;=#REF!), "CR", " ")</f>
        <v>#REF!</v>
      </c>
      <c r="AN131" s="4" t="e">
        <f>IF(AND(B131="shot 5",#REF! =#REF!, F131&gt;=#REF!), "CR", " ")</f>
        <v>#REF!</v>
      </c>
      <c r="AO131" s="4" t="e">
        <f>IF(AND(B131="shot 6",#REF! =#REF!, F131&gt;=#REF!), "CR", " ")</f>
        <v>#REF!</v>
      </c>
      <c r="AP131" s="4" t="e">
        <f>IF(AND(B131="shot 7.26",#REF! =#REF!, F131&gt;=#REF!), "CR", " ")</f>
        <v>#REF!</v>
      </c>
      <c r="AQ131" s="4" t="e">
        <f>IF(AND(B131="60H",OR(AND(#REF!=#REF!,F131&lt;=#REF!),AND(#REF!=#REF!,F131&lt;=#REF!),AND(#REF!=#REF!,F131&lt;=#REF!),AND(#REF!=#REF!,F131&lt;=#REF!),AND(#REF!=#REF!,F131&lt;=#REF!))),"CR"," ")</f>
        <v>#REF!</v>
      </c>
      <c r="AR131" s="4" t="e">
        <f>IF(AND(B131="75H", AND(#REF!=#REF!, F131&lt;=#REF!)), "CR", " ")</f>
        <v>#REF!</v>
      </c>
      <c r="AS131" s="4" t="e">
        <f>IF(AND(B131="80H", AND(#REF!=#REF!, F131&lt;=#REF!)), "CR", " ")</f>
        <v>#REF!</v>
      </c>
      <c r="AT131" s="4" t="e">
        <f>IF(AND(B131="100H", AND(#REF!=#REF!, F131&lt;=#REF!)), "CR", " ")</f>
        <v>#REF!</v>
      </c>
      <c r="AU131" s="4" t="e">
        <f>IF(AND(B131="110H", OR(AND(#REF!=#REF!, F131&lt;=#REF!), AND(#REF!=#REF!, F131&lt;=#REF!))), "CR", " ")</f>
        <v>#REF!</v>
      </c>
      <c r="AV131" s="4" t="e">
        <f>IF(AND(B131="400H", OR(AND(#REF!=#REF!, F131&lt;=#REF!), AND(#REF!=#REF!, F131&lt;=#REF!), AND(#REF!=#REF!, F131&lt;=#REF!), AND(#REF!=#REF!, F131&lt;=#REF!))), "CR", " ")</f>
        <v>#REF!</v>
      </c>
      <c r="AW131" s="4" t="e">
        <f>IF(AND(B131="1500SC", AND(#REF!=#REF!, F131&lt;=#REF!)), "CR", " ")</f>
        <v>#REF!</v>
      </c>
      <c r="AX131" s="4" t="e">
        <f>IF(AND(B131="2000SC", OR(AND(#REF!=#REF!, F131&lt;=#REF!), AND(#REF!=#REF!, F131&lt;=#REF!))), "CR", " ")</f>
        <v>#REF!</v>
      </c>
      <c r="AY131" s="4" t="e">
        <f>IF(AND(B131="3000SC", OR(AND(#REF!=#REF!, F131&lt;=#REF!), AND(#REF!=#REF!, F131&lt;=#REF!))), "CR", " ")</f>
        <v>#REF!</v>
      </c>
      <c r="AZ131" s="5" t="e">
        <f>IF(AND(B131="4x100", OR(AND(#REF!=#REF!, F131&lt;=#REF!), AND(#REF!=#REF!, F131&lt;=#REF!), AND(#REF!=#REF!, F131&lt;=#REF!), AND(#REF!=#REF!, F131&lt;=#REF!), AND(#REF!=#REF!, F131&lt;=#REF!))), "CR", " ")</f>
        <v>#REF!</v>
      </c>
      <c r="BA131" s="5" t="e">
        <f>IF(AND(B131="4x200", OR(AND(#REF!=#REF!, F131&lt;=#REF!), AND(#REF!=#REF!, F131&lt;=#REF!), AND(#REF!=#REF!, F131&lt;=#REF!), AND(#REF!=#REF!, F131&lt;=#REF!), AND(#REF!=#REF!, F131&lt;=#REF!))), "CR", " ")</f>
        <v>#REF!</v>
      </c>
      <c r="BB131" s="5" t="e">
        <f>IF(AND(B131="4x300", AND(#REF!=#REF!, F131&lt;=#REF!)), "CR", " ")</f>
        <v>#REF!</v>
      </c>
      <c r="BC131" s="5" t="e">
        <f>IF(AND(B131="4x400", OR(AND(#REF!=#REF!, F131&lt;=#REF!), AND(#REF!=#REF!, F131&lt;=#REF!), AND(#REF!=#REF!, F131&lt;=#REF!), AND(#REF!=#REF!, F131&lt;=#REF!))), "CR", " ")</f>
        <v>#REF!</v>
      </c>
      <c r="BD131" s="5" t="e">
        <f>IF(AND(B131="3x800", OR(AND(#REF!=#REF!, F131&lt;=#REF!), AND(#REF!=#REF!, F131&lt;=#REF!), AND(#REF!=#REF!, F131&lt;=#REF!))), "CR", " ")</f>
        <v>#REF!</v>
      </c>
      <c r="BE131" s="5" t="e">
        <f>IF(AND(B131="pentathlon", OR(AND(#REF!=#REF!, F131&gt;=#REF!), AND(#REF!=#REF!, F131&gt;=#REF!),AND(#REF!=#REF!, F131&gt;=#REF!),AND(#REF!=#REF!, F131&gt;=#REF!))), "CR", " ")</f>
        <v>#REF!</v>
      </c>
      <c r="BF131" s="5" t="e">
        <f>IF(AND(B131="heptathlon", OR(AND(#REF!=#REF!, F131&gt;=#REF!), AND(#REF!=#REF!, F131&gt;=#REF!))), "CR", " ")</f>
        <v>#REF!</v>
      </c>
      <c r="BG131" s="5" t="e">
        <f>IF(AND(B131="decathlon", OR(AND(#REF!=#REF!, F131&gt;=#REF!), AND(#REF!=#REF!, F131&gt;=#REF!),AND(#REF!=#REF!, F131&gt;=#REF!))), "CR", " ")</f>
        <v>#REF!</v>
      </c>
    </row>
    <row r="132" spans="1:59" ht="14.5" x14ac:dyDescent="0.35">
      <c r="B132" s="2" t="s">
        <v>17</v>
      </c>
      <c r="C132" s="1" t="s">
        <v>310</v>
      </c>
      <c r="D132" s="1" t="s">
        <v>311</v>
      </c>
      <c r="E132" s="7" t="s">
        <v>5</v>
      </c>
      <c r="F132" s="9">
        <v>7.16</v>
      </c>
      <c r="G132" s="10">
        <v>44703</v>
      </c>
      <c r="H132" s="1" t="s">
        <v>248</v>
      </c>
      <c r="I132" s="1" t="s">
        <v>275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5"/>
      <c r="BA132" s="5"/>
      <c r="BB132" s="5"/>
      <c r="BC132" s="5"/>
      <c r="BD132" s="5"/>
      <c r="BE132" s="5"/>
      <c r="BF132" s="5"/>
      <c r="BG132" s="5"/>
    </row>
    <row r="133" spans="1:59" ht="14.5" x14ac:dyDescent="0.35">
      <c r="A133" s="1" t="e">
        <f>#REF!</f>
        <v>#REF!</v>
      </c>
      <c r="C133" s="1" t="s">
        <v>125</v>
      </c>
      <c r="D133" s="1" t="s">
        <v>126</v>
      </c>
      <c r="E133" s="7" t="s">
        <v>5</v>
      </c>
      <c r="H133" s="2"/>
      <c r="I133" s="2"/>
      <c r="J133" s="5" t="e">
        <f>IF(AND(B133=100, OR(AND(#REF!=#REF!, F133&lt;=#REF!), AND(#REF!=#REF!, F133&lt;=#REF!), AND(#REF!=#REF!, F133&lt;=#REF!), AND(#REF!=#REF!, F133&lt;=#REF!), AND(#REF!=#REF!, F133&lt;=#REF!))), "CR", " ")</f>
        <v>#REF!</v>
      </c>
      <c r="K133" s="5" t="e">
        <f>IF(AND(B133=200, OR(AND(#REF!=#REF!, F133&lt;=#REF!), AND(#REF!=#REF!, F133&lt;=#REF!), AND(#REF!=#REF!, F133&lt;=#REF!), AND(#REF!=#REF!, F133&lt;=#REF!), AND(#REF!=#REF!, F133&lt;=#REF!))), "CR", " ")</f>
        <v>#REF!</v>
      </c>
      <c r="L133" s="5" t="e">
        <f>IF(AND(B133=300, OR(AND(#REF!=#REF!, F133&lt;=#REF!), AND(#REF!=#REF!, F133&lt;=#REF!))), "CR", " ")</f>
        <v>#REF!</v>
      </c>
      <c r="M133" s="5" t="e">
        <f>IF(AND(B133=400, OR(AND(#REF!=#REF!, F133&lt;=#REF!), AND(#REF!=#REF!, F133&lt;=#REF!), AND(#REF!=#REF!, F133&lt;=#REF!), AND(#REF!=#REF!, F133&lt;=#REF!))), "CR", " ")</f>
        <v>#REF!</v>
      </c>
      <c r="N133" s="5" t="e">
        <f>IF(AND(B133=800, OR(AND(#REF!=#REF!, F133&lt;=#REF!), AND(#REF!=#REF!, F133&lt;=#REF!), AND(#REF!=#REF!, F133&lt;=#REF!), AND(#REF!=#REF!, F133&lt;=#REF!), AND(#REF!=#REF!, F133&lt;=#REF!))), "CR", " ")</f>
        <v>#REF!</v>
      </c>
      <c r="O133" s="5" t="e">
        <f>IF(AND(B133=1000, OR(AND(#REF!=#REF!, F133&lt;=#REF!), AND(#REF!=#REF!, F133&lt;=#REF!))), "CR", " ")</f>
        <v>#REF!</v>
      </c>
      <c r="P133" s="5" t="e">
        <f>IF(AND(B133=1500, OR(AND(#REF!=#REF!, F133&lt;=#REF!), AND(#REF!=#REF!, F133&lt;=#REF!), AND(#REF!=#REF!, F133&lt;=#REF!), AND(#REF!=#REF!, F133&lt;=#REF!), AND(#REF!=#REF!, F133&lt;=#REF!))), "CR", " ")</f>
        <v>#REF!</v>
      </c>
      <c r="Q133" s="5" t="e">
        <f>IF(AND(B133="1600 (Mile)",OR(AND(#REF!=#REF!,F133&lt;=#REF!),AND(#REF!=#REF!,F133&lt;=#REF!),AND(#REF!=#REF!,F133&lt;=#REF!),AND(#REF!=#REF!,F133&lt;=#REF!))),"CR"," ")</f>
        <v>#REF!</v>
      </c>
      <c r="R133" s="5" t="e">
        <f>IF(AND(B133=3000, OR(AND(#REF!=#REF!, F133&lt;=#REF!), AND(#REF!=#REF!, F133&lt;=#REF!), AND(#REF!=#REF!, F133&lt;=#REF!), AND(#REF!=#REF!, F133&lt;=#REF!))), "CR", " ")</f>
        <v>#REF!</v>
      </c>
      <c r="S133" s="5" t="e">
        <f>IF(AND(B133=5000, OR(AND(#REF!=#REF!, F133&lt;=#REF!), AND(#REF!=#REF!, F133&lt;=#REF!))), "CR", " ")</f>
        <v>#REF!</v>
      </c>
      <c r="T133" s="4" t="e">
        <f>IF(AND(B133=10000, OR(AND(#REF!=#REF!, F133&lt;=#REF!), AND(#REF!=#REF!, F133&lt;=#REF!))), "CR", " ")</f>
        <v>#REF!</v>
      </c>
      <c r="U133" s="4" t="e">
        <f>IF(AND(B133="high jump", OR(AND(#REF!=#REF!, F133&gt;=#REF!), AND(#REF!=#REF!, F133&gt;=#REF!), AND(#REF!=#REF!, F133&gt;=#REF!), AND(#REF!=#REF!, F133&gt;=#REF!), AND(#REF!=#REF!, F133&gt;=#REF!))), "CR", " ")</f>
        <v>#REF!</v>
      </c>
      <c r="V133" s="4" t="e">
        <f>IF(AND(B133="long jump", OR(AND(#REF!=#REF!, F133&gt;=#REF!), AND(#REF!=#REF!, F133&gt;=#REF!), AND(#REF!=#REF!, F133&gt;=#REF!), AND(#REF!=#REF!, F133&gt;=#REF!), AND(#REF!=#REF!, F133&gt;=#REF!))), "CR", " ")</f>
        <v>#REF!</v>
      </c>
      <c r="W133" s="4" t="e">
        <f>IF(AND(B133="triple jump", OR(AND(#REF!=#REF!, F133&gt;=#REF!), AND(#REF!=#REF!, F133&gt;=#REF!), AND(#REF!=#REF!, F133&gt;=#REF!), AND(#REF!=#REF!, F133&gt;=#REF!), AND(#REF!=#REF!, F133&gt;=#REF!))), "CR", " ")</f>
        <v>#REF!</v>
      </c>
      <c r="X133" s="4" t="e">
        <f>IF(AND(B133="pole vault", OR(AND(#REF!=#REF!, F133&gt;=#REF!), AND(#REF!=#REF!, F133&gt;=#REF!), AND(#REF!=#REF!, F133&gt;=#REF!), AND(#REF!=#REF!, F133&gt;=#REF!), AND(#REF!=#REF!, F133&gt;=#REF!))), "CR", " ")</f>
        <v>#REF!</v>
      </c>
      <c r="Y133" s="4" t="e">
        <f>IF(AND(B133="discus 1",#REF! =#REF!, F133&gt;=#REF!), "CR", " ")</f>
        <v>#REF!</v>
      </c>
      <c r="Z133" s="4" t="e">
        <f>IF(AND(B133="discus 1.25",#REF! =#REF!, F133&gt;=#REF!), "CR", " ")</f>
        <v>#REF!</v>
      </c>
      <c r="AA133" s="4" t="e">
        <f>IF(AND(B133="discus 1.5",#REF! =#REF!, F133&gt;=#REF!), "CR", " ")</f>
        <v>#REF!</v>
      </c>
      <c r="AB133" s="4" t="e">
        <f>IF(AND(B133="discus 1.75",#REF! =#REF!, F133&gt;=#REF!), "CR", " ")</f>
        <v>#REF!</v>
      </c>
      <c r="AC133" s="4" t="e">
        <f>IF(AND(B133="discus 2",#REF! =#REF!, F133&gt;=#REF!), "CR", " ")</f>
        <v>#REF!</v>
      </c>
      <c r="AD133" s="4" t="e">
        <f>IF(AND(B133="hammer 4",#REF! =#REF!, F133&gt;=#REF!), "CR", " ")</f>
        <v>#REF!</v>
      </c>
      <c r="AE133" s="4" t="e">
        <f>IF(AND(B133="hammer 5",#REF! =#REF!, F133&gt;=#REF!), "CR", " ")</f>
        <v>#REF!</v>
      </c>
      <c r="AF133" s="4" t="e">
        <f>IF(AND(B133="hammer 6",#REF! =#REF!, F133&gt;=#REF!), "CR", " ")</f>
        <v>#REF!</v>
      </c>
      <c r="AG133" s="4" t="e">
        <f>IF(AND(B133="hammer 7.26",#REF! =#REF!, F133&gt;=#REF!), "CR", " ")</f>
        <v>#REF!</v>
      </c>
      <c r="AH133" s="4" t="e">
        <f>IF(AND(B133="javelin 400",#REF! =#REF!, F133&gt;=#REF!), "CR", " ")</f>
        <v>#REF!</v>
      </c>
      <c r="AI133" s="4" t="e">
        <f>IF(AND(B133="javelin 600",#REF! =#REF!, F133&gt;=#REF!), "CR", " ")</f>
        <v>#REF!</v>
      </c>
      <c r="AJ133" s="4" t="e">
        <f>IF(AND(B133="javelin 700",#REF! =#REF!, F133&gt;=#REF!), "CR", " ")</f>
        <v>#REF!</v>
      </c>
      <c r="AK133" s="4" t="e">
        <f>IF(AND(B133="javelin 800", OR(AND(#REF!=#REF!, F133&gt;=#REF!), AND(#REF!=#REF!, F133&gt;=#REF!))), "CR", " ")</f>
        <v>#REF!</v>
      </c>
      <c r="AL133" s="4" t="e">
        <f>IF(AND(B133="shot 3",#REF! =#REF!, F133&gt;=#REF!), "CR", " ")</f>
        <v>#REF!</v>
      </c>
      <c r="AM133" s="4" t="e">
        <f>IF(AND(B133="shot 4",#REF! =#REF!, F133&gt;=#REF!), "CR", " ")</f>
        <v>#REF!</v>
      </c>
      <c r="AN133" s="4" t="e">
        <f>IF(AND(B133="shot 5",#REF! =#REF!, F133&gt;=#REF!), "CR", " ")</f>
        <v>#REF!</v>
      </c>
      <c r="AO133" s="4" t="e">
        <f>IF(AND(B133="shot 6",#REF! =#REF!, F133&gt;=#REF!), "CR", " ")</f>
        <v>#REF!</v>
      </c>
      <c r="AP133" s="4" t="e">
        <f>IF(AND(B133="shot 7.26",#REF! =#REF!, F133&gt;=#REF!), "CR", " ")</f>
        <v>#REF!</v>
      </c>
      <c r="AQ133" s="4" t="e">
        <f>IF(AND(B133="60H",OR(AND(#REF!=#REF!,F133&lt;=#REF!),AND(#REF!=#REF!,F133&lt;=#REF!),AND(#REF!=#REF!,F133&lt;=#REF!),AND(#REF!=#REF!,F133&lt;=#REF!),AND(#REF!=#REF!,F133&lt;=#REF!))),"CR"," ")</f>
        <v>#REF!</v>
      </c>
      <c r="AR133" s="4" t="e">
        <f>IF(AND(B133="75H", AND(#REF!=#REF!, F133&lt;=#REF!)), "CR", " ")</f>
        <v>#REF!</v>
      </c>
      <c r="AS133" s="4" t="e">
        <f>IF(AND(B133="80H", AND(#REF!=#REF!, F133&lt;=#REF!)), "CR", " ")</f>
        <v>#REF!</v>
      </c>
      <c r="AT133" s="4" t="e">
        <f>IF(AND(B133="100H", AND(#REF!=#REF!, F133&lt;=#REF!)), "CR", " ")</f>
        <v>#REF!</v>
      </c>
      <c r="AU133" s="4" t="e">
        <f>IF(AND(B133="110H", OR(AND(#REF!=#REF!, F133&lt;=#REF!), AND(#REF!=#REF!, F133&lt;=#REF!))), "CR", " ")</f>
        <v>#REF!</v>
      </c>
      <c r="AV133" s="4" t="e">
        <f>IF(AND(B133="400H", OR(AND(#REF!=#REF!, F133&lt;=#REF!), AND(#REF!=#REF!, F133&lt;=#REF!), AND(#REF!=#REF!, F133&lt;=#REF!), AND(#REF!=#REF!, F133&lt;=#REF!))), "CR", " ")</f>
        <v>#REF!</v>
      </c>
      <c r="AW133" s="4" t="e">
        <f>IF(AND(B133="1500SC", AND(#REF!=#REF!, F133&lt;=#REF!)), "CR", " ")</f>
        <v>#REF!</v>
      </c>
      <c r="AX133" s="4" t="e">
        <f>IF(AND(B133="2000SC", OR(AND(#REF!=#REF!, F133&lt;=#REF!), AND(#REF!=#REF!, F133&lt;=#REF!))), "CR", " ")</f>
        <v>#REF!</v>
      </c>
      <c r="AY133" s="4" t="e">
        <f>IF(AND(B133="3000SC", OR(AND(#REF!=#REF!, F133&lt;=#REF!), AND(#REF!=#REF!, F133&lt;=#REF!))), "CR", " ")</f>
        <v>#REF!</v>
      </c>
      <c r="AZ133" s="5" t="e">
        <f>IF(AND(B133="4x100", OR(AND(#REF!=#REF!, F133&lt;=#REF!), AND(#REF!=#REF!, F133&lt;=#REF!), AND(#REF!=#REF!, F133&lt;=#REF!), AND(#REF!=#REF!, F133&lt;=#REF!), AND(#REF!=#REF!, F133&lt;=#REF!))), "CR", " ")</f>
        <v>#REF!</v>
      </c>
      <c r="BA133" s="5" t="e">
        <f>IF(AND(B133="4x200", OR(AND(#REF!=#REF!, F133&lt;=#REF!), AND(#REF!=#REF!, F133&lt;=#REF!), AND(#REF!=#REF!, F133&lt;=#REF!), AND(#REF!=#REF!, F133&lt;=#REF!), AND(#REF!=#REF!, F133&lt;=#REF!))), "CR", " ")</f>
        <v>#REF!</v>
      </c>
      <c r="BB133" s="5" t="e">
        <f>IF(AND(B133="4x300", AND(#REF!=#REF!, F133&lt;=#REF!)), "CR", " ")</f>
        <v>#REF!</v>
      </c>
      <c r="BC133" s="5" t="e">
        <f>IF(AND(B133="4x400", OR(AND(#REF!=#REF!, F133&lt;=#REF!), AND(#REF!=#REF!, F133&lt;=#REF!), AND(#REF!=#REF!, F133&lt;=#REF!), AND(#REF!=#REF!, F133&lt;=#REF!))), "CR", " ")</f>
        <v>#REF!</v>
      </c>
      <c r="BD133" s="5" t="e">
        <f>IF(AND(B133="3x800", OR(AND(#REF!=#REF!, F133&lt;=#REF!), AND(#REF!=#REF!, F133&lt;=#REF!), AND(#REF!=#REF!, F133&lt;=#REF!))), "CR", " ")</f>
        <v>#REF!</v>
      </c>
      <c r="BE133" s="5" t="e">
        <f>IF(AND(B133="pentathlon", OR(AND(#REF!=#REF!, F133&gt;=#REF!), AND(#REF!=#REF!, F133&gt;=#REF!),AND(#REF!=#REF!, F133&gt;=#REF!),AND(#REF!=#REF!, F133&gt;=#REF!))), "CR", " ")</f>
        <v>#REF!</v>
      </c>
      <c r="BF133" s="5" t="e">
        <f>IF(AND(B133="heptathlon", OR(AND(#REF!=#REF!, F133&gt;=#REF!), AND(#REF!=#REF!, F133&gt;=#REF!))), "CR", " ")</f>
        <v>#REF!</v>
      </c>
      <c r="BG133" s="5" t="e">
        <f>IF(AND(B133="decathlon", OR(AND(#REF!=#REF!, F133&gt;=#REF!), AND(#REF!=#REF!, F133&gt;=#REF!),AND(#REF!=#REF!, F133&gt;=#REF!))), "CR", " ")</f>
        <v>#REF!</v>
      </c>
    </row>
    <row r="134" spans="1:59" ht="14.5" x14ac:dyDescent="0.35">
      <c r="A134" s="1" t="e">
        <f>#REF!</f>
        <v>#REF!</v>
      </c>
      <c r="C134" s="1" t="s">
        <v>127</v>
      </c>
      <c r="D134" s="1" t="s">
        <v>128</v>
      </c>
      <c r="E134" s="7" t="s">
        <v>5</v>
      </c>
      <c r="H134" s="2"/>
      <c r="I134" s="2"/>
      <c r="K134" s="5"/>
      <c r="L134" s="5"/>
      <c r="M134" s="5"/>
      <c r="N134" s="5"/>
      <c r="O134" s="5"/>
      <c r="P134" s="5"/>
      <c r="Q134" s="5"/>
      <c r="R134" s="5"/>
      <c r="S134" s="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5"/>
      <c r="BA134" s="5"/>
      <c r="BB134" s="5"/>
      <c r="BC134" s="5"/>
      <c r="BD134" s="5"/>
      <c r="BE134" s="5"/>
      <c r="BF134" s="5"/>
      <c r="BG134" s="5"/>
    </row>
    <row r="135" spans="1:59" ht="14.5" x14ac:dyDescent="0.35">
      <c r="A135" s="1" t="e">
        <f>#REF!</f>
        <v>#REF!</v>
      </c>
      <c r="C135" s="1" t="s">
        <v>112</v>
      </c>
      <c r="D135" s="1" t="s">
        <v>113</v>
      </c>
      <c r="E135" s="7" t="s">
        <v>5</v>
      </c>
      <c r="H135" s="2"/>
      <c r="I135" s="2"/>
      <c r="J135" s="5" t="e">
        <f>IF(AND(B135=100, OR(AND(#REF!=#REF!, F135&lt;=#REF!), AND(#REF!=#REF!, F135&lt;=#REF!), AND(#REF!=#REF!, F135&lt;=#REF!), AND(#REF!=#REF!, F135&lt;=#REF!), AND(#REF!=#REF!, F135&lt;=#REF!))), "CR", " ")</f>
        <v>#REF!</v>
      </c>
      <c r="K135" s="5" t="e">
        <f>IF(AND(B135=200, OR(AND(#REF!=#REF!, F135&lt;=#REF!), AND(#REF!=#REF!, F135&lt;=#REF!), AND(#REF!=#REF!, F135&lt;=#REF!), AND(#REF!=#REF!, F135&lt;=#REF!), AND(#REF!=#REF!, F135&lt;=#REF!))), "CR", " ")</f>
        <v>#REF!</v>
      </c>
      <c r="L135" s="5" t="e">
        <f>IF(AND(B135=300, OR(AND(#REF!=#REF!, F135&lt;=#REF!), AND(#REF!=#REF!, F135&lt;=#REF!))), "CR", " ")</f>
        <v>#REF!</v>
      </c>
      <c r="M135" s="5" t="e">
        <f>IF(AND(B135=400, OR(AND(#REF!=#REF!, F135&lt;=#REF!), AND(#REF!=#REF!, F135&lt;=#REF!), AND(#REF!=#REF!, F135&lt;=#REF!), AND(#REF!=#REF!, F135&lt;=#REF!))), "CR", " ")</f>
        <v>#REF!</v>
      </c>
      <c r="N135" s="5" t="e">
        <f>IF(AND(B135=800, OR(AND(#REF!=#REF!, F135&lt;=#REF!), AND(#REF!=#REF!, F135&lt;=#REF!), AND(#REF!=#REF!, F135&lt;=#REF!), AND(#REF!=#REF!, F135&lt;=#REF!), AND(#REF!=#REF!, F135&lt;=#REF!))), "CR", " ")</f>
        <v>#REF!</v>
      </c>
      <c r="O135" s="5" t="e">
        <f>IF(AND(B135=1000, OR(AND(#REF!=#REF!, F135&lt;=#REF!), AND(#REF!=#REF!, F135&lt;=#REF!))), "CR", " ")</f>
        <v>#REF!</v>
      </c>
      <c r="P135" s="5" t="e">
        <f>IF(AND(B135=1500, OR(AND(#REF!=#REF!, F135&lt;=#REF!), AND(#REF!=#REF!, F135&lt;=#REF!), AND(#REF!=#REF!, F135&lt;=#REF!), AND(#REF!=#REF!, F135&lt;=#REF!), AND(#REF!=#REF!, F135&lt;=#REF!))), "CR", " ")</f>
        <v>#REF!</v>
      </c>
      <c r="Q135" s="5" t="e">
        <f>IF(AND(B135="1600 (Mile)",OR(AND(#REF!=#REF!,F135&lt;=#REF!),AND(#REF!=#REF!,F135&lt;=#REF!),AND(#REF!=#REF!,F135&lt;=#REF!),AND(#REF!=#REF!,F135&lt;=#REF!))),"CR"," ")</f>
        <v>#REF!</v>
      </c>
      <c r="R135" s="5" t="e">
        <f>IF(AND(B135=3000, OR(AND(#REF!=#REF!, F135&lt;=#REF!), AND(#REF!=#REF!, F135&lt;=#REF!), AND(#REF!=#REF!, F135&lt;=#REF!), AND(#REF!=#REF!, F135&lt;=#REF!))), "CR", " ")</f>
        <v>#REF!</v>
      </c>
      <c r="S135" s="5" t="e">
        <f>IF(AND(B135=5000, OR(AND(#REF!=#REF!, F135&lt;=#REF!), AND(#REF!=#REF!, F135&lt;=#REF!))), "CR", " ")</f>
        <v>#REF!</v>
      </c>
      <c r="T135" s="4" t="e">
        <f>IF(AND(B135=10000, OR(AND(#REF!=#REF!, F135&lt;=#REF!), AND(#REF!=#REF!, F135&lt;=#REF!))), "CR", " ")</f>
        <v>#REF!</v>
      </c>
      <c r="U135" s="4" t="e">
        <f>IF(AND(B135="high jump", OR(AND(#REF!=#REF!, F135&gt;=#REF!), AND(#REF!=#REF!, F135&gt;=#REF!), AND(#REF!=#REF!, F135&gt;=#REF!), AND(#REF!=#REF!, F135&gt;=#REF!), AND(#REF!=#REF!, F135&gt;=#REF!))), "CR", " ")</f>
        <v>#REF!</v>
      </c>
      <c r="V135" s="4" t="e">
        <f>IF(AND(B135="long jump", OR(AND(#REF!=#REF!, F135&gt;=#REF!), AND(#REF!=#REF!, F135&gt;=#REF!), AND(#REF!=#REF!, F135&gt;=#REF!), AND(#REF!=#REF!, F135&gt;=#REF!), AND(#REF!=#REF!, F135&gt;=#REF!))), "CR", " ")</f>
        <v>#REF!</v>
      </c>
      <c r="W135" s="4" t="e">
        <f>IF(AND(B135="triple jump", OR(AND(#REF!=#REF!, F135&gt;=#REF!), AND(#REF!=#REF!, F135&gt;=#REF!), AND(#REF!=#REF!, F135&gt;=#REF!), AND(#REF!=#REF!, F135&gt;=#REF!), AND(#REF!=#REF!, F135&gt;=#REF!))), "CR", " ")</f>
        <v>#REF!</v>
      </c>
      <c r="X135" s="4" t="e">
        <f>IF(AND(B135="pole vault", OR(AND(#REF!=#REF!, F135&gt;=#REF!), AND(#REF!=#REF!, F135&gt;=#REF!), AND(#REF!=#REF!, F135&gt;=#REF!), AND(#REF!=#REF!, F135&gt;=#REF!), AND(#REF!=#REF!, F135&gt;=#REF!))), "CR", " ")</f>
        <v>#REF!</v>
      </c>
      <c r="Y135" s="4" t="e">
        <f>IF(AND(B135="discus 1",#REF! =#REF!, F135&gt;=#REF!), "CR", " ")</f>
        <v>#REF!</v>
      </c>
      <c r="Z135" s="4" t="e">
        <f>IF(AND(B135="discus 1.25",#REF! =#REF!, F135&gt;=#REF!), "CR", " ")</f>
        <v>#REF!</v>
      </c>
      <c r="AA135" s="4" t="e">
        <f>IF(AND(B135="discus 1.5",#REF! =#REF!, F135&gt;=#REF!), "CR", " ")</f>
        <v>#REF!</v>
      </c>
      <c r="AB135" s="4" t="e">
        <f>IF(AND(B135="discus 1.75",#REF! =#REF!, F135&gt;=#REF!), "CR", " ")</f>
        <v>#REF!</v>
      </c>
      <c r="AC135" s="4" t="e">
        <f>IF(AND(B135="discus 2",#REF! =#REF!, F135&gt;=#REF!), "CR", " ")</f>
        <v>#REF!</v>
      </c>
      <c r="AD135" s="4" t="e">
        <f>IF(AND(B135="hammer 4",#REF! =#REF!, F135&gt;=#REF!), "CR", " ")</f>
        <v>#REF!</v>
      </c>
      <c r="AE135" s="4" t="e">
        <f>IF(AND(B135="hammer 5",#REF! =#REF!, F135&gt;=#REF!), "CR", " ")</f>
        <v>#REF!</v>
      </c>
      <c r="AF135" s="4" t="e">
        <f>IF(AND(B135="hammer 6",#REF! =#REF!, F135&gt;=#REF!), "CR", " ")</f>
        <v>#REF!</v>
      </c>
      <c r="AG135" s="4" t="e">
        <f>IF(AND(B135="hammer 7.26",#REF! =#REF!, F135&gt;=#REF!), "CR", " ")</f>
        <v>#REF!</v>
      </c>
      <c r="AH135" s="4" t="e">
        <f>IF(AND(B135="javelin 400",#REF! =#REF!, F135&gt;=#REF!), "CR", " ")</f>
        <v>#REF!</v>
      </c>
      <c r="AI135" s="4" t="e">
        <f>IF(AND(B135="javelin 600",#REF! =#REF!, F135&gt;=#REF!), "CR", " ")</f>
        <v>#REF!</v>
      </c>
      <c r="AJ135" s="4" t="e">
        <f>IF(AND(B135="javelin 700",#REF! =#REF!, F135&gt;=#REF!), "CR", " ")</f>
        <v>#REF!</v>
      </c>
      <c r="AK135" s="4" t="e">
        <f>IF(AND(B135="javelin 800", OR(AND(#REF!=#REF!, F135&gt;=#REF!), AND(#REF!=#REF!, F135&gt;=#REF!))), "CR", " ")</f>
        <v>#REF!</v>
      </c>
      <c r="AL135" s="4" t="e">
        <f>IF(AND(B135="shot 3",#REF! =#REF!, F135&gt;=#REF!), "CR", " ")</f>
        <v>#REF!</v>
      </c>
      <c r="AM135" s="4" t="e">
        <f>IF(AND(B135="shot 4",#REF! =#REF!, F135&gt;=#REF!), "CR", " ")</f>
        <v>#REF!</v>
      </c>
      <c r="AN135" s="4" t="e">
        <f>IF(AND(B135="shot 5",#REF! =#REF!, F135&gt;=#REF!), "CR", " ")</f>
        <v>#REF!</v>
      </c>
      <c r="AO135" s="4" t="e">
        <f>IF(AND(B135="shot 6",#REF! =#REF!, F135&gt;=#REF!), "CR", " ")</f>
        <v>#REF!</v>
      </c>
      <c r="AP135" s="4" t="e">
        <f>IF(AND(B135="shot 7.26",#REF! =#REF!, F135&gt;=#REF!), "CR", " ")</f>
        <v>#REF!</v>
      </c>
      <c r="AQ135" s="4" t="e">
        <f>IF(AND(B135="60H",OR(AND(#REF!=#REF!,F135&lt;=#REF!),AND(#REF!=#REF!,F135&lt;=#REF!),AND(#REF!=#REF!,F135&lt;=#REF!),AND(#REF!=#REF!,F135&lt;=#REF!),AND(#REF!=#REF!,F135&lt;=#REF!))),"CR"," ")</f>
        <v>#REF!</v>
      </c>
      <c r="AR135" s="4" t="e">
        <f>IF(AND(B135="75H", AND(#REF!=#REF!, F135&lt;=#REF!)), "CR", " ")</f>
        <v>#REF!</v>
      </c>
      <c r="AS135" s="4" t="e">
        <f>IF(AND(B135="80H", AND(#REF!=#REF!, F135&lt;=#REF!)), "CR", " ")</f>
        <v>#REF!</v>
      </c>
      <c r="AT135" s="4" t="e">
        <f>IF(AND(B135="100H", AND(#REF!=#REF!, F135&lt;=#REF!)), "CR", " ")</f>
        <v>#REF!</v>
      </c>
      <c r="AU135" s="4" t="e">
        <f>IF(AND(B135="110H", OR(AND(#REF!=#REF!, F135&lt;=#REF!), AND(#REF!=#REF!, F135&lt;=#REF!))), "CR", " ")</f>
        <v>#REF!</v>
      </c>
      <c r="AV135" s="4" t="e">
        <f>IF(AND(B135="400H", OR(AND(#REF!=#REF!, F135&lt;=#REF!), AND(#REF!=#REF!, F135&lt;=#REF!), AND(#REF!=#REF!, F135&lt;=#REF!), AND(#REF!=#REF!, F135&lt;=#REF!))), "CR", " ")</f>
        <v>#REF!</v>
      </c>
      <c r="AW135" s="4" t="e">
        <f>IF(AND(B135="1500SC", AND(#REF!=#REF!, F135&lt;=#REF!)), "CR", " ")</f>
        <v>#REF!</v>
      </c>
      <c r="AX135" s="4" t="e">
        <f>IF(AND(B135="2000SC", OR(AND(#REF!=#REF!, F135&lt;=#REF!), AND(#REF!=#REF!, F135&lt;=#REF!))), "CR", " ")</f>
        <v>#REF!</v>
      </c>
      <c r="AY135" s="4" t="e">
        <f>IF(AND(B135="3000SC", OR(AND(#REF!=#REF!, F135&lt;=#REF!), AND(#REF!=#REF!, F135&lt;=#REF!))), "CR", " ")</f>
        <v>#REF!</v>
      </c>
      <c r="AZ135" s="5" t="e">
        <f>IF(AND(B135="4x100", OR(AND(#REF!=#REF!, F135&lt;=#REF!), AND(#REF!=#REF!, F135&lt;=#REF!), AND(#REF!=#REF!, F135&lt;=#REF!), AND(#REF!=#REF!, F135&lt;=#REF!), AND(#REF!=#REF!, F135&lt;=#REF!))), "CR", " ")</f>
        <v>#REF!</v>
      </c>
      <c r="BA135" s="5" t="e">
        <f>IF(AND(B135="4x200", OR(AND(#REF!=#REF!, F135&lt;=#REF!), AND(#REF!=#REF!, F135&lt;=#REF!), AND(#REF!=#REF!, F135&lt;=#REF!), AND(#REF!=#REF!, F135&lt;=#REF!), AND(#REF!=#REF!, F135&lt;=#REF!))), "CR", " ")</f>
        <v>#REF!</v>
      </c>
      <c r="BB135" s="5" t="e">
        <f>IF(AND(B135="4x300", AND(#REF!=#REF!, F135&lt;=#REF!)), "CR", " ")</f>
        <v>#REF!</v>
      </c>
      <c r="BC135" s="5" t="e">
        <f>IF(AND(B135="4x400", OR(AND(#REF!=#REF!, F135&lt;=#REF!), AND(#REF!=#REF!, F135&lt;=#REF!), AND(#REF!=#REF!, F135&lt;=#REF!), AND(#REF!=#REF!, F135&lt;=#REF!))), "CR", " ")</f>
        <v>#REF!</v>
      </c>
      <c r="BD135" s="5" t="e">
        <f>IF(AND(B135="3x800", OR(AND(#REF!=#REF!, F135&lt;=#REF!), AND(#REF!=#REF!, F135&lt;=#REF!), AND(#REF!=#REF!, F135&lt;=#REF!))), "CR", " ")</f>
        <v>#REF!</v>
      </c>
      <c r="BE135" s="5" t="e">
        <f>IF(AND(B135="pentathlon", OR(AND(#REF!=#REF!, F135&gt;=#REF!), AND(#REF!=#REF!, F135&gt;=#REF!),AND(#REF!=#REF!, F135&gt;=#REF!),AND(#REF!=#REF!, F135&gt;=#REF!))), "CR", " ")</f>
        <v>#REF!</v>
      </c>
      <c r="BF135" s="5" t="e">
        <f>IF(AND(B135="heptathlon", OR(AND(#REF!=#REF!, F135&gt;=#REF!), AND(#REF!=#REF!, F135&gt;=#REF!))), "CR", " ")</f>
        <v>#REF!</v>
      </c>
      <c r="BG135" s="5" t="e">
        <f>IF(AND(B135="decathlon", OR(AND(#REF!=#REF!, F135&gt;=#REF!), AND(#REF!=#REF!, F135&gt;=#REF!),AND(#REF!=#REF!, F135&gt;=#REF!))), "CR", " ")</f>
        <v>#REF!</v>
      </c>
    </row>
    <row r="136" spans="1:59" ht="14.5" x14ac:dyDescent="0.35">
      <c r="A136" s="1" t="e">
        <f>#REF!</f>
        <v>#REF!</v>
      </c>
      <c r="C136" s="1" t="s">
        <v>136</v>
      </c>
      <c r="D136" s="1" t="s">
        <v>137</v>
      </c>
      <c r="E136" s="7" t="s">
        <v>5</v>
      </c>
      <c r="J136" s="5" t="e">
        <f>IF(AND(B136=100, OR(AND(#REF!=#REF!, F136&lt;=#REF!), AND(#REF!=#REF!, F136&lt;=#REF!), AND(#REF!=#REF!, F136&lt;=#REF!), AND(#REF!=#REF!, F136&lt;=#REF!), AND(#REF!=#REF!, F136&lt;=#REF!))), "CR", " ")</f>
        <v>#REF!</v>
      </c>
      <c r="K136" s="5" t="e">
        <f>IF(AND(B136=200, OR(AND(#REF!=#REF!, F136&lt;=#REF!), AND(#REF!=#REF!, F136&lt;=#REF!), AND(#REF!=#REF!, F136&lt;=#REF!), AND(#REF!=#REF!, F136&lt;=#REF!), AND(#REF!=#REF!, F136&lt;=#REF!))), "CR", " ")</f>
        <v>#REF!</v>
      </c>
      <c r="L136" s="5" t="e">
        <f>IF(AND(B136=300, OR(AND(#REF!=#REF!, F136&lt;=#REF!), AND(#REF!=#REF!, F136&lt;=#REF!))), "CR", " ")</f>
        <v>#REF!</v>
      </c>
      <c r="M136" s="5" t="e">
        <f>IF(AND(B136=400, OR(AND(#REF!=#REF!, F136&lt;=#REF!), AND(#REF!=#REF!, F136&lt;=#REF!), AND(#REF!=#REF!, F136&lt;=#REF!), AND(#REF!=#REF!, F136&lt;=#REF!))), "CR", " ")</f>
        <v>#REF!</v>
      </c>
      <c r="N136" s="5" t="e">
        <f>IF(AND(B136=800, OR(AND(#REF!=#REF!, F136&lt;=#REF!), AND(#REF!=#REF!, F136&lt;=#REF!), AND(#REF!=#REF!, F136&lt;=#REF!), AND(#REF!=#REF!, F136&lt;=#REF!), AND(#REF!=#REF!, F136&lt;=#REF!))), "CR", " ")</f>
        <v>#REF!</v>
      </c>
      <c r="O136" s="5" t="e">
        <f>IF(AND(B136=1000, OR(AND(#REF!=#REF!, F136&lt;=#REF!), AND(#REF!=#REF!, F136&lt;=#REF!))), "CR", " ")</f>
        <v>#REF!</v>
      </c>
      <c r="P136" s="5" t="e">
        <f>IF(AND(B136=1500, OR(AND(#REF!=#REF!, F136&lt;=#REF!), AND(#REF!=#REF!, F136&lt;=#REF!), AND(#REF!=#REF!, F136&lt;=#REF!), AND(#REF!=#REF!, F136&lt;=#REF!), AND(#REF!=#REF!, F136&lt;=#REF!))), "CR", " ")</f>
        <v>#REF!</v>
      </c>
      <c r="Q136" s="5" t="e">
        <f>IF(AND(B136="1600 (Mile)",OR(AND(#REF!=#REF!,F136&lt;=#REF!),AND(#REF!=#REF!,F136&lt;=#REF!),AND(#REF!=#REF!,F136&lt;=#REF!),AND(#REF!=#REF!,F136&lt;=#REF!))),"CR"," ")</f>
        <v>#REF!</v>
      </c>
      <c r="R136" s="5" t="e">
        <f>IF(AND(B136=3000, OR(AND(#REF!=#REF!, F136&lt;=#REF!), AND(#REF!=#REF!, F136&lt;=#REF!), AND(#REF!=#REF!, F136&lt;=#REF!), AND(#REF!=#REF!, F136&lt;=#REF!))), "CR", " ")</f>
        <v>#REF!</v>
      </c>
      <c r="S136" s="5" t="e">
        <f>IF(AND(B136=5000, OR(AND(#REF!=#REF!, F136&lt;=#REF!), AND(#REF!=#REF!, F136&lt;=#REF!))), "CR", " ")</f>
        <v>#REF!</v>
      </c>
      <c r="T136" s="4" t="e">
        <f>IF(AND(B136=10000, OR(AND(#REF!=#REF!, F136&lt;=#REF!), AND(#REF!=#REF!, F136&lt;=#REF!))), "CR", " ")</f>
        <v>#REF!</v>
      </c>
      <c r="U136" s="4" t="e">
        <f>IF(AND(B136="high jump", OR(AND(#REF!=#REF!, F136&gt;=#REF!), AND(#REF!=#REF!, F136&gt;=#REF!), AND(#REF!=#REF!, F136&gt;=#REF!), AND(#REF!=#REF!, F136&gt;=#REF!), AND(#REF!=#REF!, F136&gt;=#REF!))), "CR", " ")</f>
        <v>#REF!</v>
      </c>
      <c r="V136" s="4" t="e">
        <f>IF(AND(B136="long jump", OR(AND(#REF!=#REF!, F136&gt;=#REF!), AND(#REF!=#REF!, F136&gt;=#REF!), AND(#REF!=#REF!, F136&gt;=#REF!), AND(#REF!=#REF!, F136&gt;=#REF!), AND(#REF!=#REF!, F136&gt;=#REF!))), "CR", " ")</f>
        <v>#REF!</v>
      </c>
      <c r="W136" s="4" t="e">
        <f>IF(AND(B136="triple jump", OR(AND(#REF!=#REF!, F136&gt;=#REF!), AND(#REF!=#REF!, F136&gt;=#REF!), AND(#REF!=#REF!, F136&gt;=#REF!), AND(#REF!=#REF!, F136&gt;=#REF!), AND(#REF!=#REF!, F136&gt;=#REF!))), "CR", " ")</f>
        <v>#REF!</v>
      </c>
      <c r="X136" s="4" t="e">
        <f>IF(AND(B136="pole vault", OR(AND(#REF!=#REF!, F136&gt;=#REF!), AND(#REF!=#REF!, F136&gt;=#REF!), AND(#REF!=#REF!, F136&gt;=#REF!), AND(#REF!=#REF!, F136&gt;=#REF!), AND(#REF!=#REF!, F136&gt;=#REF!))), "CR", " ")</f>
        <v>#REF!</v>
      </c>
      <c r="Y136" s="4" t="e">
        <f>IF(AND(B136="discus 1",#REF! =#REF!, F136&gt;=#REF!), "CR", " ")</f>
        <v>#REF!</v>
      </c>
      <c r="Z136" s="4" t="e">
        <f>IF(AND(B136="discus 1.25",#REF! =#REF!, F136&gt;=#REF!), "CR", " ")</f>
        <v>#REF!</v>
      </c>
      <c r="AA136" s="4" t="e">
        <f>IF(AND(B136="discus 1.5",#REF! =#REF!, F136&gt;=#REF!), "CR", " ")</f>
        <v>#REF!</v>
      </c>
      <c r="AB136" s="4" t="e">
        <f>IF(AND(B136="discus 1.75",#REF! =#REF!, F136&gt;=#REF!), "CR", " ")</f>
        <v>#REF!</v>
      </c>
      <c r="AC136" s="4" t="e">
        <f>IF(AND(B136="discus 2",#REF! =#REF!, F136&gt;=#REF!), "CR", " ")</f>
        <v>#REF!</v>
      </c>
      <c r="AD136" s="4" t="e">
        <f>IF(AND(B136="hammer 4",#REF! =#REF!, F136&gt;=#REF!), "CR", " ")</f>
        <v>#REF!</v>
      </c>
      <c r="AE136" s="4" t="e">
        <f>IF(AND(B136="hammer 5",#REF! =#REF!, F136&gt;=#REF!), "CR", " ")</f>
        <v>#REF!</v>
      </c>
      <c r="AF136" s="4" t="e">
        <f>IF(AND(B136="hammer 6",#REF! =#REF!, F136&gt;=#REF!), "CR", " ")</f>
        <v>#REF!</v>
      </c>
      <c r="AG136" s="4" t="e">
        <f>IF(AND(B136="hammer 7.26",#REF! =#REF!, F136&gt;=#REF!), "CR", " ")</f>
        <v>#REF!</v>
      </c>
      <c r="AH136" s="4" t="e">
        <f>IF(AND(B136="javelin 400",#REF! =#REF!, F136&gt;=#REF!), "CR", " ")</f>
        <v>#REF!</v>
      </c>
      <c r="AI136" s="4" t="e">
        <f>IF(AND(B136="javelin 600",#REF! =#REF!, F136&gt;=#REF!), "CR", " ")</f>
        <v>#REF!</v>
      </c>
      <c r="AJ136" s="4" t="e">
        <f>IF(AND(B136="javelin 700",#REF! =#REF!, F136&gt;=#REF!), "CR", " ")</f>
        <v>#REF!</v>
      </c>
      <c r="AK136" s="4" t="e">
        <f>IF(AND(B136="javelin 800", OR(AND(#REF!=#REF!, F136&gt;=#REF!), AND(#REF!=#REF!, F136&gt;=#REF!))), "CR", " ")</f>
        <v>#REF!</v>
      </c>
      <c r="AL136" s="4" t="e">
        <f>IF(AND(B136="shot 3",#REF! =#REF!, F136&gt;=#REF!), "CR", " ")</f>
        <v>#REF!</v>
      </c>
      <c r="AM136" s="4" t="e">
        <f>IF(AND(B136="shot 4",#REF! =#REF!, F136&gt;=#REF!), "CR", " ")</f>
        <v>#REF!</v>
      </c>
      <c r="AN136" s="4" t="e">
        <f>IF(AND(B136="shot 5",#REF! =#REF!, F136&gt;=#REF!), "CR", " ")</f>
        <v>#REF!</v>
      </c>
      <c r="AO136" s="4" t="e">
        <f>IF(AND(B136="shot 6",#REF! =#REF!, F136&gt;=#REF!), "CR", " ")</f>
        <v>#REF!</v>
      </c>
      <c r="AP136" s="4" t="e">
        <f>IF(AND(B136="shot 7.26",#REF! =#REF!, F136&gt;=#REF!), "CR", " ")</f>
        <v>#REF!</v>
      </c>
      <c r="AQ136" s="4" t="e">
        <f>IF(AND(B136="60H",OR(AND(#REF!=#REF!,F136&lt;=#REF!),AND(#REF!=#REF!,F136&lt;=#REF!),AND(#REF!=#REF!,F136&lt;=#REF!),AND(#REF!=#REF!,F136&lt;=#REF!),AND(#REF!=#REF!,F136&lt;=#REF!))),"CR"," ")</f>
        <v>#REF!</v>
      </c>
      <c r="AR136" s="4" t="e">
        <f>IF(AND(B136="75H", AND(#REF!=#REF!, F136&lt;=#REF!)), "CR", " ")</f>
        <v>#REF!</v>
      </c>
      <c r="AS136" s="4" t="e">
        <f>IF(AND(B136="80H", AND(#REF!=#REF!, F136&lt;=#REF!)), "CR", " ")</f>
        <v>#REF!</v>
      </c>
      <c r="AT136" s="4" t="e">
        <f>IF(AND(B136="100H", AND(#REF!=#REF!, F136&lt;=#REF!)), "CR", " ")</f>
        <v>#REF!</v>
      </c>
      <c r="AU136" s="4" t="e">
        <f>IF(AND(B136="110H", OR(AND(#REF!=#REF!, F136&lt;=#REF!), AND(#REF!=#REF!, F136&lt;=#REF!))), "CR", " ")</f>
        <v>#REF!</v>
      </c>
      <c r="AV136" s="4" t="e">
        <f>IF(AND(B136="400H", OR(AND(#REF!=#REF!, F136&lt;=#REF!), AND(#REF!=#REF!, F136&lt;=#REF!), AND(#REF!=#REF!, F136&lt;=#REF!), AND(#REF!=#REF!, F136&lt;=#REF!))), "CR", " ")</f>
        <v>#REF!</v>
      </c>
      <c r="AW136" s="4" t="e">
        <f>IF(AND(B136="1500SC", AND(#REF!=#REF!, F136&lt;=#REF!)), "CR", " ")</f>
        <v>#REF!</v>
      </c>
      <c r="AX136" s="4" t="e">
        <f>IF(AND(B136="2000SC", OR(AND(#REF!=#REF!, F136&lt;=#REF!), AND(#REF!=#REF!, F136&lt;=#REF!))), "CR", " ")</f>
        <v>#REF!</v>
      </c>
      <c r="AY136" s="4" t="e">
        <f>IF(AND(B136="3000SC", OR(AND(#REF!=#REF!, F136&lt;=#REF!), AND(#REF!=#REF!, F136&lt;=#REF!))), "CR", " ")</f>
        <v>#REF!</v>
      </c>
      <c r="AZ136" s="5" t="e">
        <f>IF(AND(B136="4x100", OR(AND(#REF!=#REF!, F136&lt;=#REF!), AND(#REF!=#REF!, F136&lt;=#REF!), AND(#REF!=#REF!, F136&lt;=#REF!), AND(#REF!=#REF!, F136&lt;=#REF!), AND(#REF!=#REF!, F136&lt;=#REF!))), "CR", " ")</f>
        <v>#REF!</v>
      </c>
      <c r="BA136" s="5" t="e">
        <f>IF(AND(B136="4x200", OR(AND(#REF!=#REF!, F136&lt;=#REF!), AND(#REF!=#REF!, F136&lt;=#REF!), AND(#REF!=#REF!, F136&lt;=#REF!), AND(#REF!=#REF!, F136&lt;=#REF!), AND(#REF!=#REF!, F136&lt;=#REF!))), "CR", " ")</f>
        <v>#REF!</v>
      </c>
      <c r="BB136" s="5" t="e">
        <f>IF(AND(B136="4x300", AND(#REF!=#REF!, F136&lt;=#REF!)), "CR", " ")</f>
        <v>#REF!</v>
      </c>
      <c r="BC136" s="5" t="e">
        <f>IF(AND(B136="4x400", OR(AND(#REF!=#REF!, F136&lt;=#REF!), AND(#REF!=#REF!, F136&lt;=#REF!), AND(#REF!=#REF!, F136&lt;=#REF!), AND(#REF!=#REF!, F136&lt;=#REF!))), "CR", " ")</f>
        <v>#REF!</v>
      </c>
      <c r="BD136" s="5" t="e">
        <f>IF(AND(B136="3x800", OR(AND(#REF!=#REF!, F136&lt;=#REF!), AND(#REF!=#REF!, F136&lt;=#REF!), AND(#REF!=#REF!, F136&lt;=#REF!))), "CR", " ")</f>
        <v>#REF!</v>
      </c>
      <c r="BE136" s="5" t="e">
        <f>IF(AND(B136="pentathlon", OR(AND(#REF!=#REF!, F136&gt;=#REF!), AND(#REF!=#REF!, F136&gt;=#REF!),AND(#REF!=#REF!, F136&gt;=#REF!),AND(#REF!=#REF!, F136&gt;=#REF!))), "CR", " ")</f>
        <v>#REF!</v>
      </c>
      <c r="BF136" s="5" t="e">
        <f>IF(AND(B136="heptathlon", OR(AND(#REF!=#REF!, F136&gt;=#REF!), AND(#REF!=#REF!, F136&gt;=#REF!))), "CR", " ")</f>
        <v>#REF!</v>
      </c>
      <c r="BG136" s="5" t="e">
        <f>IF(AND(B136="decathlon", OR(AND(#REF!=#REF!, F136&gt;=#REF!), AND(#REF!=#REF!, F136&gt;=#REF!),AND(#REF!=#REF!, F136&gt;=#REF!))), "CR", " ")</f>
        <v>#REF!</v>
      </c>
    </row>
    <row r="137" spans="1:59" ht="14.5" x14ac:dyDescent="0.35">
      <c r="A137" s="1" t="e">
        <f>#REF!</f>
        <v>#REF!</v>
      </c>
      <c r="C137" s="1" t="s">
        <v>96</v>
      </c>
      <c r="D137" s="1" t="s">
        <v>110</v>
      </c>
      <c r="E137" s="7" t="s">
        <v>5</v>
      </c>
      <c r="H137" s="2"/>
      <c r="I137" s="2"/>
      <c r="J137" s="5" t="e">
        <f>IF(AND(B137=100, OR(AND(#REF!=#REF!, F137&lt;=#REF!), AND(#REF!=#REF!, F137&lt;=#REF!), AND(#REF!=#REF!, F137&lt;=#REF!), AND(#REF!=#REF!, F137&lt;=#REF!), AND(#REF!=#REF!, F137&lt;=#REF!))), "CR", " ")</f>
        <v>#REF!</v>
      </c>
      <c r="K137" s="5" t="e">
        <f>IF(AND(B137=200, OR(AND(#REF!=#REF!, F137&lt;=#REF!), AND(#REF!=#REF!, F137&lt;=#REF!), AND(#REF!=#REF!, F137&lt;=#REF!), AND(#REF!=#REF!, F137&lt;=#REF!), AND(#REF!=#REF!, F137&lt;=#REF!))), "CR", " ")</f>
        <v>#REF!</v>
      </c>
      <c r="L137" s="5" t="e">
        <f>IF(AND(B137=300, OR(AND(#REF!=#REF!, F137&lt;=#REF!), AND(#REF!=#REF!, F137&lt;=#REF!))), "CR", " ")</f>
        <v>#REF!</v>
      </c>
      <c r="M137" s="5" t="e">
        <f>IF(AND(B137=400, OR(AND(#REF!=#REF!, F137&lt;=#REF!), AND(#REF!=#REF!, F137&lt;=#REF!), AND(#REF!=#REF!, F137&lt;=#REF!), AND(#REF!=#REF!, F137&lt;=#REF!))), "CR", " ")</f>
        <v>#REF!</v>
      </c>
      <c r="N137" s="5" t="e">
        <f>IF(AND(B137=800, OR(AND(#REF!=#REF!, F137&lt;=#REF!), AND(#REF!=#REF!, F137&lt;=#REF!), AND(#REF!=#REF!, F137&lt;=#REF!), AND(#REF!=#REF!, F137&lt;=#REF!), AND(#REF!=#REF!, F137&lt;=#REF!))), "CR", " ")</f>
        <v>#REF!</v>
      </c>
      <c r="O137" s="5" t="e">
        <f>IF(AND(B137=1000, OR(AND(#REF!=#REF!, F137&lt;=#REF!), AND(#REF!=#REF!, F137&lt;=#REF!))), "CR", " ")</f>
        <v>#REF!</v>
      </c>
      <c r="P137" s="5" t="e">
        <f>IF(AND(B137=1500, OR(AND(#REF!=#REF!, F137&lt;=#REF!), AND(#REF!=#REF!, F137&lt;=#REF!), AND(#REF!=#REF!, F137&lt;=#REF!), AND(#REF!=#REF!, F137&lt;=#REF!), AND(#REF!=#REF!, F137&lt;=#REF!))), "CR", " ")</f>
        <v>#REF!</v>
      </c>
      <c r="Q137" s="5" t="e">
        <f>IF(AND(B137="1600 (Mile)",OR(AND(#REF!=#REF!,F137&lt;=#REF!),AND(#REF!=#REF!,F137&lt;=#REF!),AND(#REF!=#REF!,F137&lt;=#REF!),AND(#REF!=#REF!,F137&lt;=#REF!))),"CR"," ")</f>
        <v>#REF!</v>
      </c>
      <c r="R137" s="5" t="e">
        <f>IF(AND(B137=3000, OR(AND(#REF!=#REF!, F137&lt;=#REF!), AND(#REF!=#REF!, F137&lt;=#REF!), AND(#REF!=#REF!, F137&lt;=#REF!), AND(#REF!=#REF!, F137&lt;=#REF!))), "CR", " ")</f>
        <v>#REF!</v>
      </c>
      <c r="S137" s="5" t="e">
        <f>IF(AND(B137=5000, OR(AND(#REF!=#REF!, F137&lt;=#REF!), AND(#REF!=#REF!, F137&lt;=#REF!))), "CR", " ")</f>
        <v>#REF!</v>
      </c>
      <c r="T137" s="4" t="e">
        <f>IF(AND(B137=10000, OR(AND(#REF!=#REF!, F137&lt;=#REF!), AND(#REF!=#REF!, F137&lt;=#REF!))), "CR", " ")</f>
        <v>#REF!</v>
      </c>
      <c r="U137" s="4" t="e">
        <f>IF(AND(B137="high jump", OR(AND(#REF!=#REF!, F137&gt;=#REF!), AND(#REF!=#REF!, F137&gt;=#REF!), AND(#REF!=#REF!, F137&gt;=#REF!), AND(#REF!=#REF!, F137&gt;=#REF!), AND(#REF!=#REF!, F137&gt;=#REF!))), "CR", " ")</f>
        <v>#REF!</v>
      </c>
      <c r="V137" s="4" t="e">
        <f>IF(AND(B137="long jump", OR(AND(#REF!=#REF!, F137&gt;=#REF!), AND(#REF!=#REF!, F137&gt;=#REF!), AND(#REF!=#REF!, F137&gt;=#REF!), AND(#REF!=#REF!, F137&gt;=#REF!), AND(#REF!=#REF!, F137&gt;=#REF!))), "CR", " ")</f>
        <v>#REF!</v>
      </c>
      <c r="W137" s="4" t="e">
        <f>IF(AND(B137="triple jump", OR(AND(#REF!=#REF!, F137&gt;=#REF!), AND(#REF!=#REF!, F137&gt;=#REF!), AND(#REF!=#REF!, F137&gt;=#REF!), AND(#REF!=#REF!, F137&gt;=#REF!), AND(#REF!=#REF!, F137&gt;=#REF!))), "CR", " ")</f>
        <v>#REF!</v>
      </c>
      <c r="X137" s="4" t="e">
        <f>IF(AND(B137="pole vault", OR(AND(#REF!=#REF!, F137&gt;=#REF!), AND(#REF!=#REF!, F137&gt;=#REF!), AND(#REF!=#REF!, F137&gt;=#REF!), AND(#REF!=#REF!, F137&gt;=#REF!), AND(#REF!=#REF!, F137&gt;=#REF!))), "CR", " ")</f>
        <v>#REF!</v>
      </c>
      <c r="Y137" s="4" t="e">
        <f>IF(AND(B137="discus 1",#REF! =#REF!, F137&gt;=#REF!), "CR", " ")</f>
        <v>#REF!</v>
      </c>
      <c r="Z137" s="4" t="e">
        <f>IF(AND(B137="discus 1.25",#REF! =#REF!, F137&gt;=#REF!), "CR", " ")</f>
        <v>#REF!</v>
      </c>
      <c r="AA137" s="4" t="e">
        <f>IF(AND(B137="discus 1.5",#REF! =#REF!, F137&gt;=#REF!), "CR", " ")</f>
        <v>#REF!</v>
      </c>
      <c r="AB137" s="4" t="e">
        <f>IF(AND(B137="discus 1.75",#REF! =#REF!, F137&gt;=#REF!), "CR", " ")</f>
        <v>#REF!</v>
      </c>
      <c r="AC137" s="4" t="e">
        <f>IF(AND(B137="discus 2",#REF! =#REF!, F137&gt;=#REF!), "CR", " ")</f>
        <v>#REF!</v>
      </c>
      <c r="AD137" s="4" t="e">
        <f>IF(AND(B137="hammer 4",#REF! =#REF!, F137&gt;=#REF!), "CR", " ")</f>
        <v>#REF!</v>
      </c>
      <c r="AE137" s="4" t="e">
        <f>IF(AND(B137="hammer 5",#REF! =#REF!, F137&gt;=#REF!), "CR", " ")</f>
        <v>#REF!</v>
      </c>
      <c r="AF137" s="4" t="e">
        <f>IF(AND(B137="hammer 6",#REF! =#REF!, F137&gt;=#REF!), "CR", " ")</f>
        <v>#REF!</v>
      </c>
      <c r="AG137" s="4" t="e">
        <f>IF(AND(B137="hammer 7.26",#REF! =#REF!, F137&gt;=#REF!), "CR", " ")</f>
        <v>#REF!</v>
      </c>
      <c r="AH137" s="4" t="e">
        <f>IF(AND(B137="javelin 400",#REF! =#REF!, F137&gt;=#REF!), "CR", " ")</f>
        <v>#REF!</v>
      </c>
      <c r="AI137" s="4" t="e">
        <f>IF(AND(B137="javelin 600",#REF! =#REF!, F137&gt;=#REF!), "CR", " ")</f>
        <v>#REF!</v>
      </c>
      <c r="AJ137" s="4" t="e">
        <f>IF(AND(B137="javelin 700",#REF! =#REF!, F137&gt;=#REF!), "CR", " ")</f>
        <v>#REF!</v>
      </c>
      <c r="AK137" s="4" t="e">
        <f>IF(AND(B137="javelin 800", OR(AND(#REF!=#REF!, F137&gt;=#REF!), AND(#REF!=#REF!, F137&gt;=#REF!))), "CR", " ")</f>
        <v>#REF!</v>
      </c>
      <c r="AL137" s="4" t="e">
        <f>IF(AND(B137="shot 3",#REF! =#REF!, F137&gt;=#REF!), "CR", " ")</f>
        <v>#REF!</v>
      </c>
      <c r="AM137" s="4" t="e">
        <f>IF(AND(B137="shot 4",#REF! =#REF!, F137&gt;=#REF!), "CR", " ")</f>
        <v>#REF!</v>
      </c>
      <c r="AN137" s="4" t="e">
        <f>IF(AND(B137="shot 5",#REF! =#REF!, F137&gt;=#REF!), "CR", " ")</f>
        <v>#REF!</v>
      </c>
      <c r="AO137" s="4" t="e">
        <f>IF(AND(B137="shot 6",#REF! =#REF!, F137&gt;=#REF!), "CR", " ")</f>
        <v>#REF!</v>
      </c>
      <c r="AP137" s="4" t="e">
        <f>IF(AND(B137="shot 7.26",#REF! =#REF!, F137&gt;=#REF!), "CR", " ")</f>
        <v>#REF!</v>
      </c>
      <c r="AQ137" s="4" t="e">
        <f>IF(AND(B137="60H",OR(AND(#REF!=#REF!,F137&lt;=#REF!),AND(#REF!=#REF!,F137&lt;=#REF!),AND(#REF!=#REF!,F137&lt;=#REF!),AND(#REF!=#REF!,F137&lt;=#REF!),AND(#REF!=#REF!,F137&lt;=#REF!))),"CR"," ")</f>
        <v>#REF!</v>
      </c>
      <c r="AR137" s="4" t="e">
        <f>IF(AND(B137="75H", AND(#REF!=#REF!, F137&lt;=#REF!)), "CR", " ")</f>
        <v>#REF!</v>
      </c>
      <c r="AS137" s="4" t="e">
        <f>IF(AND(B137="80H", AND(#REF!=#REF!, F137&lt;=#REF!)), "CR", " ")</f>
        <v>#REF!</v>
      </c>
      <c r="AT137" s="4" t="e">
        <f>IF(AND(B137="100H", AND(#REF!=#REF!, F137&lt;=#REF!)), "CR", " ")</f>
        <v>#REF!</v>
      </c>
      <c r="AU137" s="4" t="e">
        <f>IF(AND(B137="110H", OR(AND(#REF!=#REF!, F137&lt;=#REF!), AND(#REF!=#REF!, F137&lt;=#REF!))), "CR", " ")</f>
        <v>#REF!</v>
      </c>
      <c r="AV137" s="4" t="e">
        <f>IF(AND(B137="400H", OR(AND(#REF!=#REF!, F137&lt;=#REF!), AND(#REF!=#REF!, F137&lt;=#REF!), AND(#REF!=#REF!, F137&lt;=#REF!), AND(#REF!=#REF!, F137&lt;=#REF!))), "CR", " ")</f>
        <v>#REF!</v>
      </c>
      <c r="AW137" s="4" t="e">
        <f>IF(AND(B137="1500SC", AND(#REF!=#REF!, F137&lt;=#REF!)), "CR", " ")</f>
        <v>#REF!</v>
      </c>
      <c r="AX137" s="4" t="e">
        <f>IF(AND(B137="2000SC", OR(AND(#REF!=#REF!, F137&lt;=#REF!), AND(#REF!=#REF!, F137&lt;=#REF!))), "CR", " ")</f>
        <v>#REF!</v>
      </c>
      <c r="AY137" s="4" t="e">
        <f>IF(AND(B137="3000SC", OR(AND(#REF!=#REF!, F137&lt;=#REF!), AND(#REF!=#REF!, F137&lt;=#REF!))), "CR", " ")</f>
        <v>#REF!</v>
      </c>
      <c r="AZ137" s="5" t="e">
        <f>IF(AND(B137="4x100", OR(AND(#REF!=#REF!, F137&lt;=#REF!), AND(#REF!=#REF!, F137&lt;=#REF!), AND(#REF!=#REF!, F137&lt;=#REF!), AND(#REF!=#REF!, F137&lt;=#REF!), AND(#REF!=#REF!, F137&lt;=#REF!))), "CR", " ")</f>
        <v>#REF!</v>
      </c>
      <c r="BA137" s="5" t="e">
        <f>IF(AND(B137="4x200", OR(AND(#REF!=#REF!, F137&lt;=#REF!), AND(#REF!=#REF!, F137&lt;=#REF!), AND(#REF!=#REF!, F137&lt;=#REF!), AND(#REF!=#REF!, F137&lt;=#REF!), AND(#REF!=#REF!, F137&lt;=#REF!))), "CR", " ")</f>
        <v>#REF!</v>
      </c>
      <c r="BB137" s="5" t="e">
        <f>IF(AND(B137="4x300", AND(#REF!=#REF!, F137&lt;=#REF!)), "CR", " ")</f>
        <v>#REF!</v>
      </c>
      <c r="BC137" s="5" t="e">
        <f>IF(AND(B137="4x400", OR(AND(#REF!=#REF!, F137&lt;=#REF!), AND(#REF!=#REF!, F137&lt;=#REF!), AND(#REF!=#REF!, F137&lt;=#REF!), AND(#REF!=#REF!, F137&lt;=#REF!))), "CR", " ")</f>
        <v>#REF!</v>
      </c>
      <c r="BD137" s="5" t="e">
        <f>IF(AND(B137="3x800", OR(AND(#REF!=#REF!, F137&lt;=#REF!), AND(#REF!=#REF!, F137&lt;=#REF!), AND(#REF!=#REF!, F137&lt;=#REF!))), "CR", " ")</f>
        <v>#REF!</v>
      </c>
      <c r="BE137" s="5" t="e">
        <f>IF(AND(B137="pentathlon", OR(AND(#REF!=#REF!, F137&gt;=#REF!), AND(#REF!=#REF!, F137&gt;=#REF!),AND(#REF!=#REF!, F137&gt;=#REF!),AND(#REF!=#REF!, F137&gt;=#REF!))), "CR", " ")</f>
        <v>#REF!</v>
      </c>
      <c r="BF137" s="5" t="e">
        <f>IF(AND(B137="heptathlon", OR(AND(#REF!=#REF!, F137&gt;=#REF!), AND(#REF!=#REF!, F137&gt;=#REF!))), "CR", " ")</f>
        <v>#REF!</v>
      </c>
      <c r="BG137" s="5" t="e">
        <f>IF(AND(B137="decathlon", OR(AND(#REF!=#REF!, F137&gt;=#REF!), AND(#REF!=#REF!, F137&gt;=#REF!),AND(#REF!=#REF!, F137&gt;=#REF!))), "CR", " ")</f>
        <v>#REF!</v>
      </c>
    </row>
    <row r="138" spans="1:59" ht="14.5" x14ac:dyDescent="0.35">
      <c r="C138" s="1" t="s">
        <v>175</v>
      </c>
      <c r="D138" s="1" t="s">
        <v>91</v>
      </c>
      <c r="E138" s="7" t="s">
        <v>5</v>
      </c>
      <c r="H138" s="2"/>
      <c r="I138" s="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5"/>
      <c r="BA138" s="5"/>
      <c r="BB138" s="5"/>
      <c r="BC138" s="5"/>
      <c r="BD138" s="5"/>
      <c r="BE138" s="5"/>
      <c r="BF138" s="5"/>
      <c r="BG138" s="5"/>
    </row>
    <row r="139" spans="1:59" ht="15.75" customHeight="1" x14ac:dyDescent="0.35">
      <c r="A139" s="1" t="e">
        <f>#REF!</f>
        <v>#REF!</v>
      </c>
      <c r="C139" s="1" t="s">
        <v>53</v>
      </c>
      <c r="D139" s="1" t="s">
        <v>54</v>
      </c>
      <c r="E139" s="7" t="s">
        <v>5</v>
      </c>
      <c r="G139" s="10"/>
      <c r="J139" s="5" t="e">
        <f>IF(AND(B139=100, OR(AND(#REF!=#REF!, F139&lt;=#REF!), AND(#REF!=#REF!, F139&lt;=#REF!), AND(#REF!=#REF!, F139&lt;=#REF!), AND(#REF!=#REF!, F139&lt;=#REF!), AND(#REF!=#REF!, F139&lt;=#REF!))), "CR", " ")</f>
        <v>#REF!</v>
      </c>
      <c r="K139" s="5" t="e">
        <f>IF(AND(B139=200, OR(AND(#REF!=#REF!, F139&lt;=#REF!), AND(#REF!=#REF!, F139&lt;=#REF!), AND(#REF!=#REF!, F139&lt;=#REF!), AND(#REF!=#REF!, F139&lt;=#REF!), AND(#REF!=#REF!, F139&lt;=#REF!))), "CR", " ")</f>
        <v>#REF!</v>
      </c>
      <c r="L139" s="5" t="e">
        <f>IF(AND(B139=300, OR(AND(#REF!=#REF!, F139&lt;=#REF!), AND(#REF!=#REF!, F139&lt;=#REF!))), "CR", " ")</f>
        <v>#REF!</v>
      </c>
      <c r="M139" s="5" t="e">
        <f>IF(AND(B139=400, OR(AND(#REF!=#REF!, F139&lt;=#REF!), AND(#REF!=#REF!, F139&lt;=#REF!), AND(#REF!=#REF!, F139&lt;=#REF!), AND(#REF!=#REF!, F139&lt;=#REF!))), "CR", " ")</f>
        <v>#REF!</v>
      </c>
      <c r="N139" s="5" t="e">
        <f>IF(AND(B139=800, OR(AND(#REF!=#REF!, F139&lt;=#REF!), AND(#REF!=#REF!, F139&lt;=#REF!), AND(#REF!=#REF!, F139&lt;=#REF!), AND(#REF!=#REF!, F139&lt;=#REF!), AND(#REF!=#REF!, F139&lt;=#REF!))), "CR", " ")</f>
        <v>#REF!</v>
      </c>
      <c r="O139" s="5" t="e">
        <f>IF(AND(B139=1000, OR(AND(#REF!=#REF!, F139&lt;=#REF!), AND(#REF!=#REF!, F139&lt;=#REF!))), "CR", " ")</f>
        <v>#REF!</v>
      </c>
      <c r="P139" s="5" t="e">
        <f>IF(AND(B139=1500, OR(AND(#REF!=#REF!, F139&lt;=#REF!), AND(#REF!=#REF!, F139&lt;=#REF!), AND(#REF!=#REF!, F139&lt;=#REF!), AND(#REF!=#REF!, F139&lt;=#REF!), AND(#REF!=#REF!, F139&lt;=#REF!))), "CR", " ")</f>
        <v>#REF!</v>
      </c>
      <c r="Q139" s="5" t="e">
        <f>IF(AND(B139="1600 (Mile)",OR(AND(#REF!=#REF!,F139&lt;=#REF!),AND(#REF!=#REF!,F139&lt;=#REF!),AND(#REF!=#REF!,F139&lt;=#REF!),AND(#REF!=#REF!,F139&lt;=#REF!))),"CR"," ")</f>
        <v>#REF!</v>
      </c>
      <c r="R139" s="5" t="e">
        <f>IF(AND(B139=3000, OR(AND(#REF!=#REF!, F139&lt;=#REF!), AND(#REF!=#REF!, F139&lt;=#REF!), AND(#REF!=#REF!, F139&lt;=#REF!), AND(#REF!=#REF!, F139&lt;=#REF!))), "CR", " ")</f>
        <v>#REF!</v>
      </c>
      <c r="S139" s="5" t="e">
        <f>IF(AND(B139=5000, OR(AND(#REF!=#REF!, F139&lt;=#REF!), AND(#REF!=#REF!, F139&lt;=#REF!))), "CR", " ")</f>
        <v>#REF!</v>
      </c>
      <c r="T139" s="4" t="e">
        <f>IF(AND(B139=10000, OR(AND(#REF!=#REF!, F139&lt;=#REF!), AND(#REF!=#REF!, F139&lt;=#REF!))), "CR", " ")</f>
        <v>#REF!</v>
      </c>
      <c r="U139" s="4" t="e">
        <f>IF(AND(B139="high jump", OR(AND(#REF!=#REF!, F139&gt;=#REF!), AND(#REF!=#REF!, F139&gt;=#REF!), AND(#REF!=#REF!, F139&gt;=#REF!), AND(#REF!=#REF!, F139&gt;=#REF!), AND(#REF!=#REF!, F139&gt;=#REF!))), "CR", " ")</f>
        <v>#REF!</v>
      </c>
      <c r="V139" s="4" t="e">
        <f>IF(AND(B139="long jump", OR(AND(#REF!=#REF!, F139&gt;=#REF!), AND(#REF!=#REF!, F139&gt;=#REF!), AND(#REF!=#REF!, F139&gt;=#REF!), AND(#REF!=#REF!, F139&gt;=#REF!), AND(#REF!=#REF!, F139&gt;=#REF!))), "CR", " ")</f>
        <v>#REF!</v>
      </c>
      <c r="W139" s="4" t="e">
        <f>IF(AND(B139="triple jump", OR(AND(#REF!=#REF!, F139&gt;=#REF!), AND(#REF!=#REF!, F139&gt;=#REF!), AND(#REF!=#REF!, F139&gt;=#REF!), AND(#REF!=#REF!, F139&gt;=#REF!), AND(#REF!=#REF!, F139&gt;=#REF!))), "CR", " ")</f>
        <v>#REF!</v>
      </c>
      <c r="X139" s="4" t="e">
        <f>IF(AND(B139="pole vault", OR(AND(#REF!=#REF!, F139&gt;=#REF!), AND(#REF!=#REF!, F139&gt;=#REF!), AND(#REF!=#REF!, F139&gt;=#REF!), AND(#REF!=#REF!, F139&gt;=#REF!), AND(#REF!=#REF!, F139&gt;=#REF!))), "CR", " ")</f>
        <v>#REF!</v>
      </c>
      <c r="Y139" s="4" t="e">
        <f>IF(AND(B139="discus 1",#REF! =#REF!, F139&gt;=#REF!), "CR", " ")</f>
        <v>#REF!</v>
      </c>
      <c r="Z139" s="4" t="e">
        <f>IF(AND(B139="discus 1.25",#REF! =#REF!, F139&gt;=#REF!), "CR", " ")</f>
        <v>#REF!</v>
      </c>
      <c r="AA139" s="4" t="e">
        <f>IF(AND(B139="discus 1.5",#REF! =#REF!, F139&gt;=#REF!), "CR", " ")</f>
        <v>#REF!</v>
      </c>
      <c r="AB139" s="4" t="e">
        <f>IF(AND(B139="discus 1.75",#REF! =#REF!, F139&gt;=#REF!), "CR", " ")</f>
        <v>#REF!</v>
      </c>
      <c r="AC139" s="4" t="e">
        <f>IF(AND(B139="discus 2",#REF! =#REF!, F139&gt;=#REF!), "CR", " ")</f>
        <v>#REF!</v>
      </c>
      <c r="AD139" s="4" t="e">
        <f>IF(AND(B139="hammer 4",#REF! =#REF!, F139&gt;=#REF!), "CR", " ")</f>
        <v>#REF!</v>
      </c>
      <c r="AE139" s="4" t="e">
        <f>IF(AND(B139="hammer 5",#REF! =#REF!, F139&gt;=#REF!), "CR", " ")</f>
        <v>#REF!</v>
      </c>
      <c r="AF139" s="4" t="e">
        <f>IF(AND(B139="hammer 6",#REF! =#REF!, F139&gt;=#REF!), "CR", " ")</f>
        <v>#REF!</v>
      </c>
      <c r="AG139" s="4" t="e">
        <f>IF(AND(B139="hammer 7.26",#REF! =#REF!, F139&gt;=#REF!), "CR", " ")</f>
        <v>#REF!</v>
      </c>
      <c r="AH139" s="4" t="e">
        <f>IF(AND(B139="javelin 400",#REF! =#REF!, F139&gt;=#REF!), "CR", " ")</f>
        <v>#REF!</v>
      </c>
      <c r="AI139" s="4" t="e">
        <f>IF(AND(B139="javelin 600",#REF! =#REF!, F139&gt;=#REF!), "CR", " ")</f>
        <v>#REF!</v>
      </c>
      <c r="AJ139" s="4" t="e">
        <f>IF(AND(B139="javelin 700",#REF! =#REF!, F139&gt;=#REF!), "CR", " ")</f>
        <v>#REF!</v>
      </c>
      <c r="AK139" s="4" t="e">
        <f>IF(AND(B139="javelin 800", OR(AND(#REF!=#REF!, F139&gt;=#REF!), AND(#REF!=#REF!, F139&gt;=#REF!))), "CR", " ")</f>
        <v>#REF!</v>
      </c>
      <c r="AL139" s="4" t="e">
        <f>IF(AND(B139="shot 3",#REF! =#REF!, F139&gt;=#REF!), "CR", " ")</f>
        <v>#REF!</v>
      </c>
      <c r="AM139" s="4" t="e">
        <f>IF(AND(B139="shot 4",#REF! =#REF!, F139&gt;=#REF!), "CR", " ")</f>
        <v>#REF!</v>
      </c>
      <c r="AN139" s="4" t="e">
        <f>IF(AND(B139="shot 5",#REF! =#REF!, F139&gt;=#REF!), "CR", " ")</f>
        <v>#REF!</v>
      </c>
      <c r="AO139" s="4" t="e">
        <f>IF(AND(B139="shot 6",#REF! =#REF!, F139&gt;=#REF!), "CR", " ")</f>
        <v>#REF!</v>
      </c>
      <c r="AP139" s="4" t="e">
        <f>IF(AND(B139="shot 7.26",#REF! =#REF!, F139&gt;=#REF!), "CR", " ")</f>
        <v>#REF!</v>
      </c>
      <c r="AQ139" s="4" t="e">
        <f>IF(AND(B139="60H",OR(AND(#REF!=#REF!,F139&lt;=#REF!),AND(#REF!=#REF!,F139&lt;=#REF!),AND(#REF!=#REF!,F139&lt;=#REF!),AND(#REF!=#REF!,F139&lt;=#REF!),AND(#REF!=#REF!,F139&lt;=#REF!))),"CR"," ")</f>
        <v>#REF!</v>
      </c>
      <c r="AR139" s="4" t="e">
        <f>IF(AND(B139="75H", AND(#REF!=#REF!, F139&lt;=#REF!)), "CR", " ")</f>
        <v>#REF!</v>
      </c>
      <c r="AS139" s="4" t="e">
        <f>IF(AND(B139="80H", AND(#REF!=#REF!, F139&lt;=#REF!)), "CR", " ")</f>
        <v>#REF!</v>
      </c>
      <c r="AT139" s="4" t="e">
        <f>IF(AND(B139="100H", AND(#REF!=#REF!, F139&lt;=#REF!)), "CR", " ")</f>
        <v>#REF!</v>
      </c>
      <c r="AU139" s="4" t="e">
        <f>IF(AND(B139="110H", OR(AND(#REF!=#REF!, F139&lt;=#REF!), AND(#REF!=#REF!, F139&lt;=#REF!))), "CR", " ")</f>
        <v>#REF!</v>
      </c>
      <c r="AV139" s="4" t="e">
        <f>IF(AND(B139="400H", OR(AND(#REF!=#REF!, F139&lt;=#REF!), AND(#REF!=#REF!, F139&lt;=#REF!), AND(#REF!=#REF!, F139&lt;=#REF!), AND(#REF!=#REF!, F139&lt;=#REF!))), "CR", " ")</f>
        <v>#REF!</v>
      </c>
      <c r="AW139" s="4" t="e">
        <f>IF(AND(B139="1500SC", AND(#REF!=#REF!, F139&lt;=#REF!)), "CR", " ")</f>
        <v>#REF!</v>
      </c>
      <c r="AX139" s="4" t="e">
        <f>IF(AND(B139="2000SC", OR(AND(#REF!=#REF!, F139&lt;=#REF!), AND(#REF!=#REF!, F139&lt;=#REF!))), "CR", " ")</f>
        <v>#REF!</v>
      </c>
      <c r="AY139" s="4" t="e">
        <f>IF(AND(B139="3000SC", OR(AND(#REF!=#REF!, F139&lt;=#REF!), AND(#REF!=#REF!, F139&lt;=#REF!))), "CR", " ")</f>
        <v>#REF!</v>
      </c>
      <c r="AZ139" s="5" t="e">
        <f>IF(AND(B139="4x100", OR(AND(#REF!=#REF!, F139&lt;=#REF!), AND(#REF!=#REF!, F139&lt;=#REF!), AND(#REF!=#REF!, F139&lt;=#REF!), AND(#REF!=#REF!, F139&lt;=#REF!), AND(#REF!=#REF!, F139&lt;=#REF!))), "CR", " ")</f>
        <v>#REF!</v>
      </c>
      <c r="BA139" s="5" t="e">
        <f>IF(AND(B139="4x200", OR(AND(#REF!=#REF!, F139&lt;=#REF!), AND(#REF!=#REF!, F139&lt;=#REF!), AND(#REF!=#REF!, F139&lt;=#REF!), AND(#REF!=#REF!, F139&lt;=#REF!), AND(#REF!=#REF!, F139&lt;=#REF!))), "CR", " ")</f>
        <v>#REF!</v>
      </c>
      <c r="BB139" s="5" t="e">
        <f>IF(AND(B139="4x300", AND(#REF!=#REF!, F139&lt;=#REF!)), "CR", " ")</f>
        <v>#REF!</v>
      </c>
      <c r="BC139" s="5" t="e">
        <f>IF(AND(B139="4x400", OR(AND(#REF!=#REF!, F139&lt;=#REF!), AND(#REF!=#REF!, F139&lt;=#REF!), AND(#REF!=#REF!, F139&lt;=#REF!), AND(#REF!=#REF!, F139&lt;=#REF!))), "CR", " ")</f>
        <v>#REF!</v>
      </c>
      <c r="BD139" s="5" t="e">
        <f>IF(AND(B139="3x800", OR(AND(#REF!=#REF!, F139&lt;=#REF!), AND(#REF!=#REF!, F139&lt;=#REF!), AND(#REF!=#REF!, F139&lt;=#REF!))), "CR", " ")</f>
        <v>#REF!</v>
      </c>
      <c r="BE139" s="5" t="e">
        <f>IF(AND(B139="pentathlon", OR(AND(#REF!=#REF!, F139&gt;=#REF!), AND(#REF!=#REF!, F139&gt;=#REF!),AND(#REF!=#REF!, F139&gt;=#REF!),AND(#REF!=#REF!, F139&gt;=#REF!))), "CR", " ")</f>
        <v>#REF!</v>
      </c>
      <c r="BF139" s="5" t="e">
        <f>IF(AND(B139="heptathlon", OR(AND(#REF!=#REF!, F139&gt;=#REF!), AND(#REF!=#REF!, F139&gt;=#REF!))), "CR", " ")</f>
        <v>#REF!</v>
      </c>
      <c r="BG139" s="5" t="e">
        <f>IF(AND(B139="decathlon", OR(AND(#REF!=#REF!, F139&gt;=#REF!), AND(#REF!=#REF!, F139&gt;=#REF!),AND(#REF!=#REF!, F139&gt;=#REF!))), "CR", " ")</f>
        <v>#REF!</v>
      </c>
    </row>
    <row r="140" spans="1:59" ht="15.75" customHeight="1" x14ac:dyDescent="0.35">
      <c r="C140" s="1" t="s">
        <v>184</v>
      </c>
      <c r="D140" s="1" t="s">
        <v>185</v>
      </c>
      <c r="E140" s="7" t="s">
        <v>5</v>
      </c>
      <c r="G140" s="1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5"/>
      <c r="BA140" s="5"/>
      <c r="BB140" s="5"/>
      <c r="BC140" s="5"/>
      <c r="BD140" s="5"/>
      <c r="BE140" s="5"/>
      <c r="BF140" s="5"/>
      <c r="BG140" s="5"/>
    </row>
    <row r="141" spans="1:59" ht="15.75" customHeight="1" x14ac:dyDescent="0.35">
      <c r="A141" s="1" t="s">
        <v>115</v>
      </c>
      <c r="C141" s="1" t="s">
        <v>125</v>
      </c>
      <c r="D141" s="1" t="s">
        <v>151</v>
      </c>
      <c r="E141" s="7" t="s">
        <v>5</v>
      </c>
      <c r="H141" s="2"/>
      <c r="I141" s="2"/>
      <c r="J141" s="5" t="e">
        <f>IF(AND(B141=100, OR(AND(#REF!=#REF!, F141&lt;=#REF!), AND(#REF!=#REF!, F141&lt;=#REF!), AND(#REF!=#REF!, F141&lt;=#REF!), AND(#REF!=#REF!, F141&lt;=#REF!), AND(#REF!=#REF!, F141&lt;=#REF!))), "CR", " ")</f>
        <v>#REF!</v>
      </c>
      <c r="K141" s="5" t="e">
        <f>IF(AND(B141=200, OR(AND(#REF!=#REF!, F141&lt;=#REF!), AND(#REF!=#REF!, F141&lt;=#REF!), AND(#REF!=#REF!, F141&lt;=#REF!), AND(#REF!=#REF!, F141&lt;=#REF!), AND(#REF!=#REF!, F141&lt;=#REF!))), "CR", " ")</f>
        <v>#REF!</v>
      </c>
      <c r="L141" s="5" t="e">
        <f>IF(AND(B141=300, OR(AND(#REF!=#REF!, F141&lt;=#REF!), AND(#REF!=#REF!, F141&lt;=#REF!))), "CR", " ")</f>
        <v>#REF!</v>
      </c>
      <c r="M141" s="5" t="e">
        <f>IF(AND(B141=400, OR(AND(#REF!=#REF!, F141&lt;=#REF!), AND(#REF!=#REF!, F141&lt;=#REF!), AND(#REF!=#REF!, F141&lt;=#REF!), AND(#REF!=#REF!, F141&lt;=#REF!))), "CR", " ")</f>
        <v>#REF!</v>
      </c>
      <c r="N141" s="5" t="e">
        <f>IF(AND(B141=800, OR(AND(#REF!=#REF!, F141&lt;=#REF!), AND(#REF!=#REF!, F141&lt;=#REF!), AND(#REF!=#REF!, F141&lt;=#REF!), AND(#REF!=#REF!, F141&lt;=#REF!), AND(#REF!=#REF!, F141&lt;=#REF!))), "CR", " ")</f>
        <v>#REF!</v>
      </c>
      <c r="O141" s="5" t="e">
        <f>IF(AND(B141=1000, OR(AND(#REF!=#REF!, F141&lt;=#REF!), AND(#REF!=#REF!, F141&lt;=#REF!))), "CR", " ")</f>
        <v>#REF!</v>
      </c>
      <c r="P141" s="5" t="e">
        <f>IF(AND(B141=1500, OR(AND(#REF!=#REF!, F141&lt;=#REF!), AND(#REF!=#REF!, F141&lt;=#REF!), AND(#REF!=#REF!, F141&lt;=#REF!), AND(#REF!=#REF!, F141&lt;=#REF!), AND(#REF!=#REF!, F141&lt;=#REF!))), "CR", " ")</f>
        <v>#REF!</v>
      </c>
      <c r="Q141" s="5" t="e">
        <f>IF(AND(B141="1600 (Mile)",OR(AND(#REF!=#REF!,F141&lt;=#REF!),AND(#REF!=#REF!,F141&lt;=#REF!),AND(#REF!=#REF!,F141&lt;=#REF!),AND(#REF!=#REF!,F141&lt;=#REF!))),"CR"," ")</f>
        <v>#REF!</v>
      </c>
      <c r="R141" s="5" t="e">
        <f>IF(AND(B141=3000, OR(AND(#REF!=#REF!, F141&lt;=#REF!), AND(#REF!=#REF!, F141&lt;=#REF!), AND(#REF!=#REF!, F141&lt;=#REF!), AND(#REF!=#REF!, F141&lt;=#REF!))), "CR", " ")</f>
        <v>#REF!</v>
      </c>
      <c r="S141" s="5" t="e">
        <f>IF(AND(B141=5000, OR(AND(#REF!=#REF!, F141&lt;=#REF!), AND(#REF!=#REF!, F141&lt;=#REF!))), "CR", " ")</f>
        <v>#REF!</v>
      </c>
      <c r="T141" s="4" t="e">
        <f>IF(AND(B141=10000, OR(AND(#REF!=#REF!, F141&lt;=#REF!), AND(#REF!=#REF!, F141&lt;=#REF!))), "CR", " ")</f>
        <v>#REF!</v>
      </c>
      <c r="U141" s="4" t="e">
        <f>IF(AND(B141="high jump", OR(AND(#REF!=#REF!, F141&gt;=#REF!), AND(#REF!=#REF!, F141&gt;=#REF!), AND(#REF!=#REF!, F141&gt;=#REF!), AND(#REF!=#REF!, F141&gt;=#REF!), AND(#REF!=#REF!, F141&gt;=#REF!))), "CR", " ")</f>
        <v>#REF!</v>
      </c>
      <c r="V141" s="4" t="e">
        <f>IF(AND(B141="long jump", OR(AND(#REF!=#REF!, F141&gt;=#REF!), AND(#REF!=#REF!, F141&gt;=#REF!), AND(#REF!=#REF!, F141&gt;=#REF!), AND(#REF!=#REF!, F141&gt;=#REF!), AND(#REF!=#REF!, F141&gt;=#REF!))), "CR", " ")</f>
        <v>#REF!</v>
      </c>
      <c r="W141" s="4" t="e">
        <f>IF(AND(B141="triple jump", OR(AND(#REF!=#REF!, F141&gt;=#REF!), AND(#REF!=#REF!, F141&gt;=#REF!), AND(#REF!=#REF!, F141&gt;=#REF!), AND(#REF!=#REF!, F141&gt;=#REF!), AND(#REF!=#REF!, F141&gt;=#REF!))), "CR", " ")</f>
        <v>#REF!</v>
      </c>
      <c r="X141" s="4" t="e">
        <f>IF(AND(B141="pole vault", OR(AND(#REF!=#REF!, F141&gt;=#REF!), AND(#REF!=#REF!, F141&gt;=#REF!), AND(#REF!=#REF!, F141&gt;=#REF!), AND(#REF!=#REF!, F141&gt;=#REF!), AND(#REF!=#REF!, F141&gt;=#REF!))), "CR", " ")</f>
        <v>#REF!</v>
      </c>
      <c r="Y141" s="4" t="e">
        <f>IF(AND(B141="discus 1",#REF! =#REF!, F141&gt;=#REF!), "CR", " ")</f>
        <v>#REF!</v>
      </c>
      <c r="Z141" s="4" t="e">
        <f>IF(AND(B141="discus 1.25",#REF! =#REF!, F141&gt;=#REF!), "CR", " ")</f>
        <v>#REF!</v>
      </c>
      <c r="AA141" s="4" t="e">
        <f>IF(AND(B141="discus 1.5",#REF! =#REF!, F141&gt;=#REF!), "CR", " ")</f>
        <v>#REF!</v>
      </c>
      <c r="AB141" s="4" t="e">
        <f>IF(AND(B141="discus 1.75",#REF! =#REF!, F141&gt;=#REF!), "CR", " ")</f>
        <v>#REF!</v>
      </c>
      <c r="AC141" s="4" t="e">
        <f>IF(AND(B141="discus 2",#REF! =#REF!, F141&gt;=#REF!), "CR", " ")</f>
        <v>#REF!</v>
      </c>
      <c r="AD141" s="4" t="e">
        <f>IF(AND(B141="hammer 4",#REF! =#REF!, F141&gt;=#REF!), "CR", " ")</f>
        <v>#REF!</v>
      </c>
      <c r="AE141" s="4" t="e">
        <f>IF(AND(B141="hammer 5",#REF! =#REF!, F141&gt;=#REF!), "CR", " ")</f>
        <v>#REF!</v>
      </c>
      <c r="AF141" s="4" t="e">
        <f>IF(AND(B141="hammer 6",#REF! =#REF!, F141&gt;=#REF!), "CR", " ")</f>
        <v>#REF!</v>
      </c>
      <c r="AG141" s="4" t="e">
        <f>IF(AND(B141="hammer 7.26",#REF! =#REF!, F141&gt;=#REF!), "CR", " ")</f>
        <v>#REF!</v>
      </c>
      <c r="AH141" s="4" t="e">
        <f>IF(AND(B141="javelin 400",#REF! =#REF!, F141&gt;=#REF!), "CR", " ")</f>
        <v>#REF!</v>
      </c>
      <c r="AI141" s="4" t="e">
        <f>IF(AND(B141="javelin 600",#REF! =#REF!, F141&gt;=#REF!), "CR", " ")</f>
        <v>#REF!</v>
      </c>
      <c r="AJ141" s="4" t="e">
        <f>IF(AND(B141="javelin 700",#REF! =#REF!, F141&gt;=#REF!), "CR", " ")</f>
        <v>#REF!</v>
      </c>
      <c r="AK141" s="4" t="e">
        <f>IF(AND(B141="javelin 800", OR(AND(#REF!=#REF!, F141&gt;=#REF!), AND(#REF!=#REF!, F141&gt;=#REF!))), "CR", " ")</f>
        <v>#REF!</v>
      </c>
      <c r="AL141" s="4" t="e">
        <f>IF(AND(B141="shot 3",#REF! =#REF!, F141&gt;=#REF!), "CR", " ")</f>
        <v>#REF!</v>
      </c>
      <c r="AM141" s="4" t="e">
        <f>IF(AND(B141="shot 4",#REF! =#REF!, F141&gt;=#REF!), "CR", " ")</f>
        <v>#REF!</v>
      </c>
      <c r="AN141" s="4" t="e">
        <f>IF(AND(B141="shot 5",#REF! =#REF!, F141&gt;=#REF!), "CR", " ")</f>
        <v>#REF!</v>
      </c>
      <c r="AO141" s="4" t="e">
        <f>IF(AND(B141="shot 6",#REF! =#REF!, F141&gt;=#REF!), "CR", " ")</f>
        <v>#REF!</v>
      </c>
      <c r="AP141" s="4" t="e">
        <f>IF(AND(B141="shot 7.26",#REF! =#REF!, F141&gt;=#REF!), "CR", " ")</f>
        <v>#REF!</v>
      </c>
      <c r="AQ141" s="4" t="e">
        <f>IF(AND(B141="60H",OR(AND(#REF!=#REF!,F141&lt;=#REF!),AND(#REF!=#REF!,F141&lt;=#REF!),AND(#REF!=#REF!,F141&lt;=#REF!),AND(#REF!=#REF!,F141&lt;=#REF!),AND(#REF!=#REF!,F141&lt;=#REF!))),"CR"," ")</f>
        <v>#REF!</v>
      </c>
      <c r="AR141" s="4" t="e">
        <f>IF(AND(B141="75H", AND(#REF!=#REF!, F141&lt;=#REF!)), "CR", " ")</f>
        <v>#REF!</v>
      </c>
      <c r="AS141" s="4" t="e">
        <f>IF(AND(B141="80H", AND(#REF!=#REF!, F141&lt;=#REF!)), "CR", " ")</f>
        <v>#REF!</v>
      </c>
      <c r="AT141" s="4" t="e">
        <f>IF(AND(B141="100H", AND(#REF!=#REF!, F141&lt;=#REF!)), "CR", " ")</f>
        <v>#REF!</v>
      </c>
      <c r="AU141" s="4" t="e">
        <f>IF(AND(B141="110H", OR(AND(#REF!=#REF!, F141&lt;=#REF!), AND(#REF!=#REF!, F141&lt;=#REF!))), "CR", " ")</f>
        <v>#REF!</v>
      </c>
      <c r="AV141" s="4" t="e">
        <f>IF(AND(B141="400H", OR(AND(#REF!=#REF!, F141&lt;=#REF!), AND(#REF!=#REF!, F141&lt;=#REF!), AND(#REF!=#REF!, F141&lt;=#REF!), AND(#REF!=#REF!, F141&lt;=#REF!))), "CR", " ")</f>
        <v>#REF!</v>
      </c>
      <c r="AW141" s="4" t="e">
        <f>IF(AND(B141="1500SC", AND(#REF!=#REF!, F141&lt;=#REF!)), "CR", " ")</f>
        <v>#REF!</v>
      </c>
      <c r="AX141" s="4" t="e">
        <f>IF(AND(B141="2000SC", OR(AND(#REF!=#REF!, F141&lt;=#REF!), AND(#REF!=#REF!, F141&lt;=#REF!))), "CR", " ")</f>
        <v>#REF!</v>
      </c>
      <c r="AY141" s="4" t="e">
        <f>IF(AND(B141="3000SC", OR(AND(#REF!=#REF!, F141&lt;=#REF!), AND(#REF!=#REF!, F141&lt;=#REF!))), "CR", " ")</f>
        <v>#REF!</v>
      </c>
      <c r="AZ141" s="5" t="e">
        <f>IF(AND(B141="4x100", OR(AND(#REF!=#REF!, F141&lt;=#REF!), AND(#REF!=#REF!, F141&lt;=#REF!), AND(#REF!=#REF!, F141&lt;=#REF!), AND(#REF!=#REF!, F141&lt;=#REF!), AND(#REF!=#REF!, F141&lt;=#REF!))), "CR", " ")</f>
        <v>#REF!</v>
      </c>
      <c r="BA141" s="5" t="e">
        <f>IF(AND(B141="4x200", OR(AND(#REF!=#REF!, F141&lt;=#REF!), AND(#REF!=#REF!, F141&lt;=#REF!), AND(#REF!=#REF!, F141&lt;=#REF!), AND(#REF!=#REF!, F141&lt;=#REF!), AND(#REF!=#REF!, F141&lt;=#REF!))), "CR", " ")</f>
        <v>#REF!</v>
      </c>
      <c r="BB141" s="5" t="e">
        <f>IF(AND(B141="4x300", AND(#REF!=#REF!, F141&lt;=#REF!)), "CR", " ")</f>
        <v>#REF!</v>
      </c>
      <c r="BC141" s="5" t="e">
        <f>IF(AND(B141="4x400", OR(AND(#REF!=#REF!, F141&lt;=#REF!), AND(#REF!=#REF!, F141&lt;=#REF!), AND(#REF!=#REF!, F141&lt;=#REF!), AND(#REF!=#REF!, F141&lt;=#REF!))), "CR", " ")</f>
        <v>#REF!</v>
      </c>
      <c r="BD141" s="5" t="e">
        <f>IF(AND(B141="3x800", OR(AND(#REF!=#REF!, F141&lt;=#REF!), AND(#REF!=#REF!, F141&lt;=#REF!), AND(#REF!=#REF!, F141&lt;=#REF!))), "CR", " ")</f>
        <v>#REF!</v>
      </c>
      <c r="BE141" s="5" t="e">
        <f>IF(AND(B141="pentathlon", OR(AND(#REF!=#REF!, F141&gt;=#REF!), AND(#REF!=#REF!, F141&gt;=#REF!),AND(#REF!=#REF!, F141&gt;=#REF!),AND(#REF!=#REF!, F141&gt;=#REF!))), "CR", " ")</f>
        <v>#REF!</v>
      </c>
      <c r="BF141" s="5" t="e">
        <f>IF(AND(B141="heptathlon", OR(AND(#REF!=#REF!, F141&gt;=#REF!), AND(#REF!=#REF!, F141&gt;=#REF!))), "CR", " ")</f>
        <v>#REF!</v>
      </c>
      <c r="BG141" s="5" t="e">
        <f>IF(AND(B141="decathlon", OR(AND(#REF!=#REF!, F141&gt;=#REF!), AND(#REF!=#REF!, F141&gt;=#REF!),AND(#REF!=#REF!, F141&gt;=#REF!))), "CR", " ")</f>
        <v>#REF!</v>
      </c>
    </row>
    <row r="142" spans="1:59" ht="15.75" customHeight="1" x14ac:dyDescent="0.35">
      <c r="A142" s="1" t="e">
        <f>#REF!</f>
        <v>#REF!</v>
      </c>
      <c r="C142" s="1" t="s">
        <v>45</v>
      </c>
      <c r="D142" s="1" t="s">
        <v>119</v>
      </c>
      <c r="E142" s="7" t="s">
        <v>5</v>
      </c>
      <c r="H142" s="2"/>
      <c r="I142" s="2"/>
      <c r="J142" s="5" t="e">
        <f>IF(AND(B142=100, OR(AND(#REF!=#REF!, F142&lt;=#REF!), AND(#REF!=#REF!, F142&lt;=#REF!), AND(#REF!=#REF!, F142&lt;=#REF!), AND(#REF!=#REF!, F142&lt;=#REF!), AND(#REF!=#REF!, F142&lt;=#REF!))), "CR", " ")</f>
        <v>#REF!</v>
      </c>
      <c r="K142" s="5" t="e">
        <f>IF(AND(B142=200, OR(AND(#REF!=#REF!, F142&lt;=#REF!), AND(#REF!=#REF!, F142&lt;=#REF!), AND(#REF!=#REF!, F142&lt;=#REF!), AND(#REF!=#REF!, F142&lt;=#REF!), AND(#REF!=#REF!, F142&lt;=#REF!))), "CR", " ")</f>
        <v>#REF!</v>
      </c>
      <c r="L142" s="5" t="e">
        <f>IF(AND(B142=300, OR(AND(#REF!=#REF!, F142&lt;=#REF!), AND(#REF!=#REF!, F142&lt;=#REF!))), "CR", " ")</f>
        <v>#REF!</v>
      </c>
      <c r="M142" s="5" t="e">
        <f>IF(AND(B142=400, OR(AND(#REF!=#REF!, F142&lt;=#REF!), AND(#REF!=#REF!, F142&lt;=#REF!), AND(#REF!=#REF!, F142&lt;=#REF!), AND(#REF!=#REF!, F142&lt;=#REF!))), "CR", " ")</f>
        <v>#REF!</v>
      </c>
      <c r="N142" s="5" t="e">
        <f>IF(AND(B142=800, OR(AND(#REF!=#REF!, F142&lt;=#REF!), AND(#REF!=#REF!, F142&lt;=#REF!), AND(#REF!=#REF!, F142&lt;=#REF!), AND(#REF!=#REF!, F142&lt;=#REF!), AND(#REF!=#REF!, F142&lt;=#REF!))), "CR", " ")</f>
        <v>#REF!</v>
      </c>
      <c r="O142" s="5" t="e">
        <f>IF(AND(B142=1000, OR(AND(#REF!=#REF!, F142&lt;=#REF!), AND(#REF!=#REF!, F142&lt;=#REF!))), "CR", " ")</f>
        <v>#REF!</v>
      </c>
      <c r="P142" s="5" t="e">
        <f>IF(AND(B142=1500, OR(AND(#REF!=#REF!, F142&lt;=#REF!), AND(#REF!=#REF!, F142&lt;=#REF!), AND(#REF!=#REF!, F142&lt;=#REF!), AND(#REF!=#REF!, F142&lt;=#REF!), AND(#REF!=#REF!, F142&lt;=#REF!))), "CR", " ")</f>
        <v>#REF!</v>
      </c>
      <c r="Q142" s="5" t="e">
        <f>IF(AND(B142="1600 (Mile)",OR(AND(#REF!=#REF!,F142&lt;=#REF!),AND(#REF!=#REF!,F142&lt;=#REF!),AND(#REF!=#REF!,F142&lt;=#REF!),AND(#REF!=#REF!,F142&lt;=#REF!))),"CR"," ")</f>
        <v>#REF!</v>
      </c>
      <c r="R142" s="5" t="e">
        <f>IF(AND(B142=3000, OR(AND(#REF!=#REF!, F142&lt;=#REF!), AND(#REF!=#REF!, F142&lt;=#REF!), AND(#REF!=#REF!, F142&lt;=#REF!), AND(#REF!=#REF!, F142&lt;=#REF!))), "CR", " ")</f>
        <v>#REF!</v>
      </c>
      <c r="S142" s="5" t="e">
        <f>IF(AND(B142=5000, OR(AND(#REF!=#REF!, F142&lt;=#REF!), AND(#REF!=#REF!, F142&lt;=#REF!))), "CR", " ")</f>
        <v>#REF!</v>
      </c>
      <c r="T142" s="4" t="e">
        <f>IF(AND(B142=10000, OR(AND(#REF!=#REF!, F142&lt;=#REF!), AND(#REF!=#REF!, F142&lt;=#REF!))), "CR", " ")</f>
        <v>#REF!</v>
      </c>
      <c r="U142" s="4" t="e">
        <f>IF(AND(B142="high jump", OR(AND(#REF!=#REF!, F142&gt;=#REF!), AND(#REF!=#REF!, F142&gt;=#REF!), AND(#REF!=#REF!, F142&gt;=#REF!), AND(#REF!=#REF!, F142&gt;=#REF!), AND(#REF!=#REF!, F142&gt;=#REF!))), "CR", " ")</f>
        <v>#REF!</v>
      </c>
      <c r="V142" s="4" t="e">
        <f>IF(AND(B142="long jump", OR(AND(#REF!=#REF!, F142&gt;=#REF!), AND(#REF!=#REF!, F142&gt;=#REF!), AND(#REF!=#REF!, F142&gt;=#REF!), AND(#REF!=#REF!, F142&gt;=#REF!), AND(#REF!=#REF!, F142&gt;=#REF!))), "CR", " ")</f>
        <v>#REF!</v>
      </c>
      <c r="W142" s="4" t="e">
        <f>IF(AND(B142="triple jump", OR(AND(#REF!=#REF!, F142&gt;=#REF!), AND(#REF!=#REF!, F142&gt;=#REF!), AND(#REF!=#REF!, F142&gt;=#REF!), AND(#REF!=#REF!, F142&gt;=#REF!), AND(#REF!=#REF!, F142&gt;=#REF!))), "CR", " ")</f>
        <v>#REF!</v>
      </c>
      <c r="X142" s="4" t="e">
        <f>IF(AND(B142="pole vault", OR(AND(#REF!=#REF!, F142&gt;=#REF!), AND(#REF!=#REF!, F142&gt;=#REF!), AND(#REF!=#REF!, F142&gt;=#REF!), AND(#REF!=#REF!, F142&gt;=#REF!), AND(#REF!=#REF!, F142&gt;=#REF!))), "CR", " ")</f>
        <v>#REF!</v>
      </c>
      <c r="Y142" s="4" t="e">
        <f>IF(AND(B142="discus 1",#REF! =#REF!, F142&gt;=#REF!), "CR", " ")</f>
        <v>#REF!</v>
      </c>
      <c r="Z142" s="4" t="e">
        <f>IF(AND(B142="discus 1.25",#REF! =#REF!, F142&gt;=#REF!), "CR", " ")</f>
        <v>#REF!</v>
      </c>
      <c r="AA142" s="4" t="e">
        <f>IF(AND(B142="discus 1.5",#REF! =#REF!, F142&gt;=#REF!), "CR", " ")</f>
        <v>#REF!</v>
      </c>
      <c r="AB142" s="4" t="e">
        <f>IF(AND(B142="discus 1.75",#REF! =#REF!, F142&gt;=#REF!), "CR", " ")</f>
        <v>#REF!</v>
      </c>
      <c r="AC142" s="4" t="e">
        <f>IF(AND(B142="discus 2",#REF! =#REF!, F142&gt;=#REF!), "CR", " ")</f>
        <v>#REF!</v>
      </c>
      <c r="AD142" s="4" t="e">
        <f>IF(AND(B142="hammer 4",#REF! =#REF!, F142&gt;=#REF!), "CR", " ")</f>
        <v>#REF!</v>
      </c>
      <c r="AE142" s="4" t="e">
        <f>IF(AND(B142="hammer 5",#REF! =#REF!, F142&gt;=#REF!), "CR", " ")</f>
        <v>#REF!</v>
      </c>
      <c r="AF142" s="4" t="e">
        <f>IF(AND(B142="hammer 6",#REF! =#REF!, F142&gt;=#REF!), "CR", " ")</f>
        <v>#REF!</v>
      </c>
      <c r="AG142" s="4" t="e">
        <f>IF(AND(B142="hammer 7.26",#REF! =#REF!, F142&gt;=#REF!), "CR", " ")</f>
        <v>#REF!</v>
      </c>
      <c r="AH142" s="4" t="e">
        <f>IF(AND(B142="javelin 400",#REF! =#REF!, F142&gt;=#REF!), "CR", " ")</f>
        <v>#REF!</v>
      </c>
      <c r="AI142" s="4" t="e">
        <f>IF(AND(B142="javelin 600",#REF! =#REF!, F142&gt;=#REF!), "CR", " ")</f>
        <v>#REF!</v>
      </c>
      <c r="AJ142" s="4" t="e">
        <f>IF(AND(B142="javelin 700",#REF! =#REF!, F142&gt;=#REF!), "CR", " ")</f>
        <v>#REF!</v>
      </c>
      <c r="AK142" s="4" t="e">
        <f>IF(AND(B142="javelin 800", OR(AND(#REF!=#REF!, F142&gt;=#REF!), AND(#REF!=#REF!, F142&gt;=#REF!))), "CR", " ")</f>
        <v>#REF!</v>
      </c>
      <c r="AL142" s="4" t="e">
        <f>IF(AND(B142="shot 3",#REF! =#REF!, F142&gt;=#REF!), "CR", " ")</f>
        <v>#REF!</v>
      </c>
      <c r="AM142" s="4" t="e">
        <f>IF(AND(B142="shot 4",#REF! =#REF!, F142&gt;=#REF!), "CR", " ")</f>
        <v>#REF!</v>
      </c>
      <c r="AN142" s="4" t="e">
        <f>IF(AND(B142="shot 5",#REF! =#REF!, F142&gt;=#REF!), "CR", " ")</f>
        <v>#REF!</v>
      </c>
      <c r="AO142" s="4" t="e">
        <f>IF(AND(B142="shot 6",#REF! =#REF!, F142&gt;=#REF!), "CR", " ")</f>
        <v>#REF!</v>
      </c>
      <c r="AP142" s="4" t="e">
        <f>IF(AND(B142="shot 7.26",#REF! =#REF!, F142&gt;=#REF!), "CR", " ")</f>
        <v>#REF!</v>
      </c>
      <c r="AQ142" s="4" t="e">
        <f>IF(AND(B142="60H",OR(AND(#REF!=#REF!,F142&lt;=#REF!),AND(#REF!=#REF!,F142&lt;=#REF!),AND(#REF!=#REF!,F142&lt;=#REF!),AND(#REF!=#REF!,F142&lt;=#REF!),AND(#REF!=#REF!,F142&lt;=#REF!))),"CR"," ")</f>
        <v>#REF!</v>
      </c>
      <c r="AR142" s="4" t="e">
        <f>IF(AND(B142="75H", AND(#REF!=#REF!, F142&lt;=#REF!)), "CR", " ")</f>
        <v>#REF!</v>
      </c>
      <c r="AS142" s="4" t="e">
        <f>IF(AND(B142="80H", AND(#REF!=#REF!, F142&lt;=#REF!)), "CR", " ")</f>
        <v>#REF!</v>
      </c>
      <c r="AT142" s="4" t="e">
        <f>IF(AND(B142="100H", AND(#REF!=#REF!, F142&lt;=#REF!)), "CR", " ")</f>
        <v>#REF!</v>
      </c>
      <c r="AU142" s="4" t="e">
        <f>IF(AND(B142="110H", OR(AND(#REF!=#REF!, F142&lt;=#REF!), AND(#REF!=#REF!, F142&lt;=#REF!))), "CR", " ")</f>
        <v>#REF!</v>
      </c>
      <c r="AV142" s="4" t="e">
        <f>IF(AND(B142="400H", OR(AND(#REF!=#REF!, F142&lt;=#REF!), AND(#REF!=#REF!, F142&lt;=#REF!), AND(#REF!=#REF!, F142&lt;=#REF!), AND(#REF!=#REF!, F142&lt;=#REF!))), "CR", " ")</f>
        <v>#REF!</v>
      </c>
      <c r="AW142" s="4" t="e">
        <f>IF(AND(B142="1500SC", AND(#REF!=#REF!, F142&lt;=#REF!)), "CR", " ")</f>
        <v>#REF!</v>
      </c>
      <c r="AX142" s="4" t="e">
        <f>IF(AND(B142="2000SC", OR(AND(#REF!=#REF!, F142&lt;=#REF!), AND(#REF!=#REF!, F142&lt;=#REF!))), "CR", " ")</f>
        <v>#REF!</v>
      </c>
      <c r="AY142" s="4" t="e">
        <f>IF(AND(B142="3000SC", OR(AND(#REF!=#REF!, F142&lt;=#REF!), AND(#REF!=#REF!, F142&lt;=#REF!))), "CR", " ")</f>
        <v>#REF!</v>
      </c>
      <c r="AZ142" s="5" t="e">
        <f>IF(AND(B142="4x100", OR(AND(#REF!=#REF!, F142&lt;=#REF!), AND(#REF!=#REF!, F142&lt;=#REF!), AND(#REF!=#REF!, F142&lt;=#REF!), AND(#REF!=#REF!, F142&lt;=#REF!), AND(#REF!=#REF!, F142&lt;=#REF!))), "CR", " ")</f>
        <v>#REF!</v>
      </c>
      <c r="BA142" s="5" t="e">
        <f>IF(AND(B142="4x200", OR(AND(#REF!=#REF!, F142&lt;=#REF!), AND(#REF!=#REF!, F142&lt;=#REF!), AND(#REF!=#REF!, F142&lt;=#REF!), AND(#REF!=#REF!, F142&lt;=#REF!), AND(#REF!=#REF!, F142&lt;=#REF!))), "CR", " ")</f>
        <v>#REF!</v>
      </c>
      <c r="BB142" s="5" t="e">
        <f>IF(AND(B142="4x300", AND(#REF!=#REF!, F142&lt;=#REF!)), "CR", " ")</f>
        <v>#REF!</v>
      </c>
      <c r="BC142" s="5" t="e">
        <f>IF(AND(B142="4x400", OR(AND(#REF!=#REF!, F142&lt;=#REF!), AND(#REF!=#REF!, F142&lt;=#REF!), AND(#REF!=#REF!, F142&lt;=#REF!), AND(#REF!=#REF!, F142&lt;=#REF!))), "CR", " ")</f>
        <v>#REF!</v>
      </c>
      <c r="BD142" s="5" t="e">
        <f>IF(AND(B142="3x800", OR(AND(#REF!=#REF!, F142&lt;=#REF!), AND(#REF!=#REF!, F142&lt;=#REF!), AND(#REF!=#REF!, F142&lt;=#REF!))), "CR", " ")</f>
        <v>#REF!</v>
      </c>
      <c r="BE142" s="5" t="e">
        <f>IF(AND(B142="pentathlon", OR(AND(#REF!=#REF!, F142&gt;=#REF!), AND(#REF!=#REF!, F142&gt;=#REF!),AND(#REF!=#REF!, F142&gt;=#REF!),AND(#REF!=#REF!, F142&gt;=#REF!))), "CR", " ")</f>
        <v>#REF!</v>
      </c>
      <c r="BF142" s="5" t="e">
        <f>IF(AND(B142="heptathlon", OR(AND(#REF!=#REF!, F142&gt;=#REF!), AND(#REF!=#REF!, F142&gt;=#REF!))), "CR", " ")</f>
        <v>#REF!</v>
      </c>
      <c r="BG142" s="5" t="e">
        <f>IF(AND(B142="decathlon", OR(AND(#REF!=#REF!, F142&gt;=#REF!), AND(#REF!=#REF!, F142&gt;=#REF!),AND(#REF!=#REF!, F142&gt;=#REF!))), "CR", " ")</f>
        <v>#REF!</v>
      </c>
    </row>
    <row r="143" spans="1:59" ht="15.75" customHeight="1" x14ac:dyDescent="0.35">
      <c r="C143" s="1" t="s">
        <v>186</v>
      </c>
      <c r="D143" s="1" t="s">
        <v>85</v>
      </c>
      <c r="E143" s="7" t="s">
        <v>5</v>
      </c>
      <c r="H143" s="2"/>
      <c r="I143" s="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5"/>
      <c r="BA143" s="5"/>
      <c r="BB143" s="5"/>
      <c r="BC143" s="5"/>
      <c r="BD143" s="5"/>
      <c r="BE143" s="5"/>
      <c r="BF143" s="5"/>
      <c r="BG143" s="5"/>
    </row>
    <row r="144" spans="1:59" ht="15.75" customHeight="1" x14ac:dyDescent="0.35">
      <c r="A144" s="1" t="e">
        <f>#REF!</f>
        <v>#REF!</v>
      </c>
      <c r="C144" s="1" t="s">
        <v>72</v>
      </c>
      <c r="D144" s="1" t="s">
        <v>167</v>
      </c>
      <c r="E144" s="7" t="s">
        <v>5</v>
      </c>
      <c r="H144" s="2"/>
      <c r="I144" s="2"/>
      <c r="J144" s="5" t="e">
        <f>IF(AND(B144=100, OR(AND(#REF!=#REF!, F144&lt;=#REF!), AND(#REF!=#REF!, F144&lt;=#REF!), AND(#REF!=#REF!, F144&lt;=#REF!), AND(#REF!=#REF!, F144&lt;=#REF!), AND(#REF!=#REF!, F144&lt;=#REF!))), "CR", " ")</f>
        <v>#REF!</v>
      </c>
      <c r="K144" s="5" t="e">
        <f>IF(AND(B144=200, OR(AND(#REF!=#REF!, F144&lt;=#REF!), AND(#REF!=#REF!, F144&lt;=#REF!), AND(#REF!=#REF!, F144&lt;=#REF!), AND(#REF!=#REF!, F144&lt;=#REF!), AND(#REF!=#REF!, F144&lt;=#REF!))), "CR", " ")</f>
        <v>#REF!</v>
      </c>
      <c r="L144" s="5" t="e">
        <f>IF(AND(B144=300, OR(AND(#REF!=#REF!, F144&lt;=#REF!), AND(#REF!=#REF!, F144&lt;=#REF!))), "CR", " ")</f>
        <v>#REF!</v>
      </c>
      <c r="M144" s="5" t="e">
        <f>IF(AND(B144=400, OR(AND(#REF!=#REF!, F144&lt;=#REF!), AND(#REF!=#REF!, F144&lt;=#REF!), AND(#REF!=#REF!, F144&lt;=#REF!), AND(#REF!=#REF!, F144&lt;=#REF!))), "CR", " ")</f>
        <v>#REF!</v>
      </c>
      <c r="N144" s="5" t="e">
        <f>IF(AND(B144=800, OR(AND(#REF!=#REF!, F144&lt;=#REF!), AND(#REF!=#REF!, F144&lt;=#REF!), AND(#REF!=#REF!, F144&lt;=#REF!), AND(#REF!=#REF!, F144&lt;=#REF!), AND(#REF!=#REF!, F144&lt;=#REF!))), "CR", " ")</f>
        <v>#REF!</v>
      </c>
      <c r="O144" s="5" t="e">
        <f>IF(AND(B144=1000, OR(AND(#REF!=#REF!, F144&lt;=#REF!), AND(#REF!=#REF!, F144&lt;=#REF!))), "CR", " ")</f>
        <v>#REF!</v>
      </c>
      <c r="P144" s="5" t="e">
        <f>IF(AND(B144=1500, OR(AND(#REF!=#REF!, F144&lt;=#REF!), AND(#REF!=#REF!, F144&lt;=#REF!), AND(#REF!=#REF!, F144&lt;=#REF!), AND(#REF!=#REF!, F144&lt;=#REF!), AND(#REF!=#REF!, F144&lt;=#REF!))), "CR", " ")</f>
        <v>#REF!</v>
      </c>
      <c r="Q144" s="5" t="e">
        <f>IF(AND(B144="1600 (Mile)",OR(AND(#REF!=#REF!,F144&lt;=#REF!),AND(#REF!=#REF!,F144&lt;=#REF!),AND(#REF!=#REF!,F144&lt;=#REF!),AND(#REF!=#REF!,F144&lt;=#REF!))),"CR"," ")</f>
        <v>#REF!</v>
      </c>
      <c r="R144" s="5" t="e">
        <f>IF(AND(B144=3000, OR(AND(#REF!=#REF!, F144&lt;=#REF!), AND(#REF!=#REF!, F144&lt;=#REF!), AND(#REF!=#REF!, F144&lt;=#REF!), AND(#REF!=#REF!, F144&lt;=#REF!))), "CR", " ")</f>
        <v>#REF!</v>
      </c>
      <c r="S144" s="5" t="e">
        <f>IF(AND(B144=5000, OR(AND(#REF!=#REF!, F144&lt;=#REF!), AND(#REF!=#REF!, F144&lt;=#REF!))), "CR", " ")</f>
        <v>#REF!</v>
      </c>
      <c r="T144" s="4" t="e">
        <f>IF(AND(B144=10000, OR(AND(#REF!=#REF!, F144&lt;=#REF!), AND(#REF!=#REF!, F144&lt;=#REF!))), "CR", " ")</f>
        <v>#REF!</v>
      </c>
      <c r="U144" s="4" t="e">
        <f>IF(AND(B144="high jump", OR(AND(#REF!=#REF!, F144&gt;=#REF!), AND(#REF!=#REF!, F144&gt;=#REF!), AND(#REF!=#REF!, F144&gt;=#REF!), AND(#REF!=#REF!, F144&gt;=#REF!), AND(#REF!=#REF!, F144&gt;=#REF!))), "CR", " ")</f>
        <v>#REF!</v>
      </c>
      <c r="V144" s="4" t="e">
        <f>IF(AND(B144="long jump", OR(AND(#REF!=#REF!, F144&gt;=#REF!), AND(#REF!=#REF!, F144&gt;=#REF!), AND(#REF!=#REF!, F144&gt;=#REF!), AND(#REF!=#REF!, F144&gt;=#REF!), AND(#REF!=#REF!, F144&gt;=#REF!))), "CR", " ")</f>
        <v>#REF!</v>
      </c>
      <c r="W144" s="4" t="e">
        <f>IF(AND(B144="triple jump", OR(AND(#REF!=#REF!, F144&gt;=#REF!), AND(#REF!=#REF!, F144&gt;=#REF!), AND(#REF!=#REF!, F144&gt;=#REF!), AND(#REF!=#REF!, F144&gt;=#REF!), AND(#REF!=#REF!, F144&gt;=#REF!))), "CR", " ")</f>
        <v>#REF!</v>
      </c>
      <c r="X144" s="4" t="e">
        <f>IF(AND(B144="pole vault", OR(AND(#REF!=#REF!, F144&gt;=#REF!), AND(#REF!=#REF!, F144&gt;=#REF!), AND(#REF!=#REF!, F144&gt;=#REF!), AND(#REF!=#REF!, F144&gt;=#REF!), AND(#REF!=#REF!, F144&gt;=#REF!))), "CR", " ")</f>
        <v>#REF!</v>
      </c>
      <c r="Y144" s="4" t="e">
        <f>IF(AND(B144="discus 1",#REF! =#REF!, F144&gt;=#REF!), "CR", " ")</f>
        <v>#REF!</v>
      </c>
      <c r="Z144" s="4" t="e">
        <f>IF(AND(B144="discus 1.25",#REF! =#REF!, F144&gt;=#REF!), "CR", " ")</f>
        <v>#REF!</v>
      </c>
      <c r="AA144" s="4" t="e">
        <f>IF(AND(B144="discus 1.5",#REF! =#REF!, F144&gt;=#REF!), "CR", " ")</f>
        <v>#REF!</v>
      </c>
      <c r="AB144" s="4" t="e">
        <f>IF(AND(B144="discus 1.75",#REF! =#REF!, F144&gt;=#REF!), "CR", " ")</f>
        <v>#REF!</v>
      </c>
      <c r="AC144" s="4" t="e">
        <f>IF(AND(B144="discus 2",#REF! =#REF!, F144&gt;=#REF!), "CR", " ")</f>
        <v>#REF!</v>
      </c>
      <c r="AD144" s="4" t="e">
        <f>IF(AND(B144="hammer 4",#REF! =#REF!, F144&gt;=#REF!), "CR", " ")</f>
        <v>#REF!</v>
      </c>
      <c r="AE144" s="4" t="e">
        <f>IF(AND(B144="hammer 5",#REF! =#REF!, F144&gt;=#REF!), "CR", " ")</f>
        <v>#REF!</v>
      </c>
      <c r="AF144" s="4" t="e">
        <f>IF(AND(B144="hammer 6",#REF! =#REF!, F144&gt;=#REF!), "CR", " ")</f>
        <v>#REF!</v>
      </c>
      <c r="AG144" s="4" t="e">
        <f>IF(AND(B144="hammer 7.26",#REF! =#REF!, F144&gt;=#REF!), "CR", " ")</f>
        <v>#REF!</v>
      </c>
      <c r="AH144" s="4" t="e">
        <f>IF(AND(B144="javelin 400",#REF! =#REF!, F144&gt;=#REF!), "CR", " ")</f>
        <v>#REF!</v>
      </c>
      <c r="AI144" s="4" t="e">
        <f>IF(AND(B144="javelin 600",#REF! =#REF!, F144&gt;=#REF!), "CR", " ")</f>
        <v>#REF!</v>
      </c>
      <c r="AJ144" s="4" t="e">
        <f>IF(AND(B144="javelin 700",#REF! =#REF!, F144&gt;=#REF!), "CR", " ")</f>
        <v>#REF!</v>
      </c>
      <c r="AK144" s="4" t="e">
        <f>IF(AND(B144="javelin 800", OR(AND(#REF!=#REF!, F144&gt;=#REF!), AND(#REF!=#REF!, F144&gt;=#REF!))), "CR", " ")</f>
        <v>#REF!</v>
      </c>
      <c r="AL144" s="4" t="e">
        <f>IF(AND(B144="shot 3",#REF! =#REF!, F144&gt;=#REF!), "CR", " ")</f>
        <v>#REF!</v>
      </c>
      <c r="AM144" s="4" t="e">
        <f>IF(AND(B144="shot 4",#REF! =#REF!, F144&gt;=#REF!), "CR", " ")</f>
        <v>#REF!</v>
      </c>
      <c r="AN144" s="4" t="e">
        <f>IF(AND(B144="shot 5",#REF! =#REF!, F144&gt;=#REF!), "CR", " ")</f>
        <v>#REF!</v>
      </c>
      <c r="AO144" s="4" t="e">
        <f>IF(AND(B144="shot 6",#REF! =#REF!, F144&gt;=#REF!), "CR", " ")</f>
        <v>#REF!</v>
      </c>
      <c r="AP144" s="4" t="e">
        <f>IF(AND(B144="shot 7.26",#REF! =#REF!, F144&gt;=#REF!), "CR", " ")</f>
        <v>#REF!</v>
      </c>
      <c r="AQ144" s="4" t="e">
        <f>IF(AND(B144="60H",OR(AND(#REF!=#REF!,F144&lt;=#REF!),AND(#REF!=#REF!,F144&lt;=#REF!),AND(#REF!=#REF!,F144&lt;=#REF!),AND(#REF!=#REF!,F144&lt;=#REF!),AND(#REF!=#REF!,F144&lt;=#REF!))),"CR"," ")</f>
        <v>#REF!</v>
      </c>
      <c r="AR144" s="4" t="e">
        <f>IF(AND(B144="75H", AND(#REF!=#REF!, F144&lt;=#REF!)), "CR", " ")</f>
        <v>#REF!</v>
      </c>
      <c r="AS144" s="4" t="e">
        <f>IF(AND(B144="80H", AND(#REF!=#REF!, F144&lt;=#REF!)), "CR", " ")</f>
        <v>#REF!</v>
      </c>
      <c r="AT144" s="4" t="e">
        <f>IF(AND(B144="100H", AND(#REF!=#REF!, F144&lt;=#REF!)), "CR", " ")</f>
        <v>#REF!</v>
      </c>
      <c r="AU144" s="4" t="e">
        <f>IF(AND(B144="110H", OR(AND(#REF!=#REF!, F144&lt;=#REF!), AND(#REF!=#REF!, F144&lt;=#REF!))), "CR", " ")</f>
        <v>#REF!</v>
      </c>
      <c r="AV144" s="4" t="e">
        <f>IF(AND(B144="400H", OR(AND(#REF!=#REF!, F144&lt;=#REF!), AND(#REF!=#REF!, F144&lt;=#REF!), AND(#REF!=#REF!, F144&lt;=#REF!), AND(#REF!=#REF!, F144&lt;=#REF!))), "CR", " ")</f>
        <v>#REF!</v>
      </c>
      <c r="AW144" s="4" t="e">
        <f>IF(AND(B144="1500SC", AND(#REF!=#REF!, F144&lt;=#REF!)), "CR", " ")</f>
        <v>#REF!</v>
      </c>
      <c r="AX144" s="4" t="e">
        <f>IF(AND(B144="2000SC", OR(AND(#REF!=#REF!, F144&lt;=#REF!), AND(#REF!=#REF!, F144&lt;=#REF!))), "CR", " ")</f>
        <v>#REF!</v>
      </c>
      <c r="AY144" s="4" t="e">
        <f>IF(AND(B144="3000SC", OR(AND(#REF!=#REF!, F144&lt;=#REF!), AND(#REF!=#REF!, F144&lt;=#REF!))), "CR", " ")</f>
        <v>#REF!</v>
      </c>
      <c r="AZ144" s="5" t="e">
        <f>IF(AND(B144="4x100", OR(AND(#REF!=#REF!, F144&lt;=#REF!), AND(#REF!=#REF!, F144&lt;=#REF!), AND(#REF!=#REF!, F144&lt;=#REF!), AND(#REF!=#REF!, F144&lt;=#REF!), AND(#REF!=#REF!, F144&lt;=#REF!))), "CR", " ")</f>
        <v>#REF!</v>
      </c>
      <c r="BA144" s="5" t="e">
        <f>IF(AND(B144="4x200", OR(AND(#REF!=#REF!, F144&lt;=#REF!), AND(#REF!=#REF!, F144&lt;=#REF!), AND(#REF!=#REF!, F144&lt;=#REF!), AND(#REF!=#REF!, F144&lt;=#REF!), AND(#REF!=#REF!, F144&lt;=#REF!))), "CR", " ")</f>
        <v>#REF!</v>
      </c>
      <c r="BB144" s="5" t="e">
        <f>IF(AND(B144="4x300", AND(#REF!=#REF!, F144&lt;=#REF!)), "CR", " ")</f>
        <v>#REF!</v>
      </c>
      <c r="BC144" s="5" t="e">
        <f>IF(AND(B144="4x400", OR(AND(#REF!=#REF!, F144&lt;=#REF!), AND(#REF!=#REF!, F144&lt;=#REF!), AND(#REF!=#REF!, F144&lt;=#REF!), AND(#REF!=#REF!, F144&lt;=#REF!))), "CR", " ")</f>
        <v>#REF!</v>
      </c>
      <c r="BD144" s="5" t="e">
        <f>IF(AND(B144="3x800", OR(AND(#REF!=#REF!, F144&lt;=#REF!), AND(#REF!=#REF!, F144&lt;=#REF!), AND(#REF!=#REF!, F144&lt;=#REF!))), "CR", " ")</f>
        <v>#REF!</v>
      </c>
      <c r="BE144" s="5" t="e">
        <f>IF(AND(B144="pentathlon", OR(AND(#REF!=#REF!, F144&gt;=#REF!), AND(#REF!=#REF!, F144&gt;=#REF!),AND(#REF!=#REF!, F144&gt;=#REF!),AND(#REF!=#REF!, F144&gt;=#REF!))), "CR", " ")</f>
        <v>#REF!</v>
      </c>
      <c r="BF144" s="5" t="e">
        <f>IF(AND(B144="heptathlon", OR(AND(#REF!=#REF!, F144&gt;=#REF!), AND(#REF!=#REF!, F144&gt;=#REF!))), "CR", " ")</f>
        <v>#REF!</v>
      </c>
      <c r="BG144" s="5" t="e">
        <f>IF(AND(B144="decathlon", OR(AND(#REF!=#REF!, F144&gt;=#REF!), AND(#REF!=#REF!, F144&gt;=#REF!),AND(#REF!=#REF!, F144&gt;=#REF!))), "CR", " ")</f>
        <v>#REF!</v>
      </c>
    </row>
    <row r="145" spans="1:59" ht="14.5" x14ac:dyDescent="0.35">
      <c r="A145" s="1" t="e">
        <f>#REF!</f>
        <v>#REF!</v>
      </c>
      <c r="C145" s="1" t="s">
        <v>206</v>
      </c>
      <c r="D145" s="1" t="s">
        <v>207</v>
      </c>
      <c r="E145" s="7" t="s">
        <v>5</v>
      </c>
      <c r="J145" s="5" t="e">
        <f>IF(AND(B145=100, OR(AND(#REF!=#REF!, F145&lt;=#REF!), AND(#REF!=#REF!, F145&lt;=#REF!), AND(#REF!=#REF!, F145&lt;=#REF!), AND(#REF!=#REF!, F145&lt;=#REF!), AND(#REF!=#REF!, F145&lt;=#REF!))), "CR", " ")</f>
        <v>#REF!</v>
      </c>
      <c r="K145" s="5" t="e">
        <f>IF(AND(B145=200, OR(AND(#REF!=#REF!, F145&lt;=#REF!), AND(#REF!=#REF!, F145&lt;=#REF!), AND(#REF!=#REF!, F145&lt;=#REF!), AND(#REF!=#REF!, F145&lt;=#REF!), AND(#REF!=#REF!, F145&lt;=#REF!))), "CR", " ")</f>
        <v>#REF!</v>
      </c>
      <c r="L145" s="5" t="e">
        <f>IF(AND(B145=300, OR(AND(#REF!=#REF!, F145&lt;=#REF!), AND(#REF!=#REF!, F145&lt;=#REF!))), "CR", " ")</f>
        <v>#REF!</v>
      </c>
      <c r="M145" s="5" t="e">
        <f>IF(AND(B145=400, OR(AND(#REF!=#REF!, F145&lt;=#REF!), AND(#REF!=#REF!, F145&lt;=#REF!), AND(#REF!=#REF!, F145&lt;=#REF!), AND(#REF!=#REF!, F145&lt;=#REF!))), "CR", " ")</f>
        <v>#REF!</v>
      </c>
      <c r="N145" s="5" t="e">
        <f>IF(AND(B145=800, OR(AND(#REF!=#REF!, F145&lt;=#REF!), AND(#REF!=#REF!, F145&lt;=#REF!), AND(#REF!=#REF!, F145&lt;=#REF!), AND(#REF!=#REF!, F145&lt;=#REF!), AND(#REF!=#REF!, F145&lt;=#REF!))), "CR", " ")</f>
        <v>#REF!</v>
      </c>
      <c r="O145" s="5" t="e">
        <f>IF(AND(B145=1000, OR(AND(#REF!=#REF!, F145&lt;=#REF!), AND(#REF!=#REF!, F145&lt;=#REF!))), "CR", " ")</f>
        <v>#REF!</v>
      </c>
      <c r="P145" s="5" t="e">
        <f>IF(AND(B145=1500, OR(AND(#REF!=#REF!, F145&lt;=#REF!), AND(#REF!=#REF!, F145&lt;=#REF!), AND(#REF!=#REF!, F145&lt;=#REF!), AND(#REF!=#REF!, F145&lt;=#REF!), AND(#REF!=#REF!, F145&lt;=#REF!))), "CR", " ")</f>
        <v>#REF!</v>
      </c>
      <c r="Q145" s="5" t="e">
        <f>IF(AND(B145="1600 (Mile)",OR(AND(#REF!=#REF!,F145&lt;=#REF!),AND(#REF!=#REF!,F145&lt;=#REF!),AND(#REF!=#REF!,F145&lt;=#REF!),AND(#REF!=#REF!,F145&lt;=#REF!))),"CR"," ")</f>
        <v>#REF!</v>
      </c>
      <c r="R145" s="5" t="e">
        <f>IF(AND(B145=3000, OR(AND(#REF!=#REF!, F145&lt;=#REF!), AND(#REF!=#REF!, F145&lt;=#REF!), AND(#REF!=#REF!, F145&lt;=#REF!), AND(#REF!=#REF!, F145&lt;=#REF!))), "CR", " ")</f>
        <v>#REF!</v>
      </c>
      <c r="S145" s="5" t="e">
        <f>IF(AND(B145=5000, OR(AND(#REF!=#REF!, F145&lt;=#REF!), AND(#REF!=#REF!, F145&lt;=#REF!))), "CR", " ")</f>
        <v>#REF!</v>
      </c>
      <c r="T145" s="4" t="e">
        <f>IF(AND(B145=10000, OR(AND(#REF!=#REF!, F145&lt;=#REF!), AND(#REF!=#REF!, F145&lt;=#REF!))), "CR", " ")</f>
        <v>#REF!</v>
      </c>
      <c r="U145" s="4" t="e">
        <f>IF(AND(B145="high jump", OR(AND(#REF!=#REF!, F145&gt;=#REF!), AND(#REF!=#REF!, F145&gt;=#REF!), AND(#REF!=#REF!, F145&gt;=#REF!), AND(#REF!=#REF!, F145&gt;=#REF!), AND(#REF!=#REF!, F145&gt;=#REF!))), "CR", " ")</f>
        <v>#REF!</v>
      </c>
      <c r="V145" s="4" t="e">
        <f>IF(AND(B145="long jump", OR(AND(#REF!=#REF!, F145&gt;=#REF!), AND(#REF!=#REF!, F145&gt;=#REF!), AND(#REF!=#REF!, F145&gt;=#REF!), AND(#REF!=#REF!, F145&gt;=#REF!), AND(#REF!=#REF!, F145&gt;=#REF!))), "CR", " ")</f>
        <v>#REF!</v>
      </c>
      <c r="W145" s="4" t="e">
        <f>IF(AND(B145="triple jump", OR(AND(#REF!=#REF!, F145&gt;=#REF!), AND(#REF!=#REF!, F145&gt;=#REF!), AND(#REF!=#REF!, F145&gt;=#REF!), AND(#REF!=#REF!, F145&gt;=#REF!), AND(#REF!=#REF!, F145&gt;=#REF!))), "CR", " ")</f>
        <v>#REF!</v>
      </c>
      <c r="X145" s="4" t="e">
        <f>IF(AND(B145="pole vault", OR(AND(#REF!=#REF!, F145&gt;=#REF!), AND(#REF!=#REF!, F145&gt;=#REF!), AND(#REF!=#REF!, F145&gt;=#REF!), AND(#REF!=#REF!, F145&gt;=#REF!), AND(#REF!=#REF!, F145&gt;=#REF!))), "CR", " ")</f>
        <v>#REF!</v>
      </c>
      <c r="Y145" s="4" t="e">
        <f>IF(AND(B145="discus 1",#REF! =#REF!, F145&gt;=#REF!), "CR", " ")</f>
        <v>#REF!</v>
      </c>
      <c r="Z145" s="4" t="e">
        <f>IF(AND(B145="discus 1.25",#REF! =#REF!, F145&gt;=#REF!), "CR", " ")</f>
        <v>#REF!</v>
      </c>
      <c r="AA145" s="4" t="e">
        <f>IF(AND(B145="discus 1.5",#REF! =#REF!, F145&gt;=#REF!), "CR", " ")</f>
        <v>#REF!</v>
      </c>
      <c r="AB145" s="4" t="e">
        <f>IF(AND(B145="discus 1.75",#REF! =#REF!, F145&gt;=#REF!), "CR", " ")</f>
        <v>#REF!</v>
      </c>
      <c r="AC145" s="4" t="e">
        <f>IF(AND(B145="discus 2",#REF! =#REF!, F145&gt;=#REF!), "CR", " ")</f>
        <v>#REF!</v>
      </c>
      <c r="AD145" s="4" t="e">
        <f>IF(AND(B145="hammer 4",#REF! =#REF!, F145&gt;=#REF!), "CR", " ")</f>
        <v>#REF!</v>
      </c>
      <c r="AE145" s="4" t="e">
        <f>IF(AND(B145="hammer 5",#REF! =#REF!, F145&gt;=#REF!), "CR", " ")</f>
        <v>#REF!</v>
      </c>
      <c r="AF145" s="4" t="e">
        <f>IF(AND(B145="hammer 6",#REF! =#REF!, F145&gt;=#REF!), "CR", " ")</f>
        <v>#REF!</v>
      </c>
      <c r="AG145" s="4" t="e">
        <f>IF(AND(B145="hammer 7.26",#REF! =#REF!, F145&gt;=#REF!), "CR", " ")</f>
        <v>#REF!</v>
      </c>
      <c r="AH145" s="4" t="e">
        <f>IF(AND(B145="javelin 400",#REF! =#REF!, F145&gt;=#REF!), "CR", " ")</f>
        <v>#REF!</v>
      </c>
      <c r="AI145" s="4" t="e">
        <f>IF(AND(B145="javelin 600",#REF! =#REF!, F145&gt;=#REF!), "CR", " ")</f>
        <v>#REF!</v>
      </c>
      <c r="AJ145" s="4" t="e">
        <f>IF(AND(B145="javelin 700",#REF! =#REF!, F145&gt;=#REF!), "CR", " ")</f>
        <v>#REF!</v>
      </c>
      <c r="AK145" s="4" t="e">
        <f>IF(AND(B145="javelin 800", OR(AND(#REF!=#REF!, F145&gt;=#REF!), AND(#REF!=#REF!, F145&gt;=#REF!))), "CR", " ")</f>
        <v>#REF!</v>
      </c>
      <c r="AL145" s="4" t="e">
        <f>IF(AND(B145="shot 3",#REF! =#REF!, F145&gt;=#REF!), "CR", " ")</f>
        <v>#REF!</v>
      </c>
      <c r="AM145" s="4" t="e">
        <f>IF(AND(B145="shot 4",#REF! =#REF!, F145&gt;=#REF!), "CR", " ")</f>
        <v>#REF!</v>
      </c>
      <c r="AN145" s="4" t="e">
        <f>IF(AND(B145="shot 5",#REF! =#REF!, F145&gt;=#REF!), "CR", " ")</f>
        <v>#REF!</v>
      </c>
      <c r="AO145" s="4" t="e">
        <f>IF(AND(B145="shot 6",#REF! =#REF!, F145&gt;=#REF!), "CR", " ")</f>
        <v>#REF!</v>
      </c>
      <c r="AP145" s="4" t="e">
        <f>IF(AND(B145="shot 7.26",#REF! =#REF!, F145&gt;=#REF!), "CR", " ")</f>
        <v>#REF!</v>
      </c>
      <c r="AQ145" s="4" t="e">
        <f>IF(AND(B145="60H",OR(AND(#REF!=#REF!,F145&lt;=#REF!),AND(#REF!=#REF!,F145&lt;=#REF!),AND(#REF!=#REF!,F145&lt;=#REF!),AND(#REF!=#REF!,F145&lt;=#REF!),AND(#REF!=#REF!,F145&lt;=#REF!))),"CR"," ")</f>
        <v>#REF!</v>
      </c>
      <c r="AR145" s="4" t="e">
        <f>IF(AND(B145="75H", AND(#REF!=#REF!, F145&lt;=#REF!)), "CR", " ")</f>
        <v>#REF!</v>
      </c>
      <c r="AS145" s="4" t="e">
        <f>IF(AND(B145="80H", AND(#REF!=#REF!, F145&lt;=#REF!)), "CR", " ")</f>
        <v>#REF!</v>
      </c>
      <c r="AT145" s="4" t="e">
        <f>IF(AND(B145="100H", AND(#REF!=#REF!, F145&lt;=#REF!)), "CR", " ")</f>
        <v>#REF!</v>
      </c>
      <c r="AU145" s="4" t="e">
        <f>IF(AND(B145="110H", OR(AND(#REF!=#REF!, F145&lt;=#REF!), AND(#REF!=#REF!, F145&lt;=#REF!))), "CR", " ")</f>
        <v>#REF!</v>
      </c>
      <c r="AV145" s="4" t="e">
        <f>IF(AND(B145="400H", OR(AND(#REF!=#REF!, F145&lt;=#REF!), AND(#REF!=#REF!, F145&lt;=#REF!), AND(#REF!=#REF!, F145&lt;=#REF!), AND(#REF!=#REF!, F145&lt;=#REF!))), "CR", " ")</f>
        <v>#REF!</v>
      </c>
      <c r="AW145" s="4" t="e">
        <f>IF(AND(B145="1500SC", AND(#REF!=#REF!, F145&lt;=#REF!)), "CR", " ")</f>
        <v>#REF!</v>
      </c>
      <c r="AX145" s="4" t="e">
        <f>IF(AND(B145="2000SC", OR(AND(#REF!=#REF!, F145&lt;=#REF!), AND(#REF!=#REF!, F145&lt;=#REF!))), "CR", " ")</f>
        <v>#REF!</v>
      </c>
      <c r="AY145" s="4" t="e">
        <f>IF(AND(B145="3000SC", OR(AND(#REF!=#REF!, F145&lt;=#REF!), AND(#REF!=#REF!, F145&lt;=#REF!))), "CR", " ")</f>
        <v>#REF!</v>
      </c>
      <c r="AZ145" s="5" t="e">
        <f>IF(AND(B145="4x100", OR(AND(#REF!=#REF!, F145&lt;=#REF!), AND(#REF!=#REF!, F145&lt;=#REF!), AND(#REF!=#REF!, F145&lt;=#REF!), AND(#REF!=#REF!, F145&lt;=#REF!), AND(#REF!=#REF!, F145&lt;=#REF!))), "CR", " ")</f>
        <v>#REF!</v>
      </c>
      <c r="BA145" s="5" t="e">
        <f>IF(AND(B145="4x200", OR(AND(#REF!=#REF!, F145&lt;=#REF!), AND(#REF!=#REF!, F145&lt;=#REF!), AND(#REF!=#REF!, F145&lt;=#REF!), AND(#REF!=#REF!, F145&lt;=#REF!), AND(#REF!=#REF!, F145&lt;=#REF!))), "CR", " ")</f>
        <v>#REF!</v>
      </c>
      <c r="BB145" s="5" t="e">
        <f>IF(AND(B145="4x300", AND(#REF!=#REF!, F145&lt;=#REF!)), "CR", " ")</f>
        <v>#REF!</v>
      </c>
      <c r="BC145" s="5" t="e">
        <f>IF(AND(B145="4x400", OR(AND(#REF!=#REF!, F145&lt;=#REF!), AND(#REF!=#REF!, F145&lt;=#REF!), AND(#REF!=#REF!, F145&lt;=#REF!), AND(#REF!=#REF!, F145&lt;=#REF!))), "CR", " ")</f>
        <v>#REF!</v>
      </c>
      <c r="BD145" s="5" t="e">
        <f>IF(AND(B145="3x800", OR(AND(#REF!=#REF!, F145&lt;=#REF!), AND(#REF!=#REF!, F145&lt;=#REF!), AND(#REF!=#REF!, F145&lt;=#REF!))), "CR", " ")</f>
        <v>#REF!</v>
      </c>
      <c r="BE145" s="5" t="e">
        <f>IF(AND(B145="pentathlon", OR(AND(#REF!=#REF!, F145&gt;=#REF!), AND(#REF!=#REF!, F145&gt;=#REF!),AND(#REF!=#REF!, F145&gt;=#REF!),AND(#REF!=#REF!, F145&gt;=#REF!))), "CR", " ")</f>
        <v>#REF!</v>
      </c>
      <c r="BF145" s="5" t="e">
        <f>IF(AND(B145="heptathlon", OR(AND(#REF!=#REF!, F145&gt;=#REF!), AND(#REF!=#REF!, F145&gt;=#REF!))), "CR", " ")</f>
        <v>#REF!</v>
      </c>
      <c r="BG145" s="5" t="e">
        <f>IF(AND(B145="decathlon", OR(AND(#REF!=#REF!, F145&gt;=#REF!), AND(#REF!=#REF!, F145&gt;=#REF!),AND(#REF!=#REF!, F145&gt;=#REF!))), "CR", " ")</f>
        <v>#REF!</v>
      </c>
    </row>
    <row r="146" spans="1:59" ht="14.5" x14ac:dyDescent="0.35">
      <c r="A146" s="1" t="e">
        <f>#REF!</f>
        <v>#REF!</v>
      </c>
      <c r="C146" s="1" t="s">
        <v>136</v>
      </c>
      <c r="D146" s="1" t="s">
        <v>137</v>
      </c>
      <c r="E146" s="7" t="s">
        <v>5</v>
      </c>
      <c r="J146" s="5" t="e">
        <f>IF(AND(B146=100, OR(AND(#REF!=#REF!, F146&lt;=#REF!), AND(#REF!=#REF!, F146&lt;=#REF!), AND(#REF!=#REF!, F146&lt;=#REF!), AND(#REF!=#REF!, F146&lt;=#REF!), AND(#REF!=#REF!, F146&lt;=#REF!))), "CR", " ")</f>
        <v>#REF!</v>
      </c>
      <c r="K146" s="5" t="e">
        <f>IF(AND(B146=200, OR(AND(#REF!=#REF!, F146&lt;=#REF!), AND(#REF!=#REF!, F146&lt;=#REF!), AND(#REF!=#REF!, F146&lt;=#REF!), AND(#REF!=#REF!, F146&lt;=#REF!), AND(#REF!=#REF!, F146&lt;=#REF!))), "CR", " ")</f>
        <v>#REF!</v>
      </c>
      <c r="L146" s="5" t="e">
        <f>IF(AND(B146=300, OR(AND(#REF!=#REF!, F146&lt;=#REF!), AND(#REF!=#REF!, F146&lt;=#REF!))), "CR", " ")</f>
        <v>#REF!</v>
      </c>
      <c r="M146" s="5" t="e">
        <f>IF(AND(B146=400, OR(AND(#REF!=#REF!, F146&lt;=#REF!), AND(#REF!=#REF!, F146&lt;=#REF!), AND(#REF!=#REF!, F146&lt;=#REF!), AND(#REF!=#REF!, F146&lt;=#REF!))), "CR", " ")</f>
        <v>#REF!</v>
      </c>
      <c r="N146" s="5" t="e">
        <f>IF(AND(B146=800, OR(AND(#REF!=#REF!, F146&lt;=#REF!), AND(#REF!=#REF!, F146&lt;=#REF!), AND(#REF!=#REF!, F146&lt;=#REF!), AND(#REF!=#REF!, F146&lt;=#REF!), AND(#REF!=#REF!, F146&lt;=#REF!))), "CR", " ")</f>
        <v>#REF!</v>
      </c>
      <c r="O146" s="5" t="e">
        <f>IF(AND(B146=1000, OR(AND(#REF!=#REF!, F146&lt;=#REF!), AND(#REF!=#REF!, F146&lt;=#REF!))), "CR", " ")</f>
        <v>#REF!</v>
      </c>
      <c r="P146" s="5" t="e">
        <f>IF(AND(B146=1500, OR(AND(#REF!=#REF!, F146&lt;=#REF!), AND(#REF!=#REF!, F146&lt;=#REF!), AND(#REF!=#REF!, F146&lt;=#REF!), AND(#REF!=#REF!, F146&lt;=#REF!), AND(#REF!=#REF!, F146&lt;=#REF!))), "CR", " ")</f>
        <v>#REF!</v>
      </c>
      <c r="Q146" s="5" t="e">
        <f>IF(AND(B146="1600 (Mile)",OR(AND(#REF!=#REF!,F146&lt;=#REF!),AND(#REF!=#REF!,F146&lt;=#REF!),AND(#REF!=#REF!,F146&lt;=#REF!),AND(#REF!=#REF!,F146&lt;=#REF!))),"CR"," ")</f>
        <v>#REF!</v>
      </c>
      <c r="R146" s="5" t="e">
        <f>IF(AND(B146=3000, OR(AND(#REF!=#REF!, F146&lt;=#REF!), AND(#REF!=#REF!, F146&lt;=#REF!), AND(#REF!=#REF!, F146&lt;=#REF!), AND(#REF!=#REF!, F146&lt;=#REF!))), "CR", " ")</f>
        <v>#REF!</v>
      </c>
      <c r="S146" s="5" t="e">
        <f>IF(AND(B146=5000, OR(AND(#REF!=#REF!, F146&lt;=#REF!), AND(#REF!=#REF!, F146&lt;=#REF!))), "CR", " ")</f>
        <v>#REF!</v>
      </c>
      <c r="T146" s="4" t="e">
        <f>IF(AND(B146=10000, OR(AND(#REF!=#REF!, F146&lt;=#REF!), AND(#REF!=#REF!, F146&lt;=#REF!))), "CR", " ")</f>
        <v>#REF!</v>
      </c>
      <c r="U146" s="4" t="e">
        <f>IF(AND(B146="high jump", OR(AND(#REF!=#REF!, F146&gt;=#REF!), AND(#REF!=#REF!, F146&gt;=#REF!), AND(#REF!=#REF!, F146&gt;=#REF!), AND(#REF!=#REF!, F146&gt;=#REF!), AND(#REF!=#REF!, F146&gt;=#REF!))), "CR", " ")</f>
        <v>#REF!</v>
      </c>
      <c r="V146" s="4" t="e">
        <f>IF(AND(B146="long jump", OR(AND(#REF!=#REF!, F146&gt;=#REF!), AND(#REF!=#REF!, F146&gt;=#REF!), AND(#REF!=#REF!, F146&gt;=#REF!), AND(#REF!=#REF!, F146&gt;=#REF!), AND(#REF!=#REF!, F146&gt;=#REF!))), "CR", " ")</f>
        <v>#REF!</v>
      </c>
      <c r="W146" s="4" t="e">
        <f>IF(AND(B146="triple jump", OR(AND(#REF!=#REF!, F146&gt;=#REF!), AND(#REF!=#REF!, F146&gt;=#REF!), AND(#REF!=#REF!, F146&gt;=#REF!), AND(#REF!=#REF!, F146&gt;=#REF!), AND(#REF!=#REF!, F146&gt;=#REF!))), "CR", " ")</f>
        <v>#REF!</v>
      </c>
      <c r="X146" s="4" t="e">
        <f>IF(AND(B146="pole vault", OR(AND(#REF!=#REF!, F146&gt;=#REF!), AND(#REF!=#REF!, F146&gt;=#REF!), AND(#REF!=#REF!, F146&gt;=#REF!), AND(#REF!=#REF!, F146&gt;=#REF!), AND(#REF!=#REF!, F146&gt;=#REF!))), "CR", " ")</f>
        <v>#REF!</v>
      </c>
      <c r="Y146" s="4" t="e">
        <f>IF(AND(B146="discus 1",#REF! =#REF!, F146&gt;=#REF!), "CR", " ")</f>
        <v>#REF!</v>
      </c>
      <c r="Z146" s="4" t="e">
        <f>IF(AND(B146="discus 1.25",#REF! =#REF!, F146&gt;=#REF!), "CR", " ")</f>
        <v>#REF!</v>
      </c>
      <c r="AA146" s="4" t="e">
        <f>IF(AND(B146="discus 1.5",#REF! =#REF!, F146&gt;=#REF!), "CR", " ")</f>
        <v>#REF!</v>
      </c>
      <c r="AB146" s="4" t="e">
        <f>IF(AND(B146="discus 1.75",#REF! =#REF!, F146&gt;=#REF!), "CR", " ")</f>
        <v>#REF!</v>
      </c>
      <c r="AC146" s="4" t="e">
        <f>IF(AND(B146="discus 2",#REF! =#REF!, F146&gt;=#REF!), "CR", " ")</f>
        <v>#REF!</v>
      </c>
      <c r="AD146" s="4" t="e">
        <f>IF(AND(B146="hammer 4",#REF! =#REF!, F146&gt;=#REF!), "CR", " ")</f>
        <v>#REF!</v>
      </c>
      <c r="AE146" s="4" t="e">
        <f>IF(AND(B146="hammer 5",#REF! =#REF!, F146&gt;=#REF!), "CR", " ")</f>
        <v>#REF!</v>
      </c>
      <c r="AF146" s="4" t="e">
        <f>IF(AND(B146="hammer 6",#REF! =#REF!, F146&gt;=#REF!), "CR", " ")</f>
        <v>#REF!</v>
      </c>
      <c r="AG146" s="4" t="e">
        <f>IF(AND(B146="hammer 7.26",#REF! =#REF!, F146&gt;=#REF!), "CR", " ")</f>
        <v>#REF!</v>
      </c>
      <c r="AH146" s="4" t="e">
        <f>IF(AND(B146="javelin 400",#REF! =#REF!, F146&gt;=#REF!), "CR", " ")</f>
        <v>#REF!</v>
      </c>
      <c r="AI146" s="4" t="e">
        <f>IF(AND(B146="javelin 600",#REF! =#REF!, F146&gt;=#REF!), "CR", " ")</f>
        <v>#REF!</v>
      </c>
      <c r="AJ146" s="4" t="e">
        <f>IF(AND(B146="javelin 700",#REF! =#REF!, F146&gt;=#REF!), "CR", " ")</f>
        <v>#REF!</v>
      </c>
      <c r="AK146" s="4" t="e">
        <f>IF(AND(B146="javelin 800", OR(AND(#REF!=#REF!, F146&gt;=#REF!), AND(#REF!=#REF!, F146&gt;=#REF!))), "CR", " ")</f>
        <v>#REF!</v>
      </c>
      <c r="AL146" s="4" t="e">
        <f>IF(AND(B146="shot 3",#REF! =#REF!, F146&gt;=#REF!), "CR", " ")</f>
        <v>#REF!</v>
      </c>
      <c r="AM146" s="4" t="e">
        <f>IF(AND(B146="shot 4",#REF! =#REF!, F146&gt;=#REF!), "CR", " ")</f>
        <v>#REF!</v>
      </c>
      <c r="AN146" s="4" t="e">
        <f>IF(AND(B146="shot 5",#REF! =#REF!, F146&gt;=#REF!), "CR", " ")</f>
        <v>#REF!</v>
      </c>
      <c r="AO146" s="4" t="e">
        <f>IF(AND(B146="shot 6",#REF! =#REF!, F146&gt;=#REF!), "CR", " ")</f>
        <v>#REF!</v>
      </c>
      <c r="AP146" s="4" t="e">
        <f>IF(AND(B146="shot 7.26",#REF! =#REF!, F146&gt;=#REF!), "CR", " ")</f>
        <v>#REF!</v>
      </c>
      <c r="AQ146" s="4" t="e">
        <f>IF(AND(B146="60H",OR(AND(#REF!=#REF!,F146&lt;=#REF!),AND(#REF!=#REF!,F146&lt;=#REF!),AND(#REF!=#REF!,F146&lt;=#REF!),AND(#REF!=#REF!,F146&lt;=#REF!),AND(#REF!=#REF!,F146&lt;=#REF!))),"CR"," ")</f>
        <v>#REF!</v>
      </c>
      <c r="AR146" s="4" t="e">
        <f>IF(AND(B146="75H", AND(#REF!=#REF!, F146&lt;=#REF!)), "CR", " ")</f>
        <v>#REF!</v>
      </c>
      <c r="AS146" s="4" t="e">
        <f>IF(AND(B146="80H", AND(#REF!=#REF!, F146&lt;=#REF!)), "CR", " ")</f>
        <v>#REF!</v>
      </c>
      <c r="AT146" s="4" t="e">
        <f>IF(AND(B146="100H", AND(#REF!=#REF!, F146&lt;=#REF!)), "CR", " ")</f>
        <v>#REF!</v>
      </c>
      <c r="AU146" s="4" t="e">
        <f>IF(AND(B146="110H", OR(AND(#REF!=#REF!, F146&lt;=#REF!), AND(#REF!=#REF!, F146&lt;=#REF!))), "CR", " ")</f>
        <v>#REF!</v>
      </c>
      <c r="AV146" s="4" t="e">
        <f>IF(AND(B146="400H", OR(AND(#REF!=#REF!, F146&lt;=#REF!), AND(#REF!=#REF!, F146&lt;=#REF!), AND(#REF!=#REF!, F146&lt;=#REF!), AND(#REF!=#REF!, F146&lt;=#REF!))), "CR", " ")</f>
        <v>#REF!</v>
      </c>
      <c r="AW146" s="4" t="e">
        <f>IF(AND(B146="1500SC", AND(#REF!=#REF!, F146&lt;=#REF!)), "CR", " ")</f>
        <v>#REF!</v>
      </c>
      <c r="AX146" s="4" t="e">
        <f>IF(AND(B146="2000SC", OR(AND(#REF!=#REF!, F146&lt;=#REF!), AND(#REF!=#REF!, F146&lt;=#REF!))), "CR", " ")</f>
        <v>#REF!</v>
      </c>
      <c r="AY146" s="4" t="e">
        <f>IF(AND(B146="3000SC", OR(AND(#REF!=#REF!, F146&lt;=#REF!), AND(#REF!=#REF!, F146&lt;=#REF!))), "CR", " ")</f>
        <v>#REF!</v>
      </c>
      <c r="AZ146" s="5" t="e">
        <f>IF(AND(B146="4x100", OR(AND(#REF!=#REF!, F146&lt;=#REF!), AND(#REF!=#REF!, F146&lt;=#REF!), AND(#REF!=#REF!, F146&lt;=#REF!), AND(#REF!=#REF!, F146&lt;=#REF!), AND(#REF!=#REF!, F146&lt;=#REF!))), "CR", " ")</f>
        <v>#REF!</v>
      </c>
      <c r="BA146" s="5" t="e">
        <f>IF(AND(B146="4x200", OR(AND(#REF!=#REF!, F146&lt;=#REF!), AND(#REF!=#REF!, F146&lt;=#REF!), AND(#REF!=#REF!, F146&lt;=#REF!), AND(#REF!=#REF!, F146&lt;=#REF!), AND(#REF!=#REF!, F146&lt;=#REF!))), "CR", " ")</f>
        <v>#REF!</v>
      </c>
      <c r="BB146" s="5" t="e">
        <f>IF(AND(B146="4x300", AND(#REF!=#REF!, F146&lt;=#REF!)), "CR", " ")</f>
        <v>#REF!</v>
      </c>
      <c r="BC146" s="5" t="e">
        <f>IF(AND(B146="4x400", OR(AND(#REF!=#REF!, F146&lt;=#REF!), AND(#REF!=#REF!, F146&lt;=#REF!), AND(#REF!=#REF!, F146&lt;=#REF!), AND(#REF!=#REF!, F146&lt;=#REF!))), "CR", " ")</f>
        <v>#REF!</v>
      </c>
      <c r="BD146" s="5" t="e">
        <f>IF(AND(B146="3x800", OR(AND(#REF!=#REF!, F146&lt;=#REF!), AND(#REF!=#REF!, F146&lt;=#REF!), AND(#REF!=#REF!, F146&lt;=#REF!))), "CR", " ")</f>
        <v>#REF!</v>
      </c>
      <c r="BE146" s="5" t="e">
        <f>IF(AND(B146="pentathlon", OR(AND(#REF!=#REF!, F146&gt;=#REF!), AND(#REF!=#REF!, F146&gt;=#REF!),AND(#REF!=#REF!, F146&gt;=#REF!),AND(#REF!=#REF!, F146&gt;=#REF!))), "CR", " ")</f>
        <v>#REF!</v>
      </c>
      <c r="BF146" s="5" t="e">
        <f>IF(AND(B146="heptathlon", OR(AND(#REF!=#REF!, F146&gt;=#REF!), AND(#REF!=#REF!, F146&gt;=#REF!))), "CR", " ")</f>
        <v>#REF!</v>
      </c>
      <c r="BG146" s="5" t="e">
        <f>IF(AND(B146="decathlon", OR(AND(#REF!=#REF!, F146&gt;=#REF!), AND(#REF!=#REF!, F146&gt;=#REF!),AND(#REF!=#REF!, F146&gt;=#REF!))), "CR", " ")</f>
        <v>#REF!</v>
      </c>
    </row>
    <row r="147" spans="1:59" ht="14.5" x14ac:dyDescent="0.35">
      <c r="A147" s="1" t="e">
        <f>#REF!</f>
        <v>#REF!</v>
      </c>
      <c r="B147" s="2">
        <v>100</v>
      </c>
      <c r="C147" s="1" t="s">
        <v>122</v>
      </c>
      <c r="D147" s="1" t="s">
        <v>123</v>
      </c>
      <c r="E147" s="7" t="s">
        <v>8</v>
      </c>
      <c r="F147" s="9">
        <v>11.44</v>
      </c>
      <c r="G147" s="11">
        <v>44695</v>
      </c>
      <c r="H147" s="2" t="s">
        <v>248</v>
      </c>
      <c r="I147" s="2" t="s">
        <v>301</v>
      </c>
      <c r="J147" s="5" t="e">
        <f>IF(AND(B147=100, OR(AND(#REF!=#REF!, F147&lt;=#REF!), AND(#REF!=#REF!, F147&lt;=#REF!), AND(#REF!=#REF!, F147&lt;=#REF!), AND(#REF!=#REF!, F147&lt;=#REF!), AND(#REF!=#REF!, F147&lt;=#REF!))), "CR", " ")</f>
        <v>#REF!</v>
      </c>
      <c r="K147" s="5" t="e">
        <f>IF(AND(B147=200, OR(AND(#REF!=#REF!, F147&lt;=#REF!), AND(#REF!=#REF!, F147&lt;=#REF!), AND(#REF!=#REF!, F147&lt;=#REF!), AND(#REF!=#REF!, F147&lt;=#REF!), AND(#REF!=#REF!, F147&lt;=#REF!))), "CR", " ")</f>
        <v>#REF!</v>
      </c>
      <c r="L147" s="5" t="e">
        <f>IF(AND(B147=300, OR(AND(#REF!=#REF!, F147&lt;=#REF!), AND(#REF!=#REF!, F147&lt;=#REF!))), "CR", " ")</f>
        <v>#REF!</v>
      </c>
      <c r="M147" s="5" t="e">
        <f>IF(AND(B147=400, OR(AND(#REF!=#REF!, F147&lt;=#REF!), AND(#REF!=#REF!, F147&lt;=#REF!), AND(#REF!=#REF!, F147&lt;=#REF!), AND(#REF!=#REF!, F147&lt;=#REF!))), "CR", " ")</f>
        <v>#REF!</v>
      </c>
      <c r="N147" s="5" t="e">
        <f>IF(AND(B147=800, OR(AND(#REF!=#REF!, F147&lt;=#REF!), AND(#REF!=#REF!, F147&lt;=#REF!), AND(#REF!=#REF!, F147&lt;=#REF!), AND(#REF!=#REF!, F147&lt;=#REF!), AND(#REF!=#REF!, F147&lt;=#REF!))), "CR", " ")</f>
        <v>#REF!</v>
      </c>
      <c r="O147" s="5" t="e">
        <f>IF(AND(B147=1000, OR(AND(#REF!=#REF!, F147&lt;=#REF!), AND(#REF!=#REF!, F147&lt;=#REF!))), "CR", " ")</f>
        <v>#REF!</v>
      </c>
      <c r="P147" s="5" t="e">
        <f>IF(AND(B147=1500, OR(AND(#REF!=#REF!, F147&lt;=#REF!), AND(#REF!=#REF!, F147&lt;=#REF!), AND(#REF!=#REF!, F147&lt;=#REF!), AND(#REF!=#REF!, F147&lt;=#REF!), AND(#REF!=#REF!, F147&lt;=#REF!))), "CR", " ")</f>
        <v>#REF!</v>
      </c>
      <c r="Q147" s="5" t="e">
        <f>IF(AND(B147="1600 (Mile)",OR(AND(#REF!=#REF!,F147&lt;=#REF!),AND(#REF!=#REF!,F147&lt;=#REF!),AND(#REF!=#REF!,F147&lt;=#REF!),AND(#REF!=#REF!,F147&lt;=#REF!))),"CR"," ")</f>
        <v>#REF!</v>
      </c>
      <c r="R147" s="5" t="e">
        <f>IF(AND(B147=3000, OR(AND(#REF!=#REF!, F147&lt;=#REF!), AND(#REF!=#REF!, F147&lt;=#REF!), AND(#REF!=#REF!, F147&lt;=#REF!), AND(#REF!=#REF!, F147&lt;=#REF!))), "CR", " ")</f>
        <v>#REF!</v>
      </c>
      <c r="S147" s="5" t="e">
        <f>IF(AND(B147=5000, OR(AND(#REF!=#REF!, F147&lt;=#REF!), AND(#REF!=#REF!, F147&lt;=#REF!))), "CR", " ")</f>
        <v>#REF!</v>
      </c>
      <c r="T147" s="4" t="e">
        <f>IF(AND(B147=10000, OR(AND(#REF!=#REF!, F147&lt;=#REF!), AND(#REF!=#REF!, F147&lt;=#REF!))), "CR", " ")</f>
        <v>#REF!</v>
      </c>
      <c r="U147" s="4" t="e">
        <f>IF(AND(B147="high jump", OR(AND(#REF!=#REF!, F147&gt;=#REF!), AND(#REF!=#REF!, F147&gt;=#REF!), AND(#REF!=#REF!, F147&gt;=#REF!), AND(#REF!=#REF!, F147&gt;=#REF!), AND(#REF!=#REF!, F147&gt;=#REF!))), "CR", " ")</f>
        <v>#REF!</v>
      </c>
      <c r="V147" s="4" t="e">
        <f>IF(AND(B147="long jump", OR(AND(#REF!=#REF!, F147&gt;=#REF!), AND(#REF!=#REF!, F147&gt;=#REF!), AND(#REF!=#REF!, F147&gt;=#REF!), AND(#REF!=#REF!, F147&gt;=#REF!), AND(#REF!=#REF!, F147&gt;=#REF!))), "CR", " ")</f>
        <v>#REF!</v>
      </c>
      <c r="W147" s="4" t="e">
        <f>IF(AND(B147="triple jump", OR(AND(#REF!=#REF!, F147&gt;=#REF!), AND(#REF!=#REF!, F147&gt;=#REF!), AND(#REF!=#REF!, F147&gt;=#REF!), AND(#REF!=#REF!, F147&gt;=#REF!), AND(#REF!=#REF!, F147&gt;=#REF!))), "CR", " ")</f>
        <v>#REF!</v>
      </c>
      <c r="X147" s="4" t="e">
        <f>IF(AND(B147="pole vault", OR(AND(#REF!=#REF!, F147&gt;=#REF!), AND(#REF!=#REF!, F147&gt;=#REF!), AND(#REF!=#REF!, F147&gt;=#REF!), AND(#REF!=#REF!, F147&gt;=#REF!), AND(#REF!=#REF!, F147&gt;=#REF!))), "CR", " ")</f>
        <v>#REF!</v>
      </c>
      <c r="Y147" s="4" t="e">
        <f>IF(AND(B147="discus 1",#REF! =#REF!, F147&gt;=#REF!), "CR", " ")</f>
        <v>#REF!</v>
      </c>
      <c r="Z147" s="4" t="e">
        <f>IF(AND(B147="discus 1.25",#REF! =#REF!, F147&gt;=#REF!), "CR", " ")</f>
        <v>#REF!</v>
      </c>
      <c r="AA147" s="4" t="e">
        <f>IF(AND(B147="discus 1.5",#REF! =#REF!, F147&gt;=#REF!), "CR", " ")</f>
        <v>#REF!</v>
      </c>
      <c r="AB147" s="4" t="e">
        <f>IF(AND(B147="discus 1.75",#REF! =#REF!, F147&gt;=#REF!), "CR", " ")</f>
        <v>#REF!</v>
      </c>
      <c r="AC147" s="4" t="e">
        <f>IF(AND(B147="discus 2",#REF! =#REF!, F147&gt;=#REF!), "CR", " ")</f>
        <v>#REF!</v>
      </c>
      <c r="AD147" s="4" t="e">
        <f>IF(AND(B147="hammer 4",#REF! =#REF!, F147&gt;=#REF!), "CR", " ")</f>
        <v>#REF!</v>
      </c>
      <c r="AE147" s="4" t="e">
        <f>IF(AND(B147="hammer 5",#REF! =#REF!, F147&gt;=#REF!), "CR", " ")</f>
        <v>#REF!</v>
      </c>
      <c r="AF147" s="4" t="e">
        <f>IF(AND(B147="hammer 6",#REF! =#REF!, F147&gt;=#REF!), "CR", " ")</f>
        <v>#REF!</v>
      </c>
      <c r="AG147" s="4" t="e">
        <f>IF(AND(B147="hammer 7.26",#REF! =#REF!, F147&gt;=#REF!), "CR", " ")</f>
        <v>#REF!</v>
      </c>
      <c r="AH147" s="4" t="e">
        <f>IF(AND(B147="javelin 400",#REF! =#REF!, F147&gt;=#REF!), "CR", " ")</f>
        <v>#REF!</v>
      </c>
      <c r="AI147" s="4" t="e">
        <f>IF(AND(B147="javelin 600",#REF! =#REF!, F147&gt;=#REF!), "CR", " ")</f>
        <v>#REF!</v>
      </c>
      <c r="AJ147" s="4" t="e">
        <f>IF(AND(B147="javelin 700",#REF! =#REF!, F147&gt;=#REF!), "CR", " ")</f>
        <v>#REF!</v>
      </c>
      <c r="AK147" s="4" t="e">
        <f>IF(AND(B147="javelin 800", OR(AND(#REF!=#REF!, F147&gt;=#REF!), AND(#REF!=#REF!, F147&gt;=#REF!))), "CR", " ")</f>
        <v>#REF!</v>
      </c>
      <c r="AL147" s="4" t="e">
        <f>IF(AND(B147="shot 3",#REF! =#REF!, F147&gt;=#REF!), "CR", " ")</f>
        <v>#REF!</v>
      </c>
      <c r="AM147" s="4" t="e">
        <f>IF(AND(B147="shot 4",#REF! =#REF!, F147&gt;=#REF!), "CR", " ")</f>
        <v>#REF!</v>
      </c>
      <c r="AN147" s="4" t="e">
        <f>IF(AND(B147="shot 5",#REF! =#REF!, F147&gt;=#REF!), "CR", " ")</f>
        <v>#REF!</v>
      </c>
      <c r="AO147" s="4" t="e">
        <f>IF(AND(B147="shot 6",#REF! =#REF!, F147&gt;=#REF!), "CR", " ")</f>
        <v>#REF!</v>
      </c>
      <c r="AP147" s="4" t="e">
        <f>IF(AND(B147="shot 7.26",#REF! =#REF!, F147&gt;=#REF!), "CR", " ")</f>
        <v>#REF!</v>
      </c>
      <c r="AQ147" s="4" t="e">
        <f>IF(AND(B147="60H",OR(AND(#REF!=#REF!,F147&lt;=#REF!),AND(#REF!=#REF!,F147&lt;=#REF!),AND(#REF!=#REF!,F147&lt;=#REF!),AND(#REF!=#REF!,F147&lt;=#REF!),AND(#REF!=#REF!,F147&lt;=#REF!))),"CR"," ")</f>
        <v>#REF!</v>
      </c>
      <c r="AR147" s="4" t="e">
        <f>IF(AND(B147="75H", AND(#REF!=#REF!, F147&lt;=#REF!)), "CR", " ")</f>
        <v>#REF!</v>
      </c>
      <c r="AS147" s="4" t="e">
        <f>IF(AND(B147="80H", AND(#REF!=#REF!, F147&lt;=#REF!)), "CR", " ")</f>
        <v>#REF!</v>
      </c>
      <c r="AT147" s="4" t="e">
        <f>IF(AND(B147="100H", AND(#REF!=#REF!, F147&lt;=#REF!)), "CR", " ")</f>
        <v>#REF!</v>
      </c>
      <c r="AU147" s="4" t="e">
        <f>IF(AND(B147="110H", OR(AND(#REF!=#REF!, F147&lt;=#REF!), AND(#REF!=#REF!, F147&lt;=#REF!))), "CR", " ")</f>
        <v>#REF!</v>
      </c>
      <c r="AV147" s="4" t="e">
        <f>IF(AND(B147="400H", OR(AND(#REF!=#REF!, F147&lt;=#REF!), AND(#REF!=#REF!, F147&lt;=#REF!), AND(#REF!=#REF!, F147&lt;=#REF!), AND(#REF!=#REF!, F147&lt;=#REF!))), "CR", " ")</f>
        <v>#REF!</v>
      </c>
      <c r="AW147" s="4" t="e">
        <f>IF(AND(B147="1500SC", AND(#REF!=#REF!, F147&lt;=#REF!)), "CR", " ")</f>
        <v>#REF!</v>
      </c>
      <c r="AX147" s="4" t="e">
        <f>IF(AND(B147="2000SC", OR(AND(#REF!=#REF!, F147&lt;=#REF!), AND(#REF!=#REF!, F147&lt;=#REF!))), "CR", " ")</f>
        <v>#REF!</v>
      </c>
      <c r="AY147" s="4" t="e">
        <f>IF(AND(B147="3000SC", OR(AND(#REF!=#REF!, F147&lt;=#REF!), AND(#REF!=#REF!, F147&lt;=#REF!))), "CR", " ")</f>
        <v>#REF!</v>
      </c>
      <c r="AZ147" s="5" t="e">
        <f>IF(AND(B147="4x100", OR(AND(#REF!=#REF!, F147&lt;=#REF!), AND(#REF!=#REF!, F147&lt;=#REF!), AND(#REF!=#REF!, F147&lt;=#REF!), AND(#REF!=#REF!, F147&lt;=#REF!), AND(#REF!=#REF!, F147&lt;=#REF!))), "CR", " ")</f>
        <v>#REF!</v>
      </c>
      <c r="BA147" s="5" t="e">
        <f>IF(AND(B147="4x200", OR(AND(#REF!=#REF!, F147&lt;=#REF!), AND(#REF!=#REF!, F147&lt;=#REF!), AND(#REF!=#REF!, F147&lt;=#REF!), AND(#REF!=#REF!, F147&lt;=#REF!), AND(#REF!=#REF!, F147&lt;=#REF!))), "CR", " ")</f>
        <v>#REF!</v>
      </c>
      <c r="BB147" s="5" t="e">
        <f>IF(AND(B147="4x300", AND(#REF!=#REF!, F147&lt;=#REF!)), "CR", " ")</f>
        <v>#REF!</v>
      </c>
      <c r="BC147" s="5" t="e">
        <f>IF(AND(B147="4x400", OR(AND(#REF!=#REF!, F147&lt;=#REF!), AND(#REF!=#REF!, F147&lt;=#REF!), AND(#REF!=#REF!, F147&lt;=#REF!), AND(#REF!=#REF!, F147&lt;=#REF!))), "CR", " ")</f>
        <v>#REF!</v>
      </c>
      <c r="BD147" s="5" t="e">
        <f>IF(AND(B147="3x800", OR(AND(#REF!=#REF!, F147&lt;=#REF!), AND(#REF!=#REF!, F147&lt;=#REF!), AND(#REF!=#REF!, F147&lt;=#REF!))), "CR", " ")</f>
        <v>#REF!</v>
      </c>
      <c r="BE147" s="5" t="e">
        <f>IF(AND(B147="pentathlon", OR(AND(#REF!=#REF!, F147&gt;=#REF!), AND(#REF!=#REF!, F147&gt;=#REF!),AND(#REF!=#REF!, F147&gt;=#REF!),AND(#REF!=#REF!, F147&gt;=#REF!))), "CR", " ")</f>
        <v>#REF!</v>
      </c>
      <c r="BF147" s="5" t="e">
        <f>IF(AND(B147="heptathlon", OR(AND(#REF!=#REF!, F147&gt;=#REF!), AND(#REF!=#REF!, F147&gt;=#REF!))), "CR", " ")</f>
        <v>#REF!</v>
      </c>
      <c r="BG147" s="5" t="e">
        <f>IF(AND(B147="decathlon", OR(AND(#REF!=#REF!, F147&gt;=#REF!), AND(#REF!=#REF!, F147&gt;=#REF!),AND(#REF!=#REF!, F147&gt;=#REF!))), "CR", " ")</f>
        <v>#REF!</v>
      </c>
    </row>
    <row r="148" spans="1:59" ht="14.5" x14ac:dyDescent="0.35">
      <c r="A148" s="1" t="s">
        <v>115</v>
      </c>
      <c r="B148" s="2">
        <v>100</v>
      </c>
      <c r="C148" s="1" t="s">
        <v>87</v>
      </c>
      <c r="D148" s="1" t="s">
        <v>121</v>
      </c>
      <c r="E148" s="7" t="s">
        <v>8</v>
      </c>
      <c r="F148" s="9">
        <v>11.47</v>
      </c>
      <c r="G148" s="11">
        <v>44661</v>
      </c>
      <c r="H148" s="2" t="s">
        <v>215</v>
      </c>
      <c r="I148" s="2" t="s">
        <v>216</v>
      </c>
      <c r="J148" s="5" t="e">
        <f>IF(AND(B148=100, OR(AND(#REF!=#REF!, F148&lt;=#REF!), AND(#REF!=#REF!, F148&lt;=#REF!), AND(#REF!=#REF!, F148&lt;=#REF!), AND(#REF!=#REF!, F148&lt;=#REF!), AND(#REF!=#REF!, F148&lt;=#REF!))), "CR", " ")</f>
        <v>#REF!</v>
      </c>
      <c r="K148" s="5" t="e">
        <f>IF(AND(B148=200, OR(AND(#REF!=#REF!, F148&lt;=#REF!), AND(#REF!=#REF!, F148&lt;=#REF!), AND(#REF!=#REF!, F148&lt;=#REF!), AND(#REF!=#REF!, F148&lt;=#REF!), AND(#REF!=#REF!, F148&lt;=#REF!))), "CR", " ")</f>
        <v>#REF!</v>
      </c>
      <c r="L148" s="5" t="e">
        <f>IF(AND(B148=300, OR(AND(#REF!=#REF!, F148&lt;=#REF!), AND(#REF!=#REF!, F148&lt;=#REF!))), "CR", " ")</f>
        <v>#REF!</v>
      </c>
      <c r="M148" s="5" t="e">
        <f>IF(AND(B148=400, OR(AND(#REF!=#REF!, F148&lt;=#REF!), AND(#REF!=#REF!, F148&lt;=#REF!), AND(#REF!=#REF!, F148&lt;=#REF!), AND(#REF!=#REF!, F148&lt;=#REF!))), "CR", " ")</f>
        <v>#REF!</v>
      </c>
      <c r="N148" s="5" t="e">
        <f>IF(AND(B148=800, OR(AND(#REF!=#REF!, F148&lt;=#REF!), AND(#REF!=#REF!, F148&lt;=#REF!), AND(#REF!=#REF!, F148&lt;=#REF!), AND(#REF!=#REF!, F148&lt;=#REF!), AND(#REF!=#REF!, F148&lt;=#REF!))), "CR", " ")</f>
        <v>#REF!</v>
      </c>
      <c r="O148" s="5" t="e">
        <f>IF(AND(B148=1000, OR(AND(#REF!=#REF!, F148&lt;=#REF!), AND(#REF!=#REF!, F148&lt;=#REF!))), "CR", " ")</f>
        <v>#REF!</v>
      </c>
      <c r="P148" s="5" t="e">
        <f>IF(AND(B148=1500, OR(AND(#REF!=#REF!, F148&lt;=#REF!), AND(#REF!=#REF!, F148&lt;=#REF!), AND(#REF!=#REF!, F148&lt;=#REF!), AND(#REF!=#REF!, F148&lt;=#REF!), AND(#REF!=#REF!, F148&lt;=#REF!))), "CR", " ")</f>
        <v>#REF!</v>
      </c>
      <c r="Q148" s="5" t="e">
        <f>IF(AND(B148="1600 (Mile)",OR(AND(#REF!=#REF!,F148&lt;=#REF!),AND(#REF!=#REF!,F148&lt;=#REF!),AND(#REF!=#REF!,F148&lt;=#REF!),AND(#REF!=#REF!,F148&lt;=#REF!))),"CR"," ")</f>
        <v>#REF!</v>
      </c>
      <c r="R148" s="5" t="e">
        <f>IF(AND(B148=3000, OR(AND(#REF!=#REF!, F148&lt;=#REF!), AND(#REF!=#REF!, F148&lt;=#REF!), AND(#REF!=#REF!, F148&lt;=#REF!), AND(#REF!=#REF!, F148&lt;=#REF!))), "CR", " ")</f>
        <v>#REF!</v>
      </c>
      <c r="S148" s="5" t="e">
        <f>IF(AND(B148=5000, OR(AND(#REF!=#REF!, F148&lt;=#REF!), AND(#REF!=#REF!, F148&lt;=#REF!))), "CR", " ")</f>
        <v>#REF!</v>
      </c>
      <c r="T148" s="4" t="e">
        <f>IF(AND(B148=10000, OR(AND(#REF!=#REF!, F148&lt;=#REF!), AND(#REF!=#REF!, F148&lt;=#REF!))), "CR", " ")</f>
        <v>#REF!</v>
      </c>
      <c r="U148" s="4" t="e">
        <f>IF(AND(B148="high jump", OR(AND(#REF!=#REF!, F148&gt;=#REF!), AND(#REF!=#REF!, F148&gt;=#REF!), AND(#REF!=#REF!, F148&gt;=#REF!), AND(#REF!=#REF!, F148&gt;=#REF!), AND(#REF!=#REF!, F148&gt;=#REF!))), "CR", " ")</f>
        <v>#REF!</v>
      </c>
      <c r="V148" s="4" t="e">
        <f>IF(AND(B148="long jump", OR(AND(#REF!=#REF!, F148&gt;=#REF!), AND(#REF!=#REF!, F148&gt;=#REF!), AND(#REF!=#REF!, F148&gt;=#REF!), AND(#REF!=#REF!, F148&gt;=#REF!), AND(#REF!=#REF!, F148&gt;=#REF!))), "CR", " ")</f>
        <v>#REF!</v>
      </c>
      <c r="W148" s="4" t="e">
        <f>IF(AND(B148="triple jump", OR(AND(#REF!=#REF!, F148&gt;=#REF!), AND(#REF!=#REF!, F148&gt;=#REF!), AND(#REF!=#REF!, F148&gt;=#REF!), AND(#REF!=#REF!, F148&gt;=#REF!), AND(#REF!=#REF!, F148&gt;=#REF!))), "CR", " ")</f>
        <v>#REF!</v>
      </c>
      <c r="X148" s="4" t="e">
        <f>IF(AND(B148="pole vault", OR(AND(#REF!=#REF!, F148&gt;=#REF!), AND(#REF!=#REF!, F148&gt;=#REF!), AND(#REF!=#REF!, F148&gt;=#REF!), AND(#REF!=#REF!, F148&gt;=#REF!), AND(#REF!=#REF!, F148&gt;=#REF!))), "CR", " ")</f>
        <v>#REF!</v>
      </c>
      <c r="Y148" s="4" t="e">
        <f>IF(AND(B148="discus 1",#REF! =#REF!, F148&gt;=#REF!), "CR", " ")</f>
        <v>#REF!</v>
      </c>
      <c r="Z148" s="4" t="e">
        <f>IF(AND(B148="discus 1.25",#REF! =#REF!, F148&gt;=#REF!), "CR", " ")</f>
        <v>#REF!</v>
      </c>
      <c r="AA148" s="4" t="e">
        <f>IF(AND(B148="discus 1.5",#REF! =#REF!, F148&gt;=#REF!), "CR", " ")</f>
        <v>#REF!</v>
      </c>
      <c r="AB148" s="4" t="e">
        <f>IF(AND(B148="discus 1.75",#REF! =#REF!, F148&gt;=#REF!), "CR", " ")</f>
        <v>#REF!</v>
      </c>
      <c r="AC148" s="4" t="e">
        <f>IF(AND(B148="discus 2",#REF! =#REF!, F148&gt;=#REF!), "CR", " ")</f>
        <v>#REF!</v>
      </c>
      <c r="AD148" s="4" t="e">
        <f>IF(AND(B148="hammer 4",#REF! =#REF!, F148&gt;=#REF!), "CR", " ")</f>
        <v>#REF!</v>
      </c>
      <c r="AE148" s="4" t="e">
        <f>IF(AND(B148="hammer 5",#REF! =#REF!, F148&gt;=#REF!), "CR", " ")</f>
        <v>#REF!</v>
      </c>
      <c r="AF148" s="4" t="e">
        <f>IF(AND(B148="hammer 6",#REF! =#REF!, F148&gt;=#REF!), "CR", " ")</f>
        <v>#REF!</v>
      </c>
      <c r="AG148" s="4" t="e">
        <f>IF(AND(B148="hammer 7.26",#REF! =#REF!, F148&gt;=#REF!), "CR", " ")</f>
        <v>#REF!</v>
      </c>
      <c r="AH148" s="4" t="e">
        <f>IF(AND(B148="javelin 400",#REF! =#REF!, F148&gt;=#REF!), "CR", " ")</f>
        <v>#REF!</v>
      </c>
      <c r="AI148" s="4" t="e">
        <f>IF(AND(B148="javelin 600",#REF! =#REF!, F148&gt;=#REF!), "CR", " ")</f>
        <v>#REF!</v>
      </c>
      <c r="AJ148" s="4" t="e">
        <f>IF(AND(B148="javelin 700",#REF! =#REF!, F148&gt;=#REF!), "CR", " ")</f>
        <v>#REF!</v>
      </c>
      <c r="AK148" s="4" t="e">
        <f>IF(AND(B148="javelin 800", OR(AND(#REF!=#REF!, F148&gt;=#REF!), AND(#REF!=#REF!, F148&gt;=#REF!))), "CR", " ")</f>
        <v>#REF!</v>
      </c>
      <c r="AL148" s="4" t="e">
        <f>IF(AND(B148="shot 3",#REF! =#REF!, F148&gt;=#REF!), "CR", " ")</f>
        <v>#REF!</v>
      </c>
      <c r="AM148" s="4" t="e">
        <f>IF(AND(B148="shot 4",#REF! =#REF!, F148&gt;=#REF!), "CR", " ")</f>
        <v>#REF!</v>
      </c>
      <c r="AN148" s="4" t="e">
        <f>IF(AND(B148="shot 5",#REF! =#REF!, F148&gt;=#REF!), "CR", " ")</f>
        <v>#REF!</v>
      </c>
      <c r="AO148" s="4" t="e">
        <f>IF(AND(B148="shot 6",#REF! =#REF!, F148&gt;=#REF!), "CR", " ")</f>
        <v>#REF!</v>
      </c>
      <c r="AP148" s="4" t="e">
        <f>IF(AND(B148="shot 7.26",#REF! =#REF!, F148&gt;=#REF!), "CR", " ")</f>
        <v>#REF!</v>
      </c>
      <c r="AQ148" s="4" t="e">
        <f>IF(AND(B148="60H",OR(AND(#REF!=#REF!,F148&lt;=#REF!),AND(#REF!=#REF!,F148&lt;=#REF!),AND(#REF!=#REF!,F148&lt;=#REF!),AND(#REF!=#REF!,F148&lt;=#REF!),AND(#REF!=#REF!,F148&lt;=#REF!))),"CR"," ")</f>
        <v>#REF!</v>
      </c>
      <c r="AR148" s="4" t="e">
        <f>IF(AND(B148="75H", AND(#REF!=#REF!, F148&lt;=#REF!)), "CR", " ")</f>
        <v>#REF!</v>
      </c>
      <c r="AS148" s="4" t="e">
        <f>IF(AND(B148="80H", AND(#REF!=#REF!, F148&lt;=#REF!)), "CR", " ")</f>
        <v>#REF!</v>
      </c>
      <c r="AT148" s="4" t="e">
        <f>IF(AND(B148="100H", AND(#REF!=#REF!, F148&lt;=#REF!)), "CR", " ")</f>
        <v>#REF!</v>
      </c>
      <c r="AU148" s="4" t="e">
        <f>IF(AND(B148="110H", OR(AND(#REF!=#REF!, F148&lt;=#REF!), AND(#REF!=#REF!, F148&lt;=#REF!))), "CR", " ")</f>
        <v>#REF!</v>
      </c>
      <c r="AV148" s="4" t="e">
        <f>IF(AND(B148="400H", OR(AND(#REF!=#REF!, F148&lt;=#REF!), AND(#REF!=#REF!, F148&lt;=#REF!), AND(#REF!=#REF!, F148&lt;=#REF!), AND(#REF!=#REF!, F148&lt;=#REF!))), "CR", " ")</f>
        <v>#REF!</v>
      </c>
      <c r="AW148" s="4" t="e">
        <f>IF(AND(B148="1500SC", AND(#REF!=#REF!, F148&lt;=#REF!)), "CR", " ")</f>
        <v>#REF!</v>
      </c>
      <c r="AX148" s="4" t="e">
        <f>IF(AND(B148="2000SC", OR(AND(#REF!=#REF!, F148&lt;=#REF!), AND(#REF!=#REF!, F148&lt;=#REF!))), "CR", " ")</f>
        <v>#REF!</v>
      </c>
      <c r="AY148" s="4" t="e">
        <f>IF(AND(B148="3000SC", OR(AND(#REF!=#REF!, F148&lt;=#REF!), AND(#REF!=#REF!, F148&lt;=#REF!))), "CR", " ")</f>
        <v>#REF!</v>
      </c>
      <c r="AZ148" s="5" t="e">
        <f>IF(AND(B148="4x100", OR(AND(#REF!=#REF!, F148&lt;=#REF!), AND(#REF!=#REF!, F148&lt;=#REF!), AND(#REF!=#REF!, F148&lt;=#REF!), AND(#REF!=#REF!, F148&lt;=#REF!), AND(#REF!=#REF!, F148&lt;=#REF!))), "CR", " ")</f>
        <v>#REF!</v>
      </c>
      <c r="BA148" s="5" t="e">
        <f>IF(AND(B148="4x200", OR(AND(#REF!=#REF!, F148&lt;=#REF!), AND(#REF!=#REF!, F148&lt;=#REF!), AND(#REF!=#REF!, F148&lt;=#REF!), AND(#REF!=#REF!, F148&lt;=#REF!), AND(#REF!=#REF!, F148&lt;=#REF!))), "CR", " ")</f>
        <v>#REF!</v>
      </c>
      <c r="BB148" s="5" t="e">
        <f>IF(AND(B148="4x300", AND(#REF!=#REF!, F148&lt;=#REF!)), "CR", " ")</f>
        <v>#REF!</v>
      </c>
      <c r="BC148" s="5" t="e">
        <f>IF(AND(B148="4x400", OR(AND(#REF!=#REF!, F148&lt;=#REF!), AND(#REF!=#REF!, F148&lt;=#REF!), AND(#REF!=#REF!, F148&lt;=#REF!), AND(#REF!=#REF!, F148&lt;=#REF!))), "CR", " ")</f>
        <v>#REF!</v>
      </c>
      <c r="BD148" s="5" t="e">
        <f>IF(AND(B148="3x800", OR(AND(#REF!=#REF!, F148&lt;=#REF!), AND(#REF!=#REF!, F148&lt;=#REF!), AND(#REF!=#REF!, F148&lt;=#REF!))), "CR", " ")</f>
        <v>#REF!</v>
      </c>
      <c r="BE148" s="5" t="e">
        <f>IF(AND(B148="pentathlon", OR(AND(#REF!=#REF!, F148&gt;=#REF!), AND(#REF!=#REF!, F148&gt;=#REF!),AND(#REF!=#REF!, F148&gt;=#REF!),AND(#REF!=#REF!, F148&gt;=#REF!))), "CR", " ")</f>
        <v>#REF!</v>
      </c>
      <c r="BF148" s="5" t="e">
        <f>IF(AND(B148="heptathlon", OR(AND(#REF!=#REF!, F148&gt;=#REF!), AND(#REF!=#REF!, F148&gt;=#REF!))), "CR", " ")</f>
        <v>#REF!</v>
      </c>
      <c r="BG148" s="5" t="e">
        <f>IF(AND(B148="decathlon", OR(AND(#REF!=#REF!, F148&gt;=#REF!), AND(#REF!=#REF!, F148&gt;=#REF!),AND(#REF!=#REF!, F148&gt;=#REF!))), "CR", " ")</f>
        <v>#REF!</v>
      </c>
    </row>
    <row r="149" spans="1:59" ht="14.5" x14ac:dyDescent="0.35">
      <c r="A149" s="1" t="e">
        <f>#REF!</f>
        <v>#REF!</v>
      </c>
      <c r="B149" s="2">
        <v>100</v>
      </c>
      <c r="C149" s="1" t="s">
        <v>120</v>
      </c>
      <c r="D149" s="1" t="s">
        <v>114</v>
      </c>
      <c r="E149" s="7" t="s">
        <v>8</v>
      </c>
      <c r="F149" s="9">
        <v>12.66</v>
      </c>
      <c r="G149" s="11">
        <v>44661</v>
      </c>
      <c r="H149" s="2" t="s">
        <v>215</v>
      </c>
      <c r="I149" s="2" t="s">
        <v>216</v>
      </c>
      <c r="J149" s="5" t="e">
        <f>IF(AND(B149=100, OR(AND(#REF!=#REF!, F149&lt;=#REF!), AND(#REF!=#REF!, F149&lt;=#REF!), AND(#REF!=#REF!, F149&lt;=#REF!), AND(#REF!=#REF!, F149&lt;=#REF!), AND(#REF!=#REF!, F149&lt;=#REF!))), "CR", " ")</f>
        <v>#REF!</v>
      </c>
      <c r="K149" s="5" t="e">
        <f>IF(AND(B149=200, OR(AND(#REF!=#REF!, F149&lt;=#REF!), AND(#REF!=#REF!, F149&lt;=#REF!), AND(#REF!=#REF!, F149&lt;=#REF!), AND(#REF!=#REF!, F149&lt;=#REF!), AND(#REF!=#REF!, F149&lt;=#REF!))), "CR", " ")</f>
        <v>#REF!</v>
      </c>
      <c r="L149" s="5" t="e">
        <f>IF(AND(B149=300, OR(AND(#REF!=#REF!, F149&lt;=#REF!), AND(#REF!=#REF!, F149&lt;=#REF!))), "CR", " ")</f>
        <v>#REF!</v>
      </c>
      <c r="M149" s="5" t="e">
        <f>IF(AND(B149=400, OR(AND(#REF!=#REF!, F149&lt;=#REF!), AND(#REF!=#REF!, F149&lt;=#REF!), AND(#REF!=#REF!, F149&lt;=#REF!), AND(#REF!=#REF!, F149&lt;=#REF!))), "CR", " ")</f>
        <v>#REF!</v>
      </c>
      <c r="N149" s="5" t="e">
        <f>IF(AND(B149=800, OR(AND(#REF!=#REF!, F149&lt;=#REF!), AND(#REF!=#REF!, F149&lt;=#REF!), AND(#REF!=#REF!, F149&lt;=#REF!), AND(#REF!=#REF!, F149&lt;=#REF!), AND(#REF!=#REF!, F149&lt;=#REF!))), "CR", " ")</f>
        <v>#REF!</v>
      </c>
      <c r="O149" s="5" t="e">
        <f>IF(AND(B149=1000, OR(AND(#REF!=#REF!, F149&lt;=#REF!), AND(#REF!=#REF!, F149&lt;=#REF!))), "CR", " ")</f>
        <v>#REF!</v>
      </c>
      <c r="P149" s="5" t="e">
        <f>IF(AND(B149=1500, OR(AND(#REF!=#REF!, F149&lt;=#REF!), AND(#REF!=#REF!, F149&lt;=#REF!), AND(#REF!=#REF!, F149&lt;=#REF!), AND(#REF!=#REF!, F149&lt;=#REF!), AND(#REF!=#REF!, F149&lt;=#REF!))), "CR", " ")</f>
        <v>#REF!</v>
      </c>
      <c r="Q149" s="5" t="e">
        <f>IF(AND(B149="1600 (Mile)",OR(AND(#REF!=#REF!,F149&lt;=#REF!),AND(#REF!=#REF!,F149&lt;=#REF!),AND(#REF!=#REF!,F149&lt;=#REF!),AND(#REF!=#REF!,F149&lt;=#REF!))),"CR"," ")</f>
        <v>#REF!</v>
      </c>
      <c r="R149" s="5" t="e">
        <f>IF(AND(B149=3000, OR(AND(#REF!=#REF!, F149&lt;=#REF!), AND(#REF!=#REF!, F149&lt;=#REF!), AND(#REF!=#REF!, F149&lt;=#REF!), AND(#REF!=#REF!, F149&lt;=#REF!))), "CR", " ")</f>
        <v>#REF!</v>
      </c>
      <c r="S149" s="5" t="e">
        <f>IF(AND(B149=5000, OR(AND(#REF!=#REF!, F149&lt;=#REF!), AND(#REF!=#REF!, F149&lt;=#REF!))), "CR", " ")</f>
        <v>#REF!</v>
      </c>
      <c r="T149" s="4" t="e">
        <f>IF(AND(B149=10000, OR(AND(#REF!=#REF!, F149&lt;=#REF!), AND(#REF!=#REF!, F149&lt;=#REF!))), "CR", " ")</f>
        <v>#REF!</v>
      </c>
      <c r="U149" s="4" t="e">
        <f>IF(AND(B149="high jump", OR(AND(#REF!=#REF!, F149&gt;=#REF!), AND(#REF!=#REF!, F149&gt;=#REF!), AND(#REF!=#REF!, F149&gt;=#REF!), AND(#REF!=#REF!, F149&gt;=#REF!), AND(#REF!=#REF!, F149&gt;=#REF!))), "CR", " ")</f>
        <v>#REF!</v>
      </c>
      <c r="V149" s="4" t="e">
        <f>IF(AND(B149="long jump", OR(AND(#REF!=#REF!, F149&gt;=#REF!), AND(#REF!=#REF!, F149&gt;=#REF!), AND(#REF!=#REF!, F149&gt;=#REF!), AND(#REF!=#REF!, F149&gt;=#REF!), AND(#REF!=#REF!, F149&gt;=#REF!))), "CR", " ")</f>
        <v>#REF!</v>
      </c>
      <c r="W149" s="4" t="e">
        <f>IF(AND(B149="triple jump", OR(AND(#REF!=#REF!, F149&gt;=#REF!), AND(#REF!=#REF!, F149&gt;=#REF!), AND(#REF!=#REF!, F149&gt;=#REF!), AND(#REF!=#REF!, F149&gt;=#REF!), AND(#REF!=#REF!, F149&gt;=#REF!))), "CR", " ")</f>
        <v>#REF!</v>
      </c>
      <c r="X149" s="4" t="e">
        <f>IF(AND(B149="pole vault", OR(AND(#REF!=#REF!, F149&gt;=#REF!), AND(#REF!=#REF!, F149&gt;=#REF!), AND(#REF!=#REF!, F149&gt;=#REF!), AND(#REF!=#REF!, F149&gt;=#REF!), AND(#REF!=#REF!, F149&gt;=#REF!))), "CR", " ")</f>
        <v>#REF!</v>
      </c>
      <c r="Y149" s="4" t="e">
        <f>IF(AND(B149="discus 1",#REF! =#REF!, F149&gt;=#REF!), "CR", " ")</f>
        <v>#REF!</v>
      </c>
      <c r="Z149" s="4" t="e">
        <f>IF(AND(B149="discus 1.25",#REF! =#REF!, F149&gt;=#REF!), "CR", " ")</f>
        <v>#REF!</v>
      </c>
      <c r="AA149" s="4" t="e">
        <f>IF(AND(B149="discus 1.5",#REF! =#REF!, F149&gt;=#REF!), "CR", " ")</f>
        <v>#REF!</v>
      </c>
      <c r="AB149" s="4" t="e">
        <f>IF(AND(B149="discus 1.75",#REF! =#REF!, F149&gt;=#REF!), "CR", " ")</f>
        <v>#REF!</v>
      </c>
      <c r="AC149" s="4" t="e">
        <f>IF(AND(B149="discus 2",#REF! =#REF!, F149&gt;=#REF!), "CR", " ")</f>
        <v>#REF!</v>
      </c>
      <c r="AD149" s="4" t="e">
        <f>IF(AND(B149="hammer 4",#REF! =#REF!, F149&gt;=#REF!), "CR", " ")</f>
        <v>#REF!</v>
      </c>
      <c r="AE149" s="4" t="e">
        <f>IF(AND(B149="hammer 5",#REF! =#REF!, F149&gt;=#REF!), "CR", " ")</f>
        <v>#REF!</v>
      </c>
      <c r="AF149" s="4" t="e">
        <f>IF(AND(B149="hammer 6",#REF! =#REF!, F149&gt;=#REF!), "CR", " ")</f>
        <v>#REF!</v>
      </c>
      <c r="AG149" s="4" t="e">
        <f>IF(AND(B149="hammer 7.26",#REF! =#REF!, F149&gt;=#REF!), "CR", " ")</f>
        <v>#REF!</v>
      </c>
      <c r="AH149" s="4" t="e">
        <f>IF(AND(B149="javelin 400",#REF! =#REF!, F149&gt;=#REF!), "CR", " ")</f>
        <v>#REF!</v>
      </c>
      <c r="AI149" s="4" t="e">
        <f>IF(AND(B149="javelin 600",#REF! =#REF!, F149&gt;=#REF!), "CR", " ")</f>
        <v>#REF!</v>
      </c>
      <c r="AJ149" s="4" t="e">
        <f>IF(AND(B149="javelin 700",#REF! =#REF!, F149&gt;=#REF!), "CR", " ")</f>
        <v>#REF!</v>
      </c>
      <c r="AK149" s="4" t="e">
        <f>IF(AND(B149="javelin 800", OR(AND(#REF!=#REF!, F149&gt;=#REF!), AND(#REF!=#REF!, F149&gt;=#REF!))), "CR", " ")</f>
        <v>#REF!</v>
      </c>
      <c r="AL149" s="4" t="e">
        <f>IF(AND(B149="shot 3",#REF! =#REF!, F149&gt;=#REF!), "CR", " ")</f>
        <v>#REF!</v>
      </c>
      <c r="AM149" s="4" t="e">
        <f>IF(AND(B149="shot 4",#REF! =#REF!, F149&gt;=#REF!), "CR", " ")</f>
        <v>#REF!</v>
      </c>
      <c r="AN149" s="4" t="e">
        <f>IF(AND(B149="shot 5",#REF! =#REF!, F149&gt;=#REF!), "CR", " ")</f>
        <v>#REF!</v>
      </c>
      <c r="AO149" s="4" t="e">
        <f>IF(AND(B149="shot 6",#REF! =#REF!, F149&gt;=#REF!), "CR", " ")</f>
        <v>#REF!</v>
      </c>
      <c r="AP149" s="4" t="e">
        <f>IF(AND(B149="shot 7.26",#REF! =#REF!, F149&gt;=#REF!), "CR", " ")</f>
        <v>#REF!</v>
      </c>
      <c r="AQ149" s="4" t="e">
        <f>IF(AND(B149="60H",OR(AND(#REF!=#REF!,F149&lt;=#REF!),AND(#REF!=#REF!,F149&lt;=#REF!),AND(#REF!=#REF!,F149&lt;=#REF!),AND(#REF!=#REF!,F149&lt;=#REF!),AND(#REF!=#REF!,F149&lt;=#REF!))),"CR"," ")</f>
        <v>#REF!</v>
      </c>
      <c r="AR149" s="4" t="e">
        <f>IF(AND(B149="75H", AND(#REF!=#REF!, F149&lt;=#REF!)), "CR", " ")</f>
        <v>#REF!</v>
      </c>
      <c r="AS149" s="4" t="e">
        <f>IF(AND(B149="80H", AND(#REF!=#REF!, F149&lt;=#REF!)), "CR", " ")</f>
        <v>#REF!</v>
      </c>
      <c r="AT149" s="4" t="e">
        <f>IF(AND(B149="100H", AND(#REF!=#REF!, F149&lt;=#REF!)), "CR", " ")</f>
        <v>#REF!</v>
      </c>
      <c r="AU149" s="4" t="e">
        <f>IF(AND(B149="110H", OR(AND(#REF!=#REF!, F149&lt;=#REF!), AND(#REF!=#REF!, F149&lt;=#REF!))), "CR", " ")</f>
        <v>#REF!</v>
      </c>
      <c r="AV149" s="4" t="e">
        <f>IF(AND(B149="400H", OR(AND(#REF!=#REF!, F149&lt;=#REF!), AND(#REF!=#REF!, F149&lt;=#REF!), AND(#REF!=#REF!, F149&lt;=#REF!), AND(#REF!=#REF!, F149&lt;=#REF!))), "CR", " ")</f>
        <v>#REF!</v>
      </c>
      <c r="AW149" s="4" t="e">
        <f>IF(AND(B149="1500SC", AND(#REF!=#REF!, F149&lt;=#REF!)), "CR", " ")</f>
        <v>#REF!</v>
      </c>
      <c r="AX149" s="4" t="e">
        <f>IF(AND(B149="2000SC", OR(AND(#REF!=#REF!, F149&lt;=#REF!), AND(#REF!=#REF!, F149&lt;=#REF!))), "CR", " ")</f>
        <v>#REF!</v>
      </c>
      <c r="AY149" s="4" t="e">
        <f>IF(AND(B149="3000SC", OR(AND(#REF!=#REF!, F149&lt;=#REF!), AND(#REF!=#REF!, F149&lt;=#REF!))), "CR", " ")</f>
        <v>#REF!</v>
      </c>
      <c r="AZ149" s="5" t="e">
        <f>IF(AND(B149="4x100", OR(AND(#REF!=#REF!, F149&lt;=#REF!), AND(#REF!=#REF!, F149&lt;=#REF!), AND(#REF!=#REF!, F149&lt;=#REF!), AND(#REF!=#REF!, F149&lt;=#REF!), AND(#REF!=#REF!, F149&lt;=#REF!))), "CR", " ")</f>
        <v>#REF!</v>
      </c>
      <c r="BA149" s="5" t="e">
        <f>IF(AND(B149="4x200", OR(AND(#REF!=#REF!, F149&lt;=#REF!), AND(#REF!=#REF!, F149&lt;=#REF!), AND(#REF!=#REF!, F149&lt;=#REF!), AND(#REF!=#REF!, F149&lt;=#REF!), AND(#REF!=#REF!, F149&lt;=#REF!))), "CR", " ")</f>
        <v>#REF!</v>
      </c>
      <c r="BB149" s="5" t="e">
        <f>IF(AND(B149="4x300", AND(#REF!=#REF!, F149&lt;=#REF!)), "CR", " ")</f>
        <v>#REF!</v>
      </c>
      <c r="BC149" s="5" t="e">
        <f>IF(AND(B149="4x400", OR(AND(#REF!=#REF!, F149&lt;=#REF!), AND(#REF!=#REF!, F149&lt;=#REF!), AND(#REF!=#REF!, F149&lt;=#REF!), AND(#REF!=#REF!, F149&lt;=#REF!))), "CR", " ")</f>
        <v>#REF!</v>
      </c>
      <c r="BD149" s="5" t="e">
        <f>IF(AND(B149="3x800", OR(AND(#REF!=#REF!, F149&lt;=#REF!), AND(#REF!=#REF!, F149&lt;=#REF!), AND(#REF!=#REF!, F149&lt;=#REF!))), "CR", " ")</f>
        <v>#REF!</v>
      </c>
      <c r="BE149" s="5" t="e">
        <f>IF(AND(B149="pentathlon", OR(AND(#REF!=#REF!, F149&gt;=#REF!), AND(#REF!=#REF!, F149&gt;=#REF!),AND(#REF!=#REF!, F149&gt;=#REF!),AND(#REF!=#REF!, F149&gt;=#REF!))), "CR", " ")</f>
        <v>#REF!</v>
      </c>
      <c r="BF149" s="5" t="e">
        <f>IF(AND(B149="heptathlon", OR(AND(#REF!=#REF!, F149&gt;=#REF!), AND(#REF!=#REF!, F149&gt;=#REF!))), "CR", " ")</f>
        <v>#REF!</v>
      </c>
      <c r="BG149" s="5" t="e">
        <f>IF(AND(B149="decathlon", OR(AND(#REF!=#REF!, F149&gt;=#REF!), AND(#REF!=#REF!, F149&gt;=#REF!),AND(#REF!=#REF!, F149&gt;=#REF!))), "CR", " ")</f>
        <v>#REF!</v>
      </c>
    </row>
    <row r="150" spans="1:59" ht="14.5" x14ac:dyDescent="0.35">
      <c r="A150" s="1" t="e">
        <f>#REF!</f>
        <v>#REF!</v>
      </c>
      <c r="B150" s="2">
        <v>100</v>
      </c>
      <c r="C150" s="1" t="s">
        <v>36</v>
      </c>
      <c r="D150" s="1" t="s">
        <v>133</v>
      </c>
      <c r="E150" s="7" t="s">
        <v>8</v>
      </c>
      <c r="F150" s="9">
        <v>12.75</v>
      </c>
      <c r="G150" s="11">
        <v>44661</v>
      </c>
      <c r="H150" s="2" t="s">
        <v>215</v>
      </c>
      <c r="I150" s="2" t="s">
        <v>216</v>
      </c>
      <c r="J150" s="5" t="e">
        <f>IF(AND(B150=100, OR(AND(#REF!=#REF!, F150&lt;=#REF!), AND(#REF!=#REF!, F150&lt;=#REF!), AND(#REF!=#REF!, F150&lt;=#REF!), AND(#REF!=#REF!, F150&lt;=#REF!), AND(#REF!=#REF!, F150&lt;=#REF!))), "CR", " ")</f>
        <v>#REF!</v>
      </c>
      <c r="K150" s="5" t="e">
        <f>IF(AND(B150=200, OR(AND(#REF!=#REF!, F150&lt;=#REF!), AND(#REF!=#REF!, F150&lt;=#REF!), AND(#REF!=#REF!, F150&lt;=#REF!), AND(#REF!=#REF!, F150&lt;=#REF!), AND(#REF!=#REF!, F150&lt;=#REF!))), "CR", " ")</f>
        <v>#REF!</v>
      </c>
      <c r="L150" s="5" t="e">
        <f>IF(AND(B150=300, OR(AND(#REF!=#REF!, F150&lt;=#REF!), AND(#REF!=#REF!, F150&lt;=#REF!))), "CR", " ")</f>
        <v>#REF!</v>
      </c>
      <c r="M150" s="5" t="e">
        <f>IF(AND(B150=400, OR(AND(#REF!=#REF!, F150&lt;=#REF!), AND(#REF!=#REF!, F150&lt;=#REF!), AND(#REF!=#REF!, F150&lt;=#REF!), AND(#REF!=#REF!, F150&lt;=#REF!))), "CR", " ")</f>
        <v>#REF!</v>
      </c>
      <c r="N150" s="5" t="e">
        <f>IF(AND(B150=800, OR(AND(#REF!=#REF!, F150&lt;=#REF!), AND(#REF!=#REF!, F150&lt;=#REF!), AND(#REF!=#REF!, F150&lt;=#REF!), AND(#REF!=#REF!, F150&lt;=#REF!), AND(#REF!=#REF!, F150&lt;=#REF!))), "CR", " ")</f>
        <v>#REF!</v>
      </c>
      <c r="O150" s="5" t="e">
        <f>IF(AND(B150=1000, OR(AND(#REF!=#REF!, F150&lt;=#REF!), AND(#REF!=#REF!, F150&lt;=#REF!))), "CR", " ")</f>
        <v>#REF!</v>
      </c>
      <c r="P150" s="5" t="e">
        <f>IF(AND(B150=1500, OR(AND(#REF!=#REF!, F150&lt;=#REF!), AND(#REF!=#REF!, F150&lt;=#REF!), AND(#REF!=#REF!, F150&lt;=#REF!), AND(#REF!=#REF!, F150&lt;=#REF!), AND(#REF!=#REF!, F150&lt;=#REF!))), "CR", " ")</f>
        <v>#REF!</v>
      </c>
      <c r="Q150" s="5" t="e">
        <f>IF(AND(B150="1600 (Mile)",OR(AND(#REF!=#REF!,F150&lt;=#REF!),AND(#REF!=#REF!,F150&lt;=#REF!),AND(#REF!=#REF!,F150&lt;=#REF!),AND(#REF!=#REF!,F150&lt;=#REF!))),"CR"," ")</f>
        <v>#REF!</v>
      </c>
      <c r="R150" s="5" t="e">
        <f>IF(AND(B150=3000, OR(AND(#REF!=#REF!, F150&lt;=#REF!), AND(#REF!=#REF!, F150&lt;=#REF!), AND(#REF!=#REF!, F150&lt;=#REF!), AND(#REF!=#REF!, F150&lt;=#REF!))), "CR", " ")</f>
        <v>#REF!</v>
      </c>
      <c r="S150" s="5" t="e">
        <f>IF(AND(B150=5000, OR(AND(#REF!=#REF!, F150&lt;=#REF!), AND(#REF!=#REF!, F150&lt;=#REF!))), "CR", " ")</f>
        <v>#REF!</v>
      </c>
      <c r="T150" s="4" t="e">
        <f>IF(AND(B150=10000, OR(AND(#REF!=#REF!, F150&lt;=#REF!), AND(#REF!=#REF!, F150&lt;=#REF!))), "CR", " ")</f>
        <v>#REF!</v>
      </c>
      <c r="U150" s="4" t="e">
        <f>IF(AND(B150="high jump", OR(AND(#REF!=#REF!, F150&gt;=#REF!), AND(#REF!=#REF!, F150&gt;=#REF!), AND(#REF!=#REF!, F150&gt;=#REF!), AND(#REF!=#REF!, F150&gt;=#REF!), AND(#REF!=#REF!, F150&gt;=#REF!))), "CR", " ")</f>
        <v>#REF!</v>
      </c>
      <c r="V150" s="4" t="e">
        <f>IF(AND(B150="long jump", OR(AND(#REF!=#REF!, F150&gt;=#REF!), AND(#REF!=#REF!, F150&gt;=#REF!), AND(#REF!=#REF!, F150&gt;=#REF!), AND(#REF!=#REF!, F150&gt;=#REF!), AND(#REF!=#REF!, F150&gt;=#REF!))), "CR", " ")</f>
        <v>#REF!</v>
      </c>
      <c r="W150" s="4" t="e">
        <f>IF(AND(B150="triple jump", OR(AND(#REF!=#REF!, F150&gt;=#REF!), AND(#REF!=#REF!, F150&gt;=#REF!), AND(#REF!=#REF!, F150&gt;=#REF!), AND(#REF!=#REF!, F150&gt;=#REF!), AND(#REF!=#REF!, F150&gt;=#REF!))), "CR", " ")</f>
        <v>#REF!</v>
      </c>
      <c r="X150" s="4" t="e">
        <f>IF(AND(B150="pole vault", OR(AND(#REF!=#REF!, F150&gt;=#REF!), AND(#REF!=#REF!, F150&gt;=#REF!), AND(#REF!=#REF!, F150&gt;=#REF!), AND(#REF!=#REF!, F150&gt;=#REF!), AND(#REF!=#REF!, F150&gt;=#REF!))), "CR", " ")</f>
        <v>#REF!</v>
      </c>
      <c r="Y150" s="4" t="e">
        <f>IF(AND(B150="discus 1",#REF! =#REF!, F150&gt;=#REF!), "CR", " ")</f>
        <v>#REF!</v>
      </c>
      <c r="Z150" s="4" t="e">
        <f>IF(AND(B150="discus 1.25",#REF! =#REF!, F150&gt;=#REF!), "CR", " ")</f>
        <v>#REF!</v>
      </c>
      <c r="AA150" s="4" t="e">
        <f>IF(AND(B150="discus 1.5",#REF! =#REF!, F150&gt;=#REF!), "CR", " ")</f>
        <v>#REF!</v>
      </c>
      <c r="AB150" s="4" t="e">
        <f>IF(AND(B150="discus 1.75",#REF! =#REF!, F150&gt;=#REF!), "CR", " ")</f>
        <v>#REF!</v>
      </c>
      <c r="AC150" s="4" t="e">
        <f>IF(AND(B150="discus 2",#REF! =#REF!, F150&gt;=#REF!), "CR", " ")</f>
        <v>#REF!</v>
      </c>
      <c r="AD150" s="4" t="e">
        <f>IF(AND(B150="hammer 4",#REF! =#REF!, F150&gt;=#REF!), "CR", " ")</f>
        <v>#REF!</v>
      </c>
      <c r="AE150" s="4" t="e">
        <f>IF(AND(B150="hammer 5",#REF! =#REF!, F150&gt;=#REF!), "CR", " ")</f>
        <v>#REF!</v>
      </c>
      <c r="AF150" s="4" t="e">
        <f>IF(AND(B150="hammer 6",#REF! =#REF!, F150&gt;=#REF!), "CR", " ")</f>
        <v>#REF!</v>
      </c>
      <c r="AG150" s="4" t="e">
        <f>IF(AND(B150="hammer 7.26",#REF! =#REF!, F150&gt;=#REF!), "CR", " ")</f>
        <v>#REF!</v>
      </c>
      <c r="AH150" s="4" t="e">
        <f>IF(AND(B150="javelin 400",#REF! =#REF!, F150&gt;=#REF!), "CR", " ")</f>
        <v>#REF!</v>
      </c>
      <c r="AI150" s="4" t="e">
        <f>IF(AND(B150="javelin 600",#REF! =#REF!, F150&gt;=#REF!), "CR", " ")</f>
        <v>#REF!</v>
      </c>
      <c r="AJ150" s="4" t="e">
        <f>IF(AND(B150="javelin 700",#REF! =#REF!, F150&gt;=#REF!), "CR", " ")</f>
        <v>#REF!</v>
      </c>
      <c r="AK150" s="4" t="e">
        <f>IF(AND(B150="javelin 800", OR(AND(#REF!=#REF!, F150&gt;=#REF!), AND(#REF!=#REF!, F150&gt;=#REF!))), "CR", " ")</f>
        <v>#REF!</v>
      </c>
      <c r="AL150" s="4" t="e">
        <f>IF(AND(B150="shot 3",#REF! =#REF!, F150&gt;=#REF!), "CR", " ")</f>
        <v>#REF!</v>
      </c>
      <c r="AM150" s="4" t="e">
        <f>IF(AND(B150="shot 4",#REF! =#REF!, F150&gt;=#REF!), "CR", " ")</f>
        <v>#REF!</v>
      </c>
      <c r="AN150" s="4" t="e">
        <f>IF(AND(B150="shot 5",#REF! =#REF!, F150&gt;=#REF!), "CR", " ")</f>
        <v>#REF!</v>
      </c>
      <c r="AO150" s="4" t="e">
        <f>IF(AND(B150="shot 6",#REF! =#REF!, F150&gt;=#REF!), "CR", " ")</f>
        <v>#REF!</v>
      </c>
      <c r="AP150" s="4" t="e">
        <f>IF(AND(B150="shot 7.26",#REF! =#REF!, F150&gt;=#REF!), "CR", " ")</f>
        <v>#REF!</v>
      </c>
      <c r="AQ150" s="4" t="e">
        <f>IF(AND(B150="60H",OR(AND(#REF!=#REF!,F150&lt;=#REF!),AND(#REF!=#REF!,F150&lt;=#REF!),AND(#REF!=#REF!,F150&lt;=#REF!),AND(#REF!=#REF!,F150&lt;=#REF!),AND(#REF!=#REF!,F150&lt;=#REF!))),"CR"," ")</f>
        <v>#REF!</v>
      </c>
      <c r="AR150" s="4" t="e">
        <f>IF(AND(B150="75H", AND(#REF!=#REF!, F150&lt;=#REF!)), "CR", " ")</f>
        <v>#REF!</v>
      </c>
      <c r="AS150" s="4" t="e">
        <f>IF(AND(B150="80H", AND(#REF!=#REF!, F150&lt;=#REF!)), "CR", " ")</f>
        <v>#REF!</v>
      </c>
      <c r="AT150" s="4" t="e">
        <f>IF(AND(B150="100H", AND(#REF!=#REF!, F150&lt;=#REF!)), "CR", " ")</f>
        <v>#REF!</v>
      </c>
      <c r="AU150" s="4" t="e">
        <f>IF(AND(B150="110H", OR(AND(#REF!=#REF!, F150&lt;=#REF!), AND(#REF!=#REF!, F150&lt;=#REF!))), "CR", " ")</f>
        <v>#REF!</v>
      </c>
      <c r="AV150" s="4" t="e">
        <f>IF(AND(B150="400H", OR(AND(#REF!=#REF!, F150&lt;=#REF!), AND(#REF!=#REF!, F150&lt;=#REF!), AND(#REF!=#REF!, F150&lt;=#REF!), AND(#REF!=#REF!, F150&lt;=#REF!))), "CR", " ")</f>
        <v>#REF!</v>
      </c>
      <c r="AW150" s="4" t="e">
        <f>IF(AND(B150="1500SC", AND(#REF!=#REF!, F150&lt;=#REF!)), "CR", " ")</f>
        <v>#REF!</v>
      </c>
      <c r="AX150" s="4" t="e">
        <f>IF(AND(B150="2000SC", OR(AND(#REF!=#REF!, F150&lt;=#REF!), AND(#REF!=#REF!, F150&lt;=#REF!))), "CR", " ")</f>
        <v>#REF!</v>
      </c>
      <c r="AY150" s="4" t="e">
        <f>IF(AND(B150="3000SC", OR(AND(#REF!=#REF!, F150&lt;=#REF!), AND(#REF!=#REF!, F150&lt;=#REF!))), "CR", " ")</f>
        <v>#REF!</v>
      </c>
      <c r="AZ150" s="5" t="e">
        <f>IF(AND(B150="4x100", OR(AND(#REF!=#REF!, F150&lt;=#REF!), AND(#REF!=#REF!, F150&lt;=#REF!), AND(#REF!=#REF!, F150&lt;=#REF!), AND(#REF!=#REF!, F150&lt;=#REF!), AND(#REF!=#REF!, F150&lt;=#REF!))), "CR", " ")</f>
        <v>#REF!</v>
      </c>
      <c r="BA150" s="5" t="e">
        <f>IF(AND(B150="4x200", OR(AND(#REF!=#REF!, F150&lt;=#REF!), AND(#REF!=#REF!, F150&lt;=#REF!), AND(#REF!=#REF!, F150&lt;=#REF!), AND(#REF!=#REF!, F150&lt;=#REF!), AND(#REF!=#REF!, F150&lt;=#REF!))), "CR", " ")</f>
        <v>#REF!</v>
      </c>
      <c r="BB150" s="5" t="e">
        <f>IF(AND(B150="4x300", AND(#REF!=#REF!, F150&lt;=#REF!)), "CR", " ")</f>
        <v>#REF!</v>
      </c>
      <c r="BC150" s="5" t="e">
        <f>IF(AND(B150="4x400", OR(AND(#REF!=#REF!, F150&lt;=#REF!), AND(#REF!=#REF!, F150&lt;=#REF!), AND(#REF!=#REF!, F150&lt;=#REF!), AND(#REF!=#REF!, F150&lt;=#REF!))), "CR", " ")</f>
        <v>#REF!</v>
      </c>
      <c r="BD150" s="5" t="e">
        <f>IF(AND(B150="3x800", OR(AND(#REF!=#REF!, F150&lt;=#REF!), AND(#REF!=#REF!, F150&lt;=#REF!), AND(#REF!=#REF!, F150&lt;=#REF!))), "CR", " ")</f>
        <v>#REF!</v>
      </c>
      <c r="BE150" s="5" t="e">
        <f>IF(AND(B150="pentathlon", OR(AND(#REF!=#REF!, F150&gt;=#REF!), AND(#REF!=#REF!, F150&gt;=#REF!),AND(#REF!=#REF!, F150&gt;=#REF!),AND(#REF!=#REF!, F150&gt;=#REF!))), "CR", " ")</f>
        <v>#REF!</v>
      </c>
      <c r="BF150" s="5" t="e">
        <f>IF(AND(B150="heptathlon", OR(AND(#REF!=#REF!, F150&gt;=#REF!), AND(#REF!=#REF!, F150&gt;=#REF!))), "CR", " ")</f>
        <v>#REF!</v>
      </c>
      <c r="BG150" s="5" t="e">
        <f>IF(AND(B150="decathlon", OR(AND(#REF!=#REF!, F150&gt;=#REF!), AND(#REF!=#REF!, F150&gt;=#REF!),AND(#REF!=#REF!, F150&gt;=#REF!))), "CR", " ")</f>
        <v>#REF!</v>
      </c>
    </row>
    <row r="151" spans="1:59" ht="14.5" x14ac:dyDescent="0.35">
      <c r="A151" s="1" t="e">
        <f>#REF!</f>
        <v>#REF!</v>
      </c>
      <c r="B151" s="2">
        <v>200</v>
      </c>
      <c r="C151" s="1" t="s">
        <v>122</v>
      </c>
      <c r="D151" s="1" t="s">
        <v>123</v>
      </c>
      <c r="E151" s="7" t="s">
        <v>8</v>
      </c>
      <c r="F151" s="9">
        <v>23.02</v>
      </c>
      <c r="G151" s="11">
        <v>44696</v>
      </c>
      <c r="H151" s="2" t="s">
        <v>248</v>
      </c>
      <c r="I151" s="2"/>
      <c r="J151" s="5" t="e">
        <f>IF(AND(B151=100, OR(AND(#REF!=#REF!, F151&lt;=#REF!), AND(#REF!=#REF!, F151&lt;=#REF!), AND(#REF!=#REF!, F151&lt;=#REF!), AND(#REF!=#REF!, F151&lt;=#REF!), AND(#REF!=#REF!, F151&lt;=#REF!))), "CR", " ")</f>
        <v>#REF!</v>
      </c>
      <c r="K151" s="5" t="e">
        <f>IF(AND(B151=200, OR(AND(#REF!=#REF!, F151&lt;=#REF!), AND(#REF!=#REF!, F151&lt;=#REF!), AND(#REF!=#REF!, F151&lt;=#REF!), AND(#REF!=#REF!, F151&lt;=#REF!), AND(#REF!=#REF!, F151&lt;=#REF!))), "CR", " ")</f>
        <v>#REF!</v>
      </c>
      <c r="L151" s="5" t="e">
        <f>IF(AND(B151=300, OR(AND(#REF!=#REF!, F151&lt;=#REF!), AND(#REF!=#REF!, F151&lt;=#REF!))), "CR", " ")</f>
        <v>#REF!</v>
      </c>
      <c r="M151" s="5" t="e">
        <f>IF(AND(B151=400, OR(AND(#REF!=#REF!, F151&lt;=#REF!), AND(#REF!=#REF!, F151&lt;=#REF!), AND(#REF!=#REF!, F151&lt;=#REF!), AND(#REF!=#REF!, F151&lt;=#REF!))), "CR", " ")</f>
        <v>#REF!</v>
      </c>
      <c r="N151" s="5" t="e">
        <f>IF(AND(B151=800, OR(AND(#REF!=#REF!, F151&lt;=#REF!), AND(#REF!=#REF!, F151&lt;=#REF!), AND(#REF!=#REF!, F151&lt;=#REF!), AND(#REF!=#REF!, F151&lt;=#REF!), AND(#REF!=#REF!, F151&lt;=#REF!))), "CR", " ")</f>
        <v>#REF!</v>
      </c>
      <c r="O151" s="5" t="e">
        <f>IF(AND(B151=1000, OR(AND(#REF!=#REF!, F151&lt;=#REF!), AND(#REF!=#REF!, F151&lt;=#REF!))), "CR", " ")</f>
        <v>#REF!</v>
      </c>
      <c r="P151" s="5" t="e">
        <f>IF(AND(B151=1500, OR(AND(#REF!=#REF!, F151&lt;=#REF!), AND(#REF!=#REF!, F151&lt;=#REF!), AND(#REF!=#REF!, F151&lt;=#REF!), AND(#REF!=#REF!, F151&lt;=#REF!), AND(#REF!=#REF!, F151&lt;=#REF!))), "CR", " ")</f>
        <v>#REF!</v>
      </c>
      <c r="Q151" s="5" t="e">
        <f>IF(AND(B151="1600 (Mile)",OR(AND(#REF!=#REF!,F151&lt;=#REF!),AND(#REF!=#REF!,F151&lt;=#REF!),AND(#REF!=#REF!,F151&lt;=#REF!),AND(#REF!=#REF!,F151&lt;=#REF!))),"CR"," ")</f>
        <v>#REF!</v>
      </c>
      <c r="R151" s="5" t="e">
        <f>IF(AND(B151=3000, OR(AND(#REF!=#REF!, F151&lt;=#REF!), AND(#REF!=#REF!, F151&lt;=#REF!), AND(#REF!=#REF!, F151&lt;=#REF!), AND(#REF!=#REF!, F151&lt;=#REF!))), "CR", " ")</f>
        <v>#REF!</v>
      </c>
      <c r="S151" s="5" t="e">
        <f>IF(AND(B151=5000, OR(AND(#REF!=#REF!, F151&lt;=#REF!), AND(#REF!=#REF!, F151&lt;=#REF!))), "CR", " ")</f>
        <v>#REF!</v>
      </c>
      <c r="T151" s="4" t="e">
        <f>IF(AND(B151=10000, OR(AND(#REF!=#REF!, F151&lt;=#REF!), AND(#REF!=#REF!, F151&lt;=#REF!))), "CR", " ")</f>
        <v>#REF!</v>
      </c>
      <c r="U151" s="4" t="e">
        <f>IF(AND(B151="high jump", OR(AND(#REF!=#REF!, F151&gt;=#REF!), AND(#REF!=#REF!, F151&gt;=#REF!), AND(#REF!=#REF!, F151&gt;=#REF!), AND(#REF!=#REF!, F151&gt;=#REF!), AND(#REF!=#REF!, F151&gt;=#REF!))), "CR", " ")</f>
        <v>#REF!</v>
      </c>
      <c r="V151" s="4" t="e">
        <f>IF(AND(B151="long jump", OR(AND(#REF!=#REF!, F151&gt;=#REF!), AND(#REF!=#REF!, F151&gt;=#REF!), AND(#REF!=#REF!, F151&gt;=#REF!), AND(#REF!=#REF!, F151&gt;=#REF!), AND(#REF!=#REF!, F151&gt;=#REF!))), "CR", " ")</f>
        <v>#REF!</v>
      </c>
      <c r="W151" s="4" t="e">
        <f>IF(AND(B151="triple jump", OR(AND(#REF!=#REF!, F151&gt;=#REF!), AND(#REF!=#REF!, F151&gt;=#REF!), AND(#REF!=#REF!, F151&gt;=#REF!), AND(#REF!=#REF!, F151&gt;=#REF!), AND(#REF!=#REF!, F151&gt;=#REF!))), "CR", " ")</f>
        <v>#REF!</v>
      </c>
      <c r="X151" s="4" t="e">
        <f>IF(AND(B151="pole vault", OR(AND(#REF!=#REF!, F151&gt;=#REF!), AND(#REF!=#REF!, F151&gt;=#REF!), AND(#REF!=#REF!, F151&gt;=#REF!), AND(#REF!=#REF!, F151&gt;=#REF!), AND(#REF!=#REF!, F151&gt;=#REF!))), "CR", " ")</f>
        <v>#REF!</v>
      </c>
      <c r="Y151" s="4" t="e">
        <f>IF(AND(B151="discus 1",#REF! =#REF!, F151&gt;=#REF!), "CR", " ")</f>
        <v>#REF!</v>
      </c>
      <c r="Z151" s="4" t="e">
        <f>IF(AND(B151="discus 1.25",#REF! =#REF!, F151&gt;=#REF!), "CR", " ")</f>
        <v>#REF!</v>
      </c>
      <c r="AA151" s="4" t="e">
        <f>IF(AND(B151="discus 1.5",#REF! =#REF!, F151&gt;=#REF!), "CR", " ")</f>
        <v>#REF!</v>
      </c>
      <c r="AB151" s="4" t="e">
        <f>IF(AND(B151="discus 1.75",#REF! =#REF!, F151&gt;=#REF!), "CR", " ")</f>
        <v>#REF!</v>
      </c>
      <c r="AC151" s="4" t="e">
        <f>IF(AND(B151="discus 2",#REF! =#REF!, F151&gt;=#REF!), "CR", " ")</f>
        <v>#REF!</v>
      </c>
      <c r="AD151" s="4" t="e">
        <f>IF(AND(B151="hammer 4",#REF! =#REF!, F151&gt;=#REF!), "CR", " ")</f>
        <v>#REF!</v>
      </c>
      <c r="AE151" s="4" t="e">
        <f>IF(AND(B151="hammer 5",#REF! =#REF!, F151&gt;=#REF!), "CR", " ")</f>
        <v>#REF!</v>
      </c>
      <c r="AF151" s="4" t="e">
        <f>IF(AND(B151="hammer 6",#REF! =#REF!, F151&gt;=#REF!), "CR", " ")</f>
        <v>#REF!</v>
      </c>
      <c r="AG151" s="4" t="e">
        <f>IF(AND(B151="hammer 7.26",#REF! =#REF!, F151&gt;=#REF!), "CR", " ")</f>
        <v>#REF!</v>
      </c>
      <c r="AH151" s="4" t="e">
        <f>IF(AND(B151="javelin 400",#REF! =#REF!, F151&gt;=#REF!), "CR", " ")</f>
        <v>#REF!</v>
      </c>
      <c r="AI151" s="4" t="e">
        <f>IF(AND(B151="javelin 600",#REF! =#REF!, F151&gt;=#REF!), "CR", " ")</f>
        <v>#REF!</v>
      </c>
      <c r="AJ151" s="4" t="e">
        <f>IF(AND(B151="javelin 700",#REF! =#REF!, F151&gt;=#REF!), "CR", " ")</f>
        <v>#REF!</v>
      </c>
      <c r="AK151" s="4" t="e">
        <f>IF(AND(B151="javelin 800", OR(AND(#REF!=#REF!, F151&gt;=#REF!), AND(#REF!=#REF!, F151&gt;=#REF!))), "CR", " ")</f>
        <v>#REF!</v>
      </c>
      <c r="AL151" s="4" t="e">
        <f>IF(AND(B151="shot 3",#REF! =#REF!, F151&gt;=#REF!), "CR", " ")</f>
        <v>#REF!</v>
      </c>
      <c r="AM151" s="4" t="e">
        <f>IF(AND(B151="shot 4",#REF! =#REF!, F151&gt;=#REF!), "CR", " ")</f>
        <v>#REF!</v>
      </c>
      <c r="AN151" s="4" t="e">
        <f>IF(AND(B151="shot 5",#REF! =#REF!, F151&gt;=#REF!), "CR", " ")</f>
        <v>#REF!</v>
      </c>
      <c r="AO151" s="4" t="e">
        <f>IF(AND(B151="shot 6",#REF! =#REF!, F151&gt;=#REF!), "CR", " ")</f>
        <v>#REF!</v>
      </c>
      <c r="AP151" s="4" t="e">
        <f>IF(AND(B151="shot 7.26",#REF! =#REF!, F151&gt;=#REF!), "CR", " ")</f>
        <v>#REF!</v>
      </c>
      <c r="AQ151" s="4" t="e">
        <f>IF(AND(B151="60H",OR(AND(#REF!=#REF!,F151&lt;=#REF!),AND(#REF!=#REF!,F151&lt;=#REF!),AND(#REF!=#REF!,F151&lt;=#REF!),AND(#REF!=#REF!,F151&lt;=#REF!),AND(#REF!=#REF!,F151&lt;=#REF!))),"CR"," ")</f>
        <v>#REF!</v>
      </c>
      <c r="AR151" s="4" t="e">
        <f>IF(AND(B151="75H", AND(#REF!=#REF!, F151&lt;=#REF!)), "CR", " ")</f>
        <v>#REF!</v>
      </c>
      <c r="AS151" s="4" t="e">
        <f>IF(AND(B151="80H", AND(#REF!=#REF!, F151&lt;=#REF!)), "CR", " ")</f>
        <v>#REF!</v>
      </c>
      <c r="AT151" s="4" t="e">
        <f>IF(AND(B151="100H", AND(#REF!=#REF!, F151&lt;=#REF!)), "CR", " ")</f>
        <v>#REF!</v>
      </c>
      <c r="AU151" s="4" t="e">
        <f>IF(AND(B151="110H", OR(AND(#REF!=#REF!, F151&lt;=#REF!), AND(#REF!=#REF!, F151&lt;=#REF!))), "CR", " ")</f>
        <v>#REF!</v>
      </c>
      <c r="AV151" s="4" t="e">
        <f>IF(AND(B151="400H", OR(AND(#REF!=#REF!, F151&lt;=#REF!), AND(#REF!=#REF!, F151&lt;=#REF!), AND(#REF!=#REF!, F151&lt;=#REF!), AND(#REF!=#REF!, F151&lt;=#REF!))), "CR", " ")</f>
        <v>#REF!</v>
      </c>
      <c r="AW151" s="4" t="e">
        <f>IF(AND(B151="1500SC", AND(#REF!=#REF!, F151&lt;=#REF!)), "CR", " ")</f>
        <v>#REF!</v>
      </c>
      <c r="AX151" s="4" t="e">
        <f>IF(AND(B151="2000SC", OR(AND(#REF!=#REF!, F151&lt;=#REF!), AND(#REF!=#REF!, F151&lt;=#REF!))), "CR", " ")</f>
        <v>#REF!</v>
      </c>
      <c r="AY151" s="4" t="e">
        <f>IF(AND(B151="3000SC", OR(AND(#REF!=#REF!, F151&lt;=#REF!), AND(#REF!=#REF!, F151&lt;=#REF!))), "CR", " ")</f>
        <v>#REF!</v>
      </c>
      <c r="AZ151" s="5" t="e">
        <f>IF(AND(B151="4x100", OR(AND(#REF!=#REF!, F151&lt;=#REF!), AND(#REF!=#REF!, F151&lt;=#REF!), AND(#REF!=#REF!, F151&lt;=#REF!), AND(#REF!=#REF!, F151&lt;=#REF!), AND(#REF!=#REF!, F151&lt;=#REF!))), "CR", " ")</f>
        <v>#REF!</v>
      </c>
      <c r="BA151" s="5" t="e">
        <f>IF(AND(B151="4x200", OR(AND(#REF!=#REF!, F151&lt;=#REF!), AND(#REF!=#REF!, F151&lt;=#REF!), AND(#REF!=#REF!, F151&lt;=#REF!), AND(#REF!=#REF!, F151&lt;=#REF!), AND(#REF!=#REF!, F151&lt;=#REF!))), "CR", " ")</f>
        <v>#REF!</v>
      </c>
      <c r="BB151" s="5" t="e">
        <f>IF(AND(B151="4x300", AND(#REF!=#REF!, F151&lt;=#REF!)), "CR", " ")</f>
        <v>#REF!</v>
      </c>
      <c r="BC151" s="5" t="e">
        <f>IF(AND(B151="4x400", OR(AND(#REF!=#REF!, F151&lt;=#REF!), AND(#REF!=#REF!, F151&lt;=#REF!), AND(#REF!=#REF!, F151&lt;=#REF!), AND(#REF!=#REF!, F151&lt;=#REF!))), "CR", " ")</f>
        <v>#REF!</v>
      </c>
      <c r="BD151" s="5" t="e">
        <f>IF(AND(B151="3x800", OR(AND(#REF!=#REF!, F151&lt;=#REF!), AND(#REF!=#REF!, F151&lt;=#REF!), AND(#REF!=#REF!, F151&lt;=#REF!))), "CR", " ")</f>
        <v>#REF!</v>
      </c>
      <c r="BE151" s="5" t="e">
        <f>IF(AND(B151="pentathlon", OR(AND(#REF!=#REF!, F151&gt;=#REF!), AND(#REF!=#REF!, F151&gt;=#REF!),AND(#REF!=#REF!, F151&gt;=#REF!),AND(#REF!=#REF!, F151&gt;=#REF!))), "CR", " ")</f>
        <v>#REF!</v>
      </c>
      <c r="BF151" s="5" t="e">
        <f>IF(AND(B151="heptathlon", OR(AND(#REF!=#REF!, F151&gt;=#REF!), AND(#REF!=#REF!, F151&gt;=#REF!))), "CR", " ")</f>
        <v>#REF!</v>
      </c>
      <c r="BG151" s="5" t="e">
        <f>IF(AND(B151="decathlon", OR(AND(#REF!=#REF!, F151&gt;=#REF!), AND(#REF!=#REF!, F151&gt;=#REF!),AND(#REF!=#REF!, F151&gt;=#REF!))), "CR", " ")</f>
        <v>#REF!</v>
      </c>
    </row>
    <row r="152" spans="1:59" ht="14.5" x14ac:dyDescent="0.35">
      <c r="A152" s="1" t="s">
        <v>115</v>
      </c>
      <c r="B152" s="2">
        <v>200</v>
      </c>
      <c r="C152" s="1" t="s">
        <v>87</v>
      </c>
      <c r="D152" s="1" t="s">
        <v>121</v>
      </c>
      <c r="E152" s="7" t="s">
        <v>8</v>
      </c>
      <c r="F152" s="9">
        <v>23.35</v>
      </c>
      <c r="G152" s="11">
        <v>44661</v>
      </c>
      <c r="H152" s="2" t="s">
        <v>215</v>
      </c>
      <c r="I152" s="2" t="s">
        <v>216</v>
      </c>
      <c r="J152" s="5" t="e">
        <f>IF(AND(B152=100, OR(AND(#REF!=#REF!, F152&lt;=#REF!), AND(#REF!=#REF!, F152&lt;=#REF!), AND(#REF!=#REF!, F152&lt;=#REF!), AND(#REF!=#REF!, F152&lt;=#REF!), AND(#REF!=#REF!, F152&lt;=#REF!))), "CR", " ")</f>
        <v>#REF!</v>
      </c>
      <c r="K152" s="5" t="e">
        <f>IF(AND(B152=200, OR(AND(#REF!=#REF!, F152&lt;=#REF!), AND(#REF!=#REF!, F152&lt;=#REF!), AND(#REF!=#REF!, F152&lt;=#REF!), AND(#REF!=#REF!, F152&lt;=#REF!), AND(#REF!=#REF!, F152&lt;=#REF!))), "CR", " ")</f>
        <v>#REF!</v>
      </c>
      <c r="L152" s="5" t="e">
        <f>IF(AND(B152=300, OR(AND(#REF!=#REF!, F152&lt;=#REF!), AND(#REF!=#REF!, F152&lt;=#REF!))), "CR", " ")</f>
        <v>#REF!</v>
      </c>
      <c r="M152" s="5" t="e">
        <f>IF(AND(B152=400, OR(AND(#REF!=#REF!, F152&lt;=#REF!), AND(#REF!=#REF!, F152&lt;=#REF!), AND(#REF!=#REF!, F152&lt;=#REF!), AND(#REF!=#REF!, F152&lt;=#REF!))), "CR", " ")</f>
        <v>#REF!</v>
      </c>
      <c r="N152" s="5" t="e">
        <f>IF(AND(B152=800, OR(AND(#REF!=#REF!, F152&lt;=#REF!), AND(#REF!=#REF!, F152&lt;=#REF!), AND(#REF!=#REF!, F152&lt;=#REF!), AND(#REF!=#REF!, F152&lt;=#REF!), AND(#REF!=#REF!, F152&lt;=#REF!))), "CR", " ")</f>
        <v>#REF!</v>
      </c>
      <c r="O152" s="5" t="e">
        <f>IF(AND(B152=1000, OR(AND(#REF!=#REF!, F152&lt;=#REF!), AND(#REF!=#REF!, F152&lt;=#REF!))), "CR", " ")</f>
        <v>#REF!</v>
      </c>
      <c r="P152" s="5" t="e">
        <f>IF(AND(B152=1500, OR(AND(#REF!=#REF!, F152&lt;=#REF!), AND(#REF!=#REF!, F152&lt;=#REF!), AND(#REF!=#REF!, F152&lt;=#REF!), AND(#REF!=#REF!, F152&lt;=#REF!), AND(#REF!=#REF!, F152&lt;=#REF!))), "CR", " ")</f>
        <v>#REF!</v>
      </c>
      <c r="Q152" s="5" t="e">
        <f>IF(AND(B152="1600 (Mile)",OR(AND(#REF!=#REF!,F152&lt;=#REF!),AND(#REF!=#REF!,F152&lt;=#REF!),AND(#REF!=#REF!,F152&lt;=#REF!),AND(#REF!=#REF!,F152&lt;=#REF!))),"CR"," ")</f>
        <v>#REF!</v>
      </c>
      <c r="R152" s="5" t="e">
        <f>IF(AND(B152=3000, OR(AND(#REF!=#REF!, F152&lt;=#REF!), AND(#REF!=#REF!, F152&lt;=#REF!), AND(#REF!=#REF!, F152&lt;=#REF!), AND(#REF!=#REF!, F152&lt;=#REF!))), "CR", " ")</f>
        <v>#REF!</v>
      </c>
      <c r="S152" s="5" t="e">
        <f>IF(AND(B152=5000, OR(AND(#REF!=#REF!, F152&lt;=#REF!), AND(#REF!=#REF!, F152&lt;=#REF!))), "CR", " ")</f>
        <v>#REF!</v>
      </c>
      <c r="T152" s="4" t="e">
        <f>IF(AND(B152=10000, OR(AND(#REF!=#REF!, F152&lt;=#REF!), AND(#REF!=#REF!, F152&lt;=#REF!))), "CR", " ")</f>
        <v>#REF!</v>
      </c>
      <c r="U152" s="4" t="e">
        <f>IF(AND(B152="high jump", OR(AND(#REF!=#REF!, F152&gt;=#REF!), AND(#REF!=#REF!, F152&gt;=#REF!), AND(#REF!=#REF!, F152&gt;=#REF!), AND(#REF!=#REF!, F152&gt;=#REF!), AND(#REF!=#REF!, F152&gt;=#REF!))), "CR", " ")</f>
        <v>#REF!</v>
      </c>
      <c r="V152" s="4" t="e">
        <f>IF(AND(B152="long jump", OR(AND(#REF!=#REF!, F152&gt;=#REF!), AND(#REF!=#REF!, F152&gt;=#REF!), AND(#REF!=#REF!, F152&gt;=#REF!), AND(#REF!=#REF!, F152&gt;=#REF!), AND(#REF!=#REF!, F152&gt;=#REF!))), "CR", " ")</f>
        <v>#REF!</v>
      </c>
      <c r="W152" s="4" t="e">
        <f>IF(AND(B152="triple jump", OR(AND(#REF!=#REF!, F152&gt;=#REF!), AND(#REF!=#REF!, F152&gt;=#REF!), AND(#REF!=#REF!, F152&gt;=#REF!), AND(#REF!=#REF!, F152&gt;=#REF!), AND(#REF!=#REF!, F152&gt;=#REF!))), "CR", " ")</f>
        <v>#REF!</v>
      </c>
      <c r="X152" s="4" t="e">
        <f>IF(AND(B152="pole vault", OR(AND(#REF!=#REF!, F152&gt;=#REF!), AND(#REF!=#REF!, F152&gt;=#REF!), AND(#REF!=#REF!, F152&gt;=#REF!), AND(#REF!=#REF!, F152&gt;=#REF!), AND(#REF!=#REF!, F152&gt;=#REF!))), "CR", " ")</f>
        <v>#REF!</v>
      </c>
      <c r="Y152" s="4" t="e">
        <f>IF(AND(B152="discus 1",#REF! =#REF!, F152&gt;=#REF!), "CR", " ")</f>
        <v>#REF!</v>
      </c>
      <c r="Z152" s="4" t="e">
        <f>IF(AND(B152="discus 1.25",#REF! =#REF!, F152&gt;=#REF!), "CR", " ")</f>
        <v>#REF!</v>
      </c>
      <c r="AA152" s="4" t="e">
        <f>IF(AND(B152="discus 1.5",#REF! =#REF!, F152&gt;=#REF!), "CR", " ")</f>
        <v>#REF!</v>
      </c>
      <c r="AB152" s="4" t="e">
        <f>IF(AND(B152="discus 1.75",#REF! =#REF!, F152&gt;=#REF!), "CR", " ")</f>
        <v>#REF!</v>
      </c>
      <c r="AC152" s="4" t="e">
        <f>IF(AND(B152="discus 2",#REF! =#REF!, F152&gt;=#REF!), "CR", " ")</f>
        <v>#REF!</v>
      </c>
      <c r="AD152" s="4" t="e">
        <f>IF(AND(B152="hammer 4",#REF! =#REF!, F152&gt;=#REF!), "CR", " ")</f>
        <v>#REF!</v>
      </c>
      <c r="AE152" s="4" t="e">
        <f>IF(AND(B152="hammer 5",#REF! =#REF!, F152&gt;=#REF!), "CR", " ")</f>
        <v>#REF!</v>
      </c>
      <c r="AF152" s="4" t="e">
        <f>IF(AND(B152="hammer 6",#REF! =#REF!, F152&gt;=#REF!), "CR", " ")</f>
        <v>#REF!</v>
      </c>
      <c r="AG152" s="4" t="e">
        <f>IF(AND(B152="hammer 7.26",#REF! =#REF!, F152&gt;=#REF!), "CR", " ")</f>
        <v>#REF!</v>
      </c>
      <c r="AH152" s="4" t="e">
        <f>IF(AND(B152="javelin 400",#REF! =#REF!, F152&gt;=#REF!), "CR", " ")</f>
        <v>#REF!</v>
      </c>
      <c r="AI152" s="4" t="e">
        <f>IF(AND(B152="javelin 600",#REF! =#REF!, F152&gt;=#REF!), "CR", " ")</f>
        <v>#REF!</v>
      </c>
      <c r="AJ152" s="4" t="e">
        <f>IF(AND(B152="javelin 700",#REF! =#REF!, F152&gt;=#REF!), "CR", " ")</f>
        <v>#REF!</v>
      </c>
      <c r="AK152" s="4" t="e">
        <f>IF(AND(B152="javelin 800", OR(AND(#REF!=#REF!, F152&gt;=#REF!), AND(#REF!=#REF!, F152&gt;=#REF!))), "CR", " ")</f>
        <v>#REF!</v>
      </c>
      <c r="AL152" s="4" t="e">
        <f>IF(AND(B152="shot 3",#REF! =#REF!, F152&gt;=#REF!), "CR", " ")</f>
        <v>#REF!</v>
      </c>
      <c r="AM152" s="4" t="e">
        <f>IF(AND(B152="shot 4",#REF! =#REF!, F152&gt;=#REF!), "CR", " ")</f>
        <v>#REF!</v>
      </c>
      <c r="AN152" s="4" t="e">
        <f>IF(AND(B152="shot 5",#REF! =#REF!, F152&gt;=#REF!), "CR", " ")</f>
        <v>#REF!</v>
      </c>
      <c r="AO152" s="4" t="e">
        <f>IF(AND(B152="shot 6",#REF! =#REF!, F152&gt;=#REF!), "CR", " ")</f>
        <v>#REF!</v>
      </c>
      <c r="AP152" s="4" t="e">
        <f>IF(AND(B152="shot 7.26",#REF! =#REF!, F152&gt;=#REF!), "CR", " ")</f>
        <v>#REF!</v>
      </c>
      <c r="AQ152" s="4" t="e">
        <f>IF(AND(B152="60H",OR(AND(#REF!=#REF!,F152&lt;=#REF!),AND(#REF!=#REF!,F152&lt;=#REF!),AND(#REF!=#REF!,F152&lt;=#REF!),AND(#REF!=#REF!,F152&lt;=#REF!),AND(#REF!=#REF!,F152&lt;=#REF!))),"CR"," ")</f>
        <v>#REF!</v>
      </c>
      <c r="AR152" s="4" t="e">
        <f>IF(AND(B152="75H", AND(#REF!=#REF!, F152&lt;=#REF!)), "CR", " ")</f>
        <v>#REF!</v>
      </c>
      <c r="AS152" s="4" t="e">
        <f>IF(AND(B152="80H", AND(#REF!=#REF!, F152&lt;=#REF!)), "CR", " ")</f>
        <v>#REF!</v>
      </c>
      <c r="AT152" s="4" t="e">
        <f>IF(AND(B152="100H", AND(#REF!=#REF!, F152&lt;=#REF!)), "CR", " ")</f>
        <v>#REF!</v>
      </c>
      <c r="AU152" s="4" t="e">
        <f>IF(AND(B152="110H", OR(AND(#REF!=#REF!, F152&lt;=#REF!), AND(#REF!=#REF!, F152&lt;=#REF!))), "CR", " ")</f>
        <v>#REF!</v>
      </c>
      <c r="AV152" s="4" t="e">
        <f>IF(AND(B152="400H", OR(AND(#REF!=#REF!, F152&lt;=#REF!), AND(#REF!=#REF!, F152&lt;=#REF!), AND(#REF!=#REF!, F152&lt;=#REF!), AND(#REF!=#REF!, F152&lt;=#REF!))), "CR", " ")</f>
        <v>#REF!</v>
      </c>
      <c r="AW152" s="4" t="e">
        <f>IF(AND(B152="1500SC", AND(#REF!=#REF!, F152&lt;=#REF!)), "CR", " ")</f>
        <v>#REF!</v>
      </c>
      <c r="AX152" s="4" t="e">
        <f>IF(AND(B152="2000SC", OR(AND(#REF!=#REF!, F152&lt;=#REF!), AND(#REF!=#REF!, F152&lt;=#REF!))), "CR", " ")</f>
        <v>#REF!</v>
      </c>
      <c r="AY152" s="4" t="e">
        <f>IF(AND(B152="3000SC", OR(AND(#REF!=#REF!, F152&lt;=#REF!), AND(#REF!=#REF!, F152&lt;=#REF!))), "CR", " ")</f>
        <v>#REF!</v>
      </c>
      <c r="AZ152" s="5" t="e">
        <f>IF(AND(B152="4x100", OR(AND(#REF!=#REF!, F152&lt;=#REF!), AND(#REF!=#REF!, F152&lt;=#REF!), AND(#REF!=#REF!, F152&lt;=#REF!), AND(#REF!=#REF!, F152&lt;=#REF!), AND(#REF!=#REF!, F152&lt;=#REF!))), "CR", " ")</f>
        <v>#REF!</v>
      </c>
      <c r="BA152" s="5" t="e">
        <f>IF(AND(B152="4x200", OR(AND(#REF!=#REF!, F152&lt;=#REF!), AND(#REF!=#REF!, F152&lt;=#REF!), AND(#REF!=#REF!, F152&lt;=#REF!), AND(#REF!=#REF!, F152&lt;=#REF!), AND(#REF!=#REF!, F152&lt;=#REF!))), "CR", " ")</f>
        <v>#REF!</v>
      </c>
      <c r="BB152" s="5" t="e">
        <f>IF(AND(B152="4x300", AND(#REF!=#REF!, F152&lt;=#REF!)), "CR", " ")</f>
        <v>#REF!</v>
      </c>
      <c r="BC152" s="5" t="e">
        <f>IF(AND(B152="4x400", OR(AND(#REF!=#REF!, F152&lt;=#REF!), AND(#REF!=#REF!, F152&lt;=#REF!), AND(#REF!=#REF!, F152&lt;=#REF!), AND(#REF!=#REF!, F152&lt;=#REF!))), "CR", " ")</f>
        <v>#REF!</v>
      </c>
      <c r="BD152" s="5" t="e">
        <f>IF(AND(B152="3x800", OR(AND(#REF!=#REF!, F152&lt;=#REF!), AND(#REF!=#REF!, F152&lt;=#REF!), AND(#REF!=#REF!, F152&lt;=#REF!))), "CR", " ")</f>
        <v>#REF!</v>
      </c>
      <c r="BE152" s="5" t="e">
        <f>IF(AND(B152="pentathlon", OR(AND(#REF!=#REF!, F152&gt;=#REF!), AND(#REF!=#REF!, F152&gt;=#REF!),AND(#REF!=#REF!, F152&gt;=#REF!),AND(#REF!=#REF!, F152&gt;=#REF!))), "CR", " ")</f>
        <v>#REF!</v>
      </c>
      <c r="BF152" s="5" t="e">
        <f>IF(AND(B152="heptathlon", OR(AND(#REF!=#REF!, F152&gt;=#REF!), AND(#REF!=#REF!, F152&gt;=#REF!))), "CR", " ")</f>
        <v>#REF!</v>
      </c>
      <c r="BG152" s="5" t="e">
        <f>IF(AND(B152="decathlon", OR(AND(#REF!=#REF!, F152&gt;=#REF!), AND(#REF!=#REF!, F152&gt;=#REF!),AND(#REF!=#REF!, F152&gt;=#REF!))), "CR", " ")</f>
        <v>#REF!</v>
      </c>
    </row>
    <row r="153" spans="1:59" ht="14.5" x14ac:dyDescent="0.35">
      <c r="A153" s="1" t="e">
        <f>#REF!</f>
        <v>#REF!</v>
      </c>
      <c r="B153" s="2">
        <v>200</v>
      </c>
      <c r="C153" s="1" t="s">
        <v>120</v>
      </c>
      <c r="D153" s="1" t="s">
        <v>114</v>
      </c>
      <c r="E153" s="7" t="s">
        <v>8</v>
      </c>
      <c r="F153" s="9">
        <v>25.39</v>
      </c>
      <c r="G153" s="11">
        <v>44661</v>
      </c>
      <c r="H153" s="2" t="s">
        <v>215</v>
      </c>
      <c r="I153" s="2" t="s">
        <v>216</v>
      </c>
      <c r="J153" s="5" t="e">
        <f>IF(AND(B153=100, OR(AND(#REF!=#REF!, F153&lt;=#REF!), AND(#REF!=#REF!, F153&lt;=#REF!), AND(#REF!=#REF!, F153&lt;=#REF!), AND(#REF!=#REF!, F153&lt;=#REF!), AND(#REF!=#REF!, F153&lt;=#REF!))), "CR", " ")</f>
        <v>#REF!</v>
      </c>
      <c r="K153" s="5" t="e">
        <f>IF(AND(B153=200, OR(AND(#REF!=#REF!, F153&lt;=#REF!), AND(#REF!=#REF!, F153&lt;=#REF!), AND(#REF!=#REF!, F153&lt;=#REF!), AND(#REF!=#REF!, F153&lt;=#REF!), AND(#REF!=#REF!, F153&lt;=#REF!))), "CR", " ")</f>
        <v>#REF!</v>
      </c>
      <c r="L153" s="5" t="e">
        <f>IF(AND(B153=300, OR(AND(#REF!=#REF!, F153&lt;=#REF!), AND(#REF!=#REF!, F153&lt;=#REF!))), "CR", " ")</f>
        <v>#REF!</v>
      </c>
      <c r="M153" s="5" t="e">
        <f>IF(AND(B153=400, OR(AND(#REF!=#REF!, F153&lt;=#REF!), AND(#REF!=#REF!, F153&lt;=#REF!), AND(#REF!=#REF!, F153&lt;=#REF!), AND(#REF!=#REF!, F153&lt;=#REF!))), "CR", " ")</f>
        <v>#REF!</v>
      </c>
      <c r="N153" s="5" t="e">
        <f>IF(AND(B153=800, OR(AND(#REF!=#REF!, F153&lt;=#REF!), AND(#REF!=#REF!, F153&lt;=#REF!), AND(#REF!=#REF!, F153&lt;=#REF!), AND(#REF!=#REF!, F153&lt;=#REF!), AND(#REF!=#REF!, F153&lt;=#REF!))), "CR", " ")</f>
        <v>#REF!</v>
      </c>
      <c r="O153" s="5" t="e">
        <f>IF(AND(B153=1000, OR(AND(#REF!=#REF!, F153&lt;=#REF!), AND(#REF!=#REF!, F153&lt;=#REF!))), "CR", " ")</f>
        <v>#REF!</v>
      </c>
      <c r="P153" s="5" t="e">
        <f>IF(AND(B153=1500, OR(AND(#REF!=#REF!, F153&lt;=#REF!), AND(#REF!=#REF!, F153&lt;=#REF!), AND(#REF!=#REF!, F153&lt;=#REF!), AND(#REF!=#REF!, F153&lt;=#REF!), AND(#REF!=#REF!, F153&lt;=#REF!))), "CR", " ")</f>
        <v>#REF!</v>
      </c>
      <c r="Q153" s="5" t="e">
        <f>IF(AND(B153="1600 (Mile)",OR(AND(#REF!=#REF!,F153&lt;=#REF!),AND(#REF!=#REF!,F153&lt;=#REF!),AND(#REF!=#REF!,F153&lt;=#REF!),AND(#REF!=#REF!,F153&lt;=#REF!))),"CR"," ")</f>
        <v>#REF!</v>
      </c>
      <c r="R153" s="5" t="e">
        <f>IF(AND(B153=3000, OR(AND(#REF!=#REF!, F153&lt;=#REF!), AND(#REF!=#REF!, F153&lt;=#REF!), AND(#REF!=#REF!, F153&lt;=#REF!), AND(#REF!=#REF!, F153&lt;=#REF!))), "CR", " ")</f>
        <v>#REF!</v>
      </c>
      <c r="S153" s="5" t="e">
        <f>IF(AND(B153=5000, OR(AND(#REF!=#REF!, F153&lt;=#REF!), AND(#REF!=#REF!, F153&lt;=#REF!))), "CR", " ")</f>
        <v>#REF!</v>
      </c>
      <c r="T153" s="4" t="e">
        <f>IF(AND(B153=10000, OR(AND(#REF!=#REF!, F153&lt;=#REF!), AND(#REF!=#REF!, F153&lt;=#REF!))), "CR", " ")</f>
        <v>#REF!</v>
      </c>
      <c r="U153" s="4" t="e">
        <f>IF(AND(B153="high jump", OR(AND(#REF!=#REF!, F153&gt;=#REF!), AND(#REF!=#REF!, F153&gt;=#REF!), AND(#REF!=#REF!, F153&gt;=#REF!), AND(#REF!=#REF!, F153&gt;=#REF!), AND(#REF!=#REF!, F153&gt;=#REF!))), "CR", " ")</f>
        <v>#REF!</v>
      </c>
      <c r="V153" s="4" t="e">
        <f>IF(AND(B153="long jump", OR(AND(#REF!=#REF!, F153&gt;=#REF!), AND(#REF!=#REF!, F153&gt;=#REF!), AND(#REF!=#REF!, F153&gt;=#REF!), AND(#REF!=#REF!, F153&gt;=#REF!), AND(#REF!=#REF!, F153&gt;=#REF!))), "CR", " ")</f>
        <v>#REF!</v>
      </c>
      <c r="W153" s="4" t="e">
        <f>IF(AND(B153="triple jump", OR(AND(#REF!=#REF!, F153&gt;=#REF!), AND(#REF!=#REF!, F153&gt;=#REF!), AND(#REF!=#REF!, F153&gt;=#REF!), AND(#REF!=#REF!, F153&gt;=#REF!), AND(#REF!=#REF!, F153&gt;=#REF!))), "CR", " ")</f>
        <v>#REF!</v>
      </c>
      <c r="X153" s="4" t="e">
        <f>IF(AND(B153="pole vault", OR(AND(#REF!=#REF!, F153&gt;=#REF!), AND(#REF!=#REF!, F153&gt;=#REF!), AND(#REF!=#REF!, F153&gt;=#REF!), AND(#REF!=#REF!, F153&gt;=#REF!), AND(#REF!=#REF!, F153&gt;=#REF!))), "CR", " ")</f>
        <v>#REF!</v>
      </c>
      <c r="Y153" s="4" t="e">
        <f>IF(AND(B153="discus 1",#REF! =#REF!, F153&gt;=#REF!), "CR", " ")</f>
        <v>#REF!</v>
      </c>
      <c r="Z153" s="4" t="e">
        <f>IF(AND(B153="discus 1.25",#REF! =#REF!, F153&gt;=#REF!), "CR", " ")</f>
        <v>#REF!</v>
      </c>
      <c r="AA153" s="4" t="e">
        <f>IF(AND(B153="discus 1.5",#REF! =#REF!, F153&gt;=#REF!), "CR", " ")</f>
        <v>#REF!</v>
      </c>
      <c r="AB153" s="4" t="e">
        <f>IF(AND(B153="discus 1.75",#REF! =#REF!, F153&gt;=#REF!), "CR", " ")</f>
        <v>#REF!</v>
      </c>
      <c r="AC153" s="4" t="e">
        <f>IF(AND(B153="discus 2",#REF! =#REF!, F153&gt;=#REF!), "CR", " ")</f>
        <v>#REF!</v>
      </c>
      <c r="AD153" s="4" t="e">
        <f>IF(AND(B153="hammer 4",#REF! =#REF!, F153&gt;=#REF!), "CR", " ")</f>
        <v>#REF!</v>
      </c>
      <c r="AE153" s="4" t="e">
        <f>IF(AND(B153="hammer 5",#REF! =#REF!, F153&gt;=#REF!), "CR", " ")</f>
        <v>#REF!</v>
      </c>
      <c r="AF153" s="4" t="e">
        <f>IF(AND(B153="hammer 6",#REF! =#REF!, F153&gt;=#REF!), "CR", " ")</f>
        <v>#REF!</v>
      </c>
      <c r="AG153" s="4" t="e">
        <f>IF(AND(B153="hammer 7.26",#REF! =#REF!, F153&gt;=#REF!), "CR", " ")</f>
        <v>#REF!</v>
      </c>
      <c r="AH153" s="4" t="e">
        <f>IF(AND(B153="javelin 400",#REF! =#REF!, F153&gt;=#REF!), "CR", " ")</f>
        <v>#REF!</v>
      </c>
      <c r="AI153" s="4" t="e">
        <f>IF(AND(B153="javelin 600",#REF! =#REF!, F153&gt;=#REF!), "CR", " ")</f>
        <v>#REF!</v>
      </c>
      <c r="AJ153" s="4" t="e">
        <f>IF(AND(B153="javelin 700",#REF! =#REF!, F153&gt;=#REF!), "CR", " ")</f>
        <v>#REF!</v>
      </c>
      <c r="AK153" s="4" t="e">
        <f>IF(AND(B153="javelin 800", OR(AND(#REF!=#REF!, F153&gt;=#REF!), AND(#REF!=#REF!, F153&gt;=#REF!))), "CR", " ")</f>
        <v>#REF!</v>
      </c>
      <c r="AL153" s="4" t="e">
        <f>IF(AND(B153="shot 3",#REF! =#REF!, F153&gt;=#REF!), "CR", " ")</f>
        <v>#REF!</v>
      </c>
      <c r="AM153" s="4" t="e">
        <f>IF(AND(B153="shot 4",#REF! =#REF!, F153&gt;=#REF!), "CR", " ")</f>
        <v>#REF!</v>
      </c>
      <c r="AN153" s="4" t="e">
        <f>IF(AND(B153="shot 5",#REF! =#REF!, F153&gt;=#REF!), "CR", " ")</f>
        <v>#REF!</v>
      </c>
      <c r="AO153" s="4" t="e">
        <f>IF(AND(B153="shot 6",#REF! =#REF!, F153&gt;=#REF!), "CR", " ")</f>
        <v>#REF!</v>
      </c>
      <c r="AP153" s="4" t="e">
        <f>IF(AND(B153="shot 7.26",#REF! =#REF!, F153&gt;=#REF!), "CR", " ")</f>
        <v>#REF!</v>
      </c>
      <c r="AQ153" s="4" t="e">
        <f>IF(AND(B153="60H",OR(AND(#REF!=#REF!,F153&lt;=#REF!),AND(#REF!=#REF!,F153&lt;=#REF!),AND(#REF!=#REF!,F153&lt;=#REF!),AND(#REF!=#REF!,F153&lt;=#REF!),AND(#REF!=#REF!,F153&lt;=#REF!))),"CR"," ")</f>
        <v>#REF!</v>
      </c>
      <c r="AR153" s="4" t="e">
        <f>IF(AND(B153="75H", AND(#REF!=#REF!, F153&lt;=#REF!)), "CR", " ")</f>
        <v>#REF!</v>
      </c>
      <c r="AS153" s="4" t="e">
        <f>IF(AND(B153="80H", AND(#REF!=#REF!, F153&lt;=#REF!)), "CR", " ")</f>
        <v>#REF!</v>
      </c>
      <c r="AT153" s="4" t="e">
        <f>IF(AND(B153="100H", AND(#REF!=#REF!, F153&lt;=#REF!)), "CR", " ")</f>
        <v>#REF!</v>
      </c>
      <c r="AU153" s="4" t="e">
        <f>IF(AND(B153="110H", OR(AND(#REF!=#REF!, F153&lt;=#REF!), AND(#REF!=#REF!, F153&lt;=#REF!))), "CR", " ")</f>
        <v>#REF!</v>
      </c>
      <c r="AV153" s="4" t="e">
        <f>IF(AND(B153="400H", OR(AND(#REF!=#REF!, F153&lt;=#REF!), AND(#REF!=#REF!, F153&lt;=#REF!), AND(#REF!=#REF!, F153&lt;=#REF!), AND(#REF!=#REF!, F153&lt;=#REF!))), "CR", " ")</f>
        <v>#REF!</v>
      </c>
      <c r="AW153" s="4" t="e">
        <f>IF(AND(B153="1500SC", AND(#REF!=#REF!, F153&lt;=#REF!)), "CR", " ")</f>
        <v>#REF!</v>
      </c>
      <c r="AX153" s="4" t="e">
        <f>IF(AND(B153="2000SC", OR(AND(#REF!=#REF!, F153&lt;=#REF!), AND(#REF!=#REF!, F153&lt;=#REF!))), "CR", " ")</f>
        <v>#REF!</v>
      </c>
      <c r="AY153" s="4" t="e">
        <f>IF(AND(B153="3000SC", OR(AND(#REF!=#REF!, F153&lt;=#REF!), AND(#REF!=#REF!, F153&lt;=#REF!))), "CR", " ")</f>
        <v>#REF!</v>
      </c>
      <c r="AZ153" s="5" t="e">
        <f>IF(AND(B153="4x100", OR(AND(#REF!=#REF!, F153&lt;=#REF!), AND(#REF!=#REF!, F153&lt;=#REF!), AND(#REF!=#REF!, F153&lt;=#REF!), AND(#REF!=#REF!, F153&lt;=#REF!), AND(#REF!=#REF!, F153&lt;=#REF!))), "CR", " ")</f>
        <v>#REF!</v>
      </c>
      <c r="BA153" s="5" t="e">
        <f>IF(AND(B153="4x200", OR(AND(#REF!=#REF!, F153&lt;=#REF!), AND(#REF!=#REF!, F153&lt;=#REF!), AND(#REF!=#REF!, F153&lt;=#REF!), AND(#REF!=#REF!, F153&lt;=#REF!), AND(#REF!=#REF!, F153&lt;=#REF!))), "CR", " ")</f>
        <v>#REF!</v>
      </c>
      <c r="BB153" s="5" t="e">
        <f>IF(AND(B153="4x300", AND(#REF!=#REF!, F153&lt;=#REF!)), "CR", " ")</f>
        <v>#REF!</v>
      </c>
      <c r="BC153" s="5" t="e">
        <f>IF(AND(B153="4x400", OR(AND(#REF!=#REF!, F153&lt;=#REF!), AND(#REF!=#REF!, F153&lt;=#REF!), AND(#REF!=#REF!, F153&lt;=#REF!), AND(#REF!=#REF!, F153&lt;=#REF!))), "CR", " ")</f>
        <v>#REF!</v>
      </c>
      <c r="BD153" s="5" t="e">
        <f>IF(AND(B153="3x800", OR(AND(#REF!=#REF!, F153&lt;=#REF!), AND(#REF!=#REF!, F153&lt;=#REF!), AND(#REF!=#REF!, F153&lt;=#REF!))), "CR", " ")</f>
        <v>#REF!</v>
      </c>
      <c r="BE153" s="5" t="e">
        <f>IF(AND(B153="pentathlon", OR(AND(#REF!=#REF!, F153&gt;=#REF!), AND(#REF!=#REF!, F153&gt;=#REF!),AND(#REF!=#REF!, F153&gt;=#REF!),AND(#REF!=#REF!, F153&gt;=#REF!))), "CR", " ")</f>
        <v>#REF!</v>
      </c>
      <c r="BF153" s="5" t="e">
        <f>IF(AND(B153="heptathlon", OR(AND(#REF!=#REF!, F153&gt;=#REF!), AND(#REF!=#REF!, F153&gt;=#REF!))), "CR", " ")</f>
        <v>#REF!</v>
      </c>
      <c r="BG153" s="5" t="e">
        <f>IF(AND(B153="decathlon", OR(AND(#REF!=#REF!, F153&gt;=#REF!), AND(#REF!=#REF!, F153&gt;=#REF!),AND(#REF!=#REF!, F153&gt;=#REF!))), "CR", " ")</f>
        <v>#REF!</v>
      </c>
    </row>
    <row r="154" spans="1:59" ht="14.5" x14ac:dyDescent="0.35">
      <c r="A154" s="1" t="e">
        <f>#REF!</f>
        <v>#REF!</v>
      </c>
      <c r="B154" s="2">
        <v>800</v>
      </c>
      <c r="C154" s="1" t="s">
        <v>51</v>
      </c>
      <c r="D154" s="1" t="s">
        <v>11</v>
      </c>
      <c r="E154" s="7" t="s">
        <v>8</v>
      </c>
      <c r="F154" s="9" t="s">
        <v>250</v>
      </c>
      <c r="G154" s="11">
        <v>44661</v>
      </c>
      <c r="H154" s="2" t="s">
        <v>215</v>
      </c>
      <c r="I154" s="2" t="s">
        <v>216</v>
      </c>
      <c r="J154" s="5" t="e">
        <f>IF(AND(B154=100, OR(AND(#REF!=#REF!, F154&lt;=#REF!), AND(#REF!=#REF!, F154&lt;=#REF!), AND(#REF!=#REF!, F154&lt;=#REF!), AND(#REF!=#REF!, F154&lt;=#REF!), AND(#REF!=#REF!, F154&lt;=#REF!))), "CR", " ")</f>
        <v>#REF!</v>
      </c>
      <c r="K154" s="5" t="e">
        <f>IF(AND(B154=200, OR(AND(#REF!=#REF!, F154&lt;=#REF!), AND(#REF!=#REF!, F154&lt;=#REF!), AND(#REF!=#REF!, F154&lt;=#REF!), AND(#REF!=#REF!, F154&lt;=#REF!), AND(#REF!=#REF!, F154&lt;=#REF!))), "CR", " ")</f>
        <v>#REF!</v>
      </c>
      <c r="L154" s="5" t="e">
        <f>IF(AND(B154=300, OR(AND(#REF!=#REF!, F154&lt;=#REF!), AND(#REF!=#REF!, F154&lt;=#REF!))), "CR", " ")</f>
        <v>#REF!</v>
      </c>
      <c r="M154" s="5" t="e">
        <f>IF(AND(B154=400, OR(AND(#REF!=#REF!, F154&lt;=#REF!), AND(#REF!=#REF!, F154&lt;=#REF!), AND(#REF!=#REF!, F154&lt;=#REF!), AND(#REF!=#REF!, F154&lt;=#REF!))), "CR", " ")</f>
        <v>#REF!</v>
      </c>
      <c r="N154" s="5" t="e">
        <f>IF(AND(B154=800, OR(AND(#REF!=#REF!, F154&lt;=#REF!), AND(#REF!=#REF!, F154&lt;=#REF!), AND(#REF!=#REF!, F154&lt;=#REF!), AND(#REF!=#REF!, F154&lt;=#REF!), AND(#REF!=#REF!, F154&lt;=#REF!))), "CR", " ")</f>
        <v>#REF!</v>
      </c>
      <c r="O154" s="5" t="e">
        <f>IF(AND(B154=1000, OR(AND(#REF!=#REF!, F154&lt;=#REF!), AND(#REF!=#REF!, F154&lt;=#REF!))), "CR", " ")</f>
        <v>#REF!</v>
      </c>
      <c r="P154" s="5" t="e">
        <f>IF(AND(B154=1500, OR(AND(#REF!=#REF!, F154&lt;=#REF!), AND(#REF!=#REF!, F154&lt;=#REF!), AND(#REF!=#REF!, F154&lt;=#REF!), AND(#REF!=#REF!, F154&lt;=#REF!), AND(#REF!=#REF!, F154&lt;=#REF!))), "CR", " ")</f>
        <v>#REF!</v>
      </c>
      <c r="Q154" s="5" t="e">
        <f>IF(AND(B154="1600 (Mile)",OR(AND(#REF!=#REF!,F154&lt;=#REF!),AND(#REF!=#REF!,F154&lt;=#REF!),AND(#REF!=#REF!,F154&lt;=#REF!),AND(#REF!=#REF!,F154&lt;=#REF!))),"CR"," ")</f>
        <v>#REF!</v>
      </c>
      <c r="R154" s="5" t="e">
        <f>IF(AND(B154=3000, OR(AND(#REF!=#REF!, F154&lt;=#REF!), AND(#REF!=#REF!, F154&lt;=#REF!), AND(#REF!=#REF!, F154&lt;=#REF!), AND(#REF!=#REF!, F154&lt;=#REF!))), "CR", " ")</f>
        <v>#REF!</v>
      </c>
      <c r="S154" s="5" t="e">
        <f>IF(AND(B154=5000, OR(AND(#REF!=#REF!, F154&lt;=#REF!), AND(#REF!=#REF!, F154&lt;=#REF!))), "CR", " ")</f>
        <v>#REF!</v>
      </c>
      <c r="T154" s="4" t="e">
        <f>IF(AND(B154=10000, OR(AND(#REF!=#REF!, F154&lt;=#REF!), AND(#REF!=#REF!, F154&lt;=#REF!))), "CR", " ")</f>
        <v>#REF!</v>
      </c>
      <c r="U154" s="4" t="e">
        <f>IF(AND(B154="high jump", OR(AND(#REF!=#REF!, F154&gt;=#REF!), AND(#REF!=#REF!, F154&gt;=#REF!), AND(#REF!=#REF!, F154&gt;=#REF!), AND(#REF!=#REF!, F154&gt;=#REF!), AND(#REF!=#REF!, F154&gt;=#REF!))), "CR", " ")</f>
        <v>#REF!</v>
      </c>
      <c r="V154" s="4" t="e">
        <f>IF(AND(B154="long jump", OR(AND(#REF!=#REF!, F154&gt;=#REF!), AND(#REF!=#REF!, F154&gt;=#REF!), AND(#REF!=#REF!, F154&gt;=#REF!), AND(#REF!=#REF!, F154&gt;=#REF!), AND(#REF!=#REF!, F154&gt;=#REF!))), "CR", " ")</f>
        <v>#REF!</v>
      </c>
      <c r="W154" s="4" t="e">
        <f>IF(AND(B154="triple jump", OR(AND(#REF!=#REF!, F154&gt;=#REF!), AND(#REF!=#REF!, F154&gt;=#REF!), AND(#REF!=#REF!, F154&gt;=#REF!), AND(#REF!=#REF!, F154&gt;=#REF!), AND(#REF!=#REF!, F154&gt;=#REF!))), "CR", " ")</f>
        <v>#REF!</v>
      </c>
      <c r="X154" s="4" t="e">
        <f>IF(AND(B154="pole vault", OR(AND(#REF!=#REF!, F154&gt;=#REF!), AND(#REF!=#REF!, F154&gt;=#REF!), AND(#REF!=#REF!, F154&gt;=#REF!), AND(#REF!=#REF!, F154&gt;=#REF!), AND(#REF!=#REF!, F154&gt;=#REF!))), "CR", " ")</f>
        <v>#REF!</v>
      </c>
      <c r="Y154" s="4" t="e">
        <f>IF(AND(B154="discus 1",#REF! =#REF!, F154&gt;=#REF!), "CR", " ")</f>
        <v>#REF!</v>
      </c>
      <c r="Z154" s="4" t="e">
        <f>IF(AND(B154="discus 1.25",#REF! =#REF!, F154&gt;=#REF!), "CR", " ")</f>
        <v>#REF!</v>
      </c>
      <c r="AA154" s="4" t="e">
        <f>IF(AND(B154="discus 1.5",#REF! =#REF!, F154&gt;=#REF!), "CR", " ")</f>
        <v>#REF!</v>
      </c>
      <c r="AB154" s="4" t="e">
        <f>IF(AND(B154="discus 1.75",#REF! =#REF!, F154&gt;=#REF!), "CR", " ")</f>
        <v>#REF!</v>
      </c>
      <c r="AC154" s="4" t="e">
        <f>IF(AND(B154="discus 2",#REF! =#REF!, F154&gt;=#REF!), "CR", " ")</f>
        <v>#REF!</v>
      </c>
      <c r="AD154" s="4" t="e">
        <f>IF(AND(B154="hammer 4",#REF! =#REF!, F154&gt;=#REF!), "CR", " ")</f>
        <v>#REF!</v>
      </c>
      <c r="AE154" s="4" t="e">
        <f>IF(AND(B154="hammer 5",#REF! =#REF!, F154&gt;=#REF!), "CR", " ")</f>
        <v>#REF!</v>
      </c>
      <c r="AF154" s="4" t="e">
        <f>IF(AND(B154="hammer 6",#REF! =#REF!, F154&gt;=#REF!), "CR", " ")</f>
        <v>#REF!</v>
      </c>
      <c r="AG154" s="4" t="e">
        <f>IF(AND(B154="hammer 7.26",#REF! =#REF!, F154&gt;=#REF!), "CR", " ")</f>
        <v>#REF!</v>
      </c>
      <c r="AH154" s="4" t="e">
        <f>IF(AND(B154="javelin 400",#REF! =#REF!, F154&gt;=#REF!), "CR", " ")</f>
        <v>#REF!</v>
      </c>
      <c r="AI154" s="4" t="e">
        <f>IF(AND(B154="javelin 600",#REF! =#REF!, F154&gt;=#REF!), "CR", " ")</f>
        <v>#REF!</v>
      </c>
      <c r="AJ154" s="4" t="e">
        <f>IF(AND(B154="javelin 700",#REF! =#REF!, F154&gt;=#REF!), "CR", " ")</f>
        <v>#REF!</v>
      </c>
      <c r="AK154" s="4" t="e">
        <f>IF(AND(B154="javelin 800", OR(AND(#REF!=#REF!, F154&gt;=#REF!), AND(#REF!=#REF!, F154&gt;=#REF!))), "CR", " ")</f>
        <v>#REF!</v>
      </c>
      <c r="AL154" s="4" t="e">
        <f>IF(AND(B154="shot 3",#REF! =#REF!, F154&gt;=#REF!), "CR", " ")</f>
        <v>#REF!</v>
      </c>
      <c r="AM154" s="4" t="e">
        <f>IF(AND(B154="shot 4",#REF! =#REF!, F154&gt;=#REF!), "CR", " ")</f>
        <v>#REF!</v>
      </c>
      <c r="AN154" s="4" t="e">
        <f>IF(AND(B154="shot 5",#REF! =#REF!, F154&gt;=#REF!), "CR", " ")</f>
        <v>#REF!</v>
      </c>
      <c r="AO154" s="4" t="e">
        <f>IF(AND(B154="shot 6",#REF! =#REF!, F154&gt;=#REF!), "CR", " ")</f>
        <v>#REF!</v>
      </c>
      <c r="AP154" s="4" t="e">
        <f>IF(AND(B154="shot 7.26",#REF! =#REF!, F154&gt;=#REF!), "CR", " ")</f>
        <v>#REF!</v>
      </c>
      <c r="AQ154" s="4" t="e">
        <f>IF(AND(B154="60H",OR(AND(#REF!=#REF!,F154&lt;=#REF!),AND(#REF!=#REF!,F154&lt;=#REF!),AND(#REF!=#REF!,F154&lt;=#REF!),AND(#REF!=#REF!,F154&lt;=#REF!),AND(#REF!=#REF!,F154&lt;=#REF!))),"CR"," ")</f>
        <v>#REF!</v>
      </c>
      <c r="AR154" s="4" t="e">
        <f>IF(AND(B154="75H", AND(#REF!=#REF!, F154&lt;=#REF!)), "CR", " ")</f>
        <v>#REF!</v>
      </c>
      <c r="AS154" s="4" t="e">
        <f>IF(AND(B154="80H", AND(#REF!=#REF!, F154&lt;=#REF!)), "CR", " ")</f>
        <v>#REF!</v>
      </c>
      <c r="AT154" s="4" t="e">
        <f>IF(AND(B154="100H", AND(#REF!=#REF!, F154&lt;=#REF!)), "CR", " ")</f>
        <v>#REF!</v>
      </c>
      <c r="AU154" s="4" t="e">
        <f>IF(AND(B154="110H", OR(AND(#REF!=#REF!, F154&lt;=#REF!), AND(#REF!=#REF!, F154&lt;=#REF!))), "CR", " ")</f>
        <v>#REF!</v>
      </c>
      <c r="AV154" s="4" t="e">
        <f>IF(AND(B154="400H", OR(AND(#REF!=#REF!, F154&lt;=#REF!), AND(#REF!=#REF!, F154&lt;=#REF!), AND(#REF!=#REF!, F154&lt;=#REF!), AND(#REF!=#REF!, F154&lt;=#REF!))), "CR", " ")</f>
        <v>#REF!</v>
      </c>
      <c r="AW154" s="4" t="e">
        <f>IF(AND(B154="1500SC", AND(#REF!=#REF!, F154&lt;=#REF!)), "CR", " ")</f>
        <v>#REF!</v>
      </c>
      <c r="AX154" s="4" t="e">
        <f>IF(AND(B154="2000SC", OR(AND(#REF!=#REF!, F154&lt;=#REF!), AND(#REF!=#REF!, F154&lt;=#REF!))), "CR", " ")</f>
        <v>#REF!</v>
      </c>
      <c r="AY154" s="4" t="e">
        <f>IF(AND(B154="3000SC", OR(AND(#REF!=#REF!, F154&lt;=#REF!), AND(#REF!=#REF!, F154&lt;=#REF!))), "CR", " ")</f>
        <v>#REF!</v>
      </c>
      <c r="AZ154" s="5" t="e">
        <f>IF(AND(B154="4x100", OR(AND(#REF!=#REF!, F154&lt;=#REF!), AND(#REF!=#REF!, F154&lt;=#REF!), AND(#REF!=#REF!, F154&lt;=#REF!), AND(#REF!=#REF!, F154&lt;=#REF!), AND(#REF!=#REF!, F154&lt;=#REF!))), "CR", " ")</f>
        <v>#REF!</v>
      </c>
      <c r="BA154" s="5" t="e">
        <f>IF(AND(B154="4x200", OR(AND(#REF!=#REF!, F154&lt;=#REF!), AND(#REF!=#REF!, F154&lt;=#REF!), AND(#REF!=#REF!, F154&lt;=#REF!), AND(#REF!=#REF!, F154&lt;=#REF!), AND(#REF!=#REF!, F154&lt;=#REF!))), "CR", " ")</f>
        <v>#REF!</v>
      </c>
      <c r="BB154" s="5" t="e">
        <f>IF(AND(B154="4x300", AND(#REF!=#REF!, F154&lt;=#REF!)), "CR", " ")</f>
        <v>#REF!</v>
      </c>
      <c r="BC154" s="5" t="e">
        <f>IF(AND(B154="4x400", OR(AND(#REF!=#REF!, F154&lt;=#REF!), AND(#REF!=#REF!, F154&lt;=#REF!), AND(#REF!=#REF!, F154&lt;=#REF!), AND(#REF!=#REF!, F154&lt;=#REF!))), "CR", " ")</f>
        <v>#REF!</v>
      </c>
      <c r="BD154" s="5" t="e">
        <f>IF(AND(B154="3x800", OR(AND(#REF!=#REF!, F154&lt;=#REF!), AND(#REF!=#REF!, F154&lt;=#REF!), AND(#REF!=#REF!, F154&lt;=#REF!))), "CR", " ")</f>
        <v>#REF!</v>
      </c>
      <c r="BE154" s="5" t="e">
        <f>IF(AND(B154="pentathlon", OR(AND(#REF!=#REF!, F154&gt;=#REF!), AND(#REF!=#REF!, F154&gt;=#REF!),AND(#REF!=#REF!, F154&gt;=#REF!),AND(#REF!=#REF!, F154&gt;=#REF!))), "CR", " ")</f>
        <v>#REF!</v>
      </c>
      <c r="BF154" s="5" t="e">
        <f>IF(AND(B154="heptathlon", OR(AND(#REF!=#REF!, F154&gt;=#REF!), AND(#REF!=#REF!, F154&gt;=#REF!))), "CR", " ")</f>
        <v>#REF!</v>
      </c>
      <c r="BG154" s="5" t="e">
        <f>IF(AND(B154="decathlon", OR(AND(#REF!=#REF!, F154&gt;=#REF!), AND(#REF!=#REF!, F154&gt;=#REF!),AND(#REF!=#REF!, F154&gt;=#REF!))), "CR", " ")</f>
        <v>#REF!</v>
      </c>
    </row>
    <row r="155" spans="1:59" ht="14.5" x14ac:dyDescent="0.35">
      <c r="A155" s="1" t="e">
        <f>#REF!</f>
        <v>#REF!</v>
      </c>
      <c r="B155" s="2">
        <v>800</v>
      </c>
      <c r="C155" s="1" t="s">
        <v>58</v>
      </c>
      <c r="D155" s="1" t="s">
        <v>59</v>
      </c>
      <c r="E155" s="7" t="s">
        <v>8</v>
      </c>
      <c r="F155" s="9" t="s">
        <v>232</v>
      </c>
      <c r="G155" s="11">
        <v>44661</v>
      </c>
      <c r="H155" s="2" t="s">
        <v>215</v>
      </c>
      <c r="I155" s="2" t="s">
        <v>216</v>
      </c>
      <c r="J155" s="5" t="e">
        <f>IF(AND(B155=100, OR(AND(#REF!=#REF!, F155&lt;=#REF!), AND(#REF!=#REF!, F155&lt;=#REF!), AND(#REF!=#REF!, F155&lt;=#REF!), AND(#REF!=#REF!, F155&lt;=#REF!), AND(#REF!=#REF!, F155&lt;=#REF!))), "CR", " ")</f>
        <v>#REF!</v>
      </c>
      <c r="K155" s="5" t="e">
        <f>IF(AND(B155=200, OR(AND(#REF!=#REF!, F155&lt;=#REF!), AND(#REF!=#REF!, F155&lt;=#REF!), AND(#REF!=#REF!, F155&lt;=#REF!), AND(#REF!=#REF!, F155&lt;=#REF!), AND(#REF!=#REF!, F155&lt;=#REF!))), "CR", " ")</f>
        <v>#REF!</v>
      </c>
      <c r="L155" s="5" t="e">
        <f>IF(AND(B155=300, OR(AND(#REF!=#REF!, F155&lt;=#REF!), AND(#REF!=#REF!, F155&lt;=#REF!))), "CR", " ")</f>
        <v>#REF!</v>
      </c>
      <c r="M155" s="5" t="e">
        <f>IF(AND(B155=400, OR(AND(#REF!=#REF!, F155&lt;=#REF!), AND(#REF!=#REF!, F155&lt;=#REF!), AND(#REF!=#REF!, F155&lt;=#REF!), AND(#REF!=#REF!, F155&lt;=#REF!))), "CR", " ")</f>
        <v>#REF!</v>
      </c>
      <c r="N155" s="5" t="e">
        <f>IF(AND(B155=800, OR(AND(#REF!=#REF!, F155&lt;=#REF!), AND(#REF!=#REF!, F155&lt;=#REF!), AND(#REF!=#REF!, F155&lt;=#REF!), AND(#REF!=#REF!, F155&lt;=#REF!), AND(#REF!=#REF!, F155&lt;=#REF!))), "CR", " ")</f>
        <v>#REF!</v>
      </c>
      <c r="O155" s="5" t="e">
        <f>IF(AND(B155=1000, OR(AND(#REF!=#REF!, F155&lt;=#REF!), AND(#REF!=#REF!, F155&lt;=#REF!))), "CR", " ")</f>
        <v>#REF!</v>
      </c>
      <c r="P155" s="5" t="e">
        <f>IF(AND(B155=1500, OR(AND(#REF!=#REF!, F155&lt;=#REF!), AND(#REF!=#REF!, F155&lt;=#REF!), AND(#REF!=#REF!, F155&lt;=#REF!), AND(#REF!=#REF!, F155&lt;=#REF!), AND(#REF!=#REF!, F155&lt;=#REF!))), "CR", " ")</f>
        <v>#REF!</v>
      </c>
      <c r="Q155" s="5" t="e">
        <f>IF(AND(B155="1600 (Mile)",OR(AND(#REF!=#REF!,F155&lt;=#REF!),AND(#REF!=#REF!,F155&lt;=#REF!),AND(#REF!=#REF!,F155&lt;=#REF!),AND(#REF!=#REF!,F155&lt;=#REF!))),"CR"," ")</f>
        <v>#REF!</v>
      </c>
      <c r="R155" s="5" t="e">
        <f>IF(AND(B155=3000, OR(AND(#REF!=#REF!, F155&lt;=#REF!), AND(#REF!=#REF!, F155&lt;=#REF!), AND(#REF!=#REF!, F155&lt;=#REF!), AND(#REF!=#REF!, F155&lt;=#REF!))), "CR", " ")</f>
        <v>#REF!</v>
      </c>
      <c r="S155" s="5" t="e">
        <f>IF(AND(B155=5000, OR(AND(#REF!=#REF!, F155&lt;=#REF!), AND(#REF!=#REF!, F155&lt;=#REF!))), "CR", " ")</f>
        <v>#REF!</v>
      </c>
      <c r="T155" s="4" t="e">
        <f>IF(AND(B155=10000, OR(AND(#REF!=#REF!, F155&lt;=#REF!), AND(#REF!=#REF!, F155&lt;=#REF!))), "CR", " ")</f>
        <v>#REF!</v>
      </c>
      <c r="U155" s="4" t="e">
        <f>IF(AND(B155="high jump", OR(AND(#REF!=#REF!, F155&gt;=#REF!), AND(#REF!=#REF!, F155&gt;=#REF!), AND(#REF!=#REF!, F155&gt;=#REF!), AND(#REF!=#REF!, F155&gt;=#REF!), AND(#REF!=#REF!, F155&gt;=#REF!))), "CR", " ")</f>
        <v>#REF!</v>
      </c>
      <c r="V155" s="4" t="e">
        <f>IF(AND(B155="long jump", OR(AND(#REF!=#REF!, F155&gt;=#REF!), AND(#REF!=#REF!, F155&gt;=#REF!), AND(#REF!=#REF!, F155&gt;=#REF!), AND(#REF!=#REF!, F155&gt;=#REF!), AND(#REF!=#REF!, F155&gt;=#REF!))), "CR", " ")</f>
        <v>#REF!</v>
      </c>
      <c r="W155" s="4" t="e">
        <f>IF(AND(B155="triple jump", OR(AND(#REF!=#REF!, F155&gt;=#REF!), AND(#REF!=#REF!, F155&gt;=#REF!), AND(#REF!=#REF!, F155&gt;=#REF!), AND(#REF!=#REF!, F155&gt;=#REF!), AND(#REF!=#REF!, F155&gt;=#REF!))), "CR", " ")</f>
        <v>#REF!</v>
      </c>
      <c r="X155" s="4" t="e">
        <f>IF(AND(B155="pole vault", OR(AND(#REF!=#REF!, F155&gt;=#REF!), AND(#REF!=#REF!, F155&gt;=#REF!), AND(#REF!=#REF!, F155&gt;=#REF!), AND(#REF!=#REF!, F155&gt;=#REF!), AND(#REF!=#REF!, F155&gt;=#REF!))), "CR", " ")</f>
        <v>#REF!</v>
      </c>
      <c r="Y155" s="4" t="e">
        <f>IF(AND(B155="discus 1",#REF! =#REF!, F155&gt;=#REF!), "CR", " ")</f>
        <v>#REF!</v>
      </c>
      <c r="Z155" s="4" t="e">
        <f>IF(AND(B155="discus 1.25",#REF! =#REF!, F155&gt;=#REF!), "CR", " ")</f>
        <v>#REF!</v>
      </c>
      <c r="AA155" s="4" t="e">
        <f>IF(AND(B155="discus 1.5",#REF! =#REF!, F155&gt;=#REF!), "CR", " ")</f>
        <v>#REF!</v>
      </c>
      <c r="AB155" s="4" t="e">
        <f>IF(AND(B155="discus 1.75",#REF! =#REF!, F155&gt;=#REF!), "CR", " ")</f>
        <v>#REF!</v>
      </c>
      <c r="AC155" s="4" t="e">
        <f>IF(AND(B155="discus 2",#REF! =#REF!, F155&gt;=#REF!), "CR", " ")</f>
        <v>#REF!</v>
      </c>
      <c r="AD155" s="4" t="e">
        <f>IF(AND(B155="hammer 4",#REF! =#REF!, F155&gt;=#REF!), "CR", " ")</f>
        <v>#REF!</v>
      </c>
      <c r="AE155" s="4" t="e">
        <f>IF(AND(B155="hammer 5",#REF! =#REF!, F155&gt;=#REF!), "CR", " ")</f>
        <v>#REF!</v>
      </c>
      <c r="AF155" s="4" t="e">
        <f>IF(AND(B155="hammer 6",#REF! =#REF!, F155&gt;=#REF!), "CR", " ")</f>
        <v>#REF!</v>
      </c>
      <c r="AG155" s="4" t="e">
        <f>IF(AND(B155="hammer 7.26",#REF! =#REF!, F155&gt;=#REF!), "CR", " ")</f>
        <v>#REF!</v>
      </c>
      <c r="AH155" s="4" t="e">
        <f>IF(AND(B155="javelin 400",#REF! =#REF!, F155&gt;=#REF!), "CR", " ")</f>
        <v>#REF!</v>
      </c>
      <c r="AI155" s="4" t="e">
        <f>IF(AND(B155="javelin 600",#REF! =#REF!, F155&gt;=#REF!), "CR", " ")</f>
        <v>#REF!</v>
      </c>
      <c r="AJ155" s="4" t="e">
        <f>IF(AND(B155="javelin 700",#REF! =#REF!, F155&gt;=#REF!), "CR", " ")</f>
        <v>#REF!</v>
      </c>
      <c r="AK155" s="4" t="e">
        <f>IF(AND(B155="javelin 800", OR(AND(#REF!=#REF!, F155&gt;=#REF!), AND(#REF!=#REF!, F155&gt;=#REF!))), "CR", " ")</f>
        <v>#REF!</v>
      </c>
      <c r="AL155" s="4" t="e">
        <f>IF(AND(B155="shot 3",#REF! =#REF!, F155&gt;=#REF!), "CR", " ")</f>
        <v>#REF!</v>
      </c>
      <c r="AM155" s="4" t="e">
        <f>IF(AND(B155="shot 4",#REF! =#REF!, F155&gt;=#REF!), "CR", " ")</f>
        <v>#REF!</v>
      </c>
      <c r="AN155" s="4" t="e">
        <f>IF(AND(B155="shot 5",#REF! =#REF!, F155&gt;=#REF!), "CR", " ")</f>
        <v>#REF!</v>
      </c>
      <c r="AO155" s="4" t="e">
        <f>IF(AND(B155="shot 6",#REF! =#REF!, F155&gt;=#REF!), "CR", " ")</f>
        <v>#REF!</v>
      </c>
      <c r="AP155" s="4" t="e">
        <f>IF(AND(B155="shot 7.26",#REF! =#REF!, F155&gt;=#REF!), "CR", " ")</f>
        <v>#REF!</v>
      </c>
      <c r="AQ155" s="4" t="e">
        <f>IF(AND(B155="60H",OR(AND(#REF!=#REF!,F155&lt;=#REF!),AND(#REF!=#REF!,F155&lt;=#REF!),AND(#REF!=#REF!,F155&lt;=#REF!),AND(#REF!=#REF!,F155&lt;=#REF!),AND(#REF!=#REF!,F155&lt;=#REF!))),"CR"," ")</f>
        <v>#REF!</v>
      </c>
      <c r="AR155" s="4" t="e">
        <f>IF(AND(B155="75H", AND(#REF!=#REF!, F155&lt;=#REF!)), "CR", " ")</f>
        <v>#REF!</v>
      </c>
      <c r="AS155" s="4" t="e">
        <f>IF(AND(B155="80H", AND(#REF!=#REF!, F155&lt;=#REF!)), "CR", " ")</f>
        <v>#REF!</v>
      </c>
      <c r="AT155" s="4" t="e">
        <f>IF(AND(B155="100H", AND(#REF!=#REF!, F155&lt;=#REF!)), "CR", " ")</f>
        <v>#REF!</v>
      </c>
      <c r="AU155" s="4" t="e">
        <f>IF(AND(B155="110H", OR(AND(#REF!=#REF!, F155&lt;=#REF!), AND(#REF!=#REF!, F155&lt;=#REF!))), "CR", " ")</f>
        <v>#REF!</v>
      </c>
      <c r="AV155" s="4" t="e">
        <f>IF(AND(B155="400H", OR(AND(#REF!=#REF!, F155&lt;=#REF!), AND(#REF!=#REF!, F155&lt;=#REF!), AND(#REF!=#REF!, F155&lt;=#REF!), AND(#REF!=#REF!, F155&lt;=#REF!))), "CR", " ")</f>
        <v>#REF!</v>
      </c>
      <c r="AW155" s="4" t="e">
        <f>IF(AND(B155="1500SC", AND(#REF!=#REF!, F155&lt;=#REF!)), "CR", " ")</f>
        <v>#REF!</v>
      </c>
      <c r="AX155" s="4" t="e">
        <f>IF(AND(B155="2000SC", OR(AND(#REF!=#REF!, F155&lt;=#REF!), AND(#REF!=#REF!, F155&lt;=#REF!))), "CR", " ")</f>
        <v>#REF!</v>
      </c>
      <c r="AY155" s="4" t="e">
        <f>IF(AND(B155="3000SC", OR(AND(#REF!=#REF!, F155&lt;=#REF!), AND(#REF!=#REF!, F155&lt;=#REF!))), "CR", " ")</f>
        <v>#REF!</v>
      </c>
      <c r="AZ155" s="5" t="e">
        <f>IF(AND(B155="4x100", OR(AND(#REF!=#REF!, F155&lt;=#REF!), AND(#REF!=#REF!, F155&lt;=#REF!), AND(#REF!=#REF!, F155&lt;=#REF!), AND(#REF!=#REF!, F155&lt;=#REF!), AND(#REF!=#REF!, F155&lt;=#REF!))), "CR", " ")</f>
        <v>#REF!</v>
      </c>
      <c r="BA155" s="5" t="e">
        <f>IF(AND(B155="4x200", OR(AND(#REF!=#REF!, F155&lt;=#REF!), AND(#REF!=#REF!, F155&lt;=#REF!), AND(#REF!=#REF!, F155&lt;=#REF!), AND(#REF!=#REF!, F155&lt;=#REF!), AND(#REF!=#REF!, F155&lt;=#REF!))), "CR", " ")</f>
        <v>#REF!</v>
      </c>
      <c r="BB155" s="5" t="e">
        <f>IF(AND(B155="4x300", AND(#REF!=#REF!, F155&lt;=#REF!)), "CR", " ")</f>
        <v>#REF!</v>
      </c>
      <c r="BC155" s="5" t="e">
        <f>IF(AND(B155="4x400", OR(AND(#REF!=#REF!, F155&lt;=#REF!), AND(#REF!=#REF!, F155&lt;=#REF!), AND(#REF!=#REF!, F155&lt;=#REF!), AND(#REF!=#REF!, F155&lt;=#REF!))), "CR", " ")</f>
        <v>#REF!</v>
      </c>
      <c r="BD155" s="5" t="e">
        <f>IF(AND(B155="3x800", OR(AND(#REF!=#REF!, F155&lt;=#REF!), AND(#REF!=#REF!, F155&lt;=#REF!), AND(#REF!=#REF!, F155&lt;=#REF!))), "CR", " ")</f>
        <v>#REF!</v>
      </c>
      <c r="BE155" s="5" t="e">
        <f>IF(AND(B155="pentathlon", OR(AND(#REF!=#REF!, F155&gt;=#REF!), AND(#REF!=#REF!, F155&gt;=#REF!),AND(#REF!=#REF!, F155&gt;=#REF!),AND(#REF!=#REF!, F155&gt;=#REF!))), "CR", " ")</f>
        <v>#REF!</v>
      </c>
      <c r="BF155" s="5" t="e">
        <f>IF(AND(B155="heptathlon", OR(AND(#REF!=#REF!, F155&gt;=#REF!), AND(#REF!=#REF!, F155&gt;=#REF!))), "CR", " ")</f>
        <v>#REF!</v>
      </c>
      <c r="BG155" s="5" t="e">
        <f>IF(AND(B155="decathlon", OR(AND(#REF!=#REF!, F155&gt;=#REF!), AND(#REF!=#REF!, F155&gt;=#REF!),AND(#REF!=#REF!, F155&gt;=#REF!))), "CR", " ")</f>
        <v>#REF!</v>
      </c>
    </row>
    <row r="156" spans="1:59" ht="14.5" x14ac:dyDescent="0.35">
      <c r="A156" s="1" t="s">
        <v>115</v>
      </c>
      <c r="B156" s="2">
        <v>1500</v>
      </c>
      <c r="C156" s="1" t="s">
        <v>190</v>
      </c>
      <c r="D156" s="1" t="s">
        <v>306</v>
      </c>
      <c r="E156" s="7" t="s">
        <v>8</v>
      </c>
      <c r="F156" s="9" t="s">
        <v>307</v>
      </c>
      <c r="G156" s="10">
        <v>44696</v>
      </c>
      <c r="H156" s="1" t="s">
        <v>248</v>
      </c>
      <c r="I156" s="1" t="s">
        <v>301</v>
      </c>
      <c r="J156" s="5" t="e">
        <f>IF(AND(B156=100, OR(AND(#REF!=#REF!, F156&lt;=#REF!), AND(#REF!=#REF!, F156&lt;=#REF!), AND(#REF!=#REF!, F156&lt;=#REF!), AND(#REF!=#REF!, F156&lt;=#REF!), AND(#REF!=#REF!, F156&lt;=#REF!))), "CR", " ")</f>
        <v>#REF!</v>
      </c>
      <c r="K156" s="5" t="e">
        <f>IF(AND(B156=200, OR(AND(#REF!=#REF!, F156&lt;=#REF!), AND(#REF!=#REF!, F156&lt;=#REF!), AND(#REF!=#REF!, F156&lt;=#REF!), AND(#REF!=#REF!, F156&lt;=#REF!), AND(#REF!=#REF!, F156&lt;=#REF!))), "CR", " ")</f>
        <v>#REF!</v>
      </c>
      <c r="L156" s="5" t="e">
        <f>IF(AND(B156=300, OR(AND(#REF!=#REF!, F156&lt;=#REF!), AND(#REF!=#REF!, F156&lt;=#REF!))), "CR", " ")</f>
        <v>#REF!</v>
      </c>
      <c r="M156" s="5" t="e">
        <f>IF(AND(B156=400, OR(AND(#REF!=#REF!, F156&lt;=#REF!), AND(#REF!=#REF!, F156&lt;=#REF!), AND(#REF!=#REF!, F156&lt;=#REF!), AND(#REF!=#REF!, F156&lt;=#REF!))), "CR", " ")</f>
        <v>#REF!</v>
      </c>
      <c r="N156" s="5" t="e">
        <f>IF(AND(B156=800, OR(AND(#REF!=#REF!, F156&lt;=#REF!), AND(#REF!=#REF!, F156&lt;=#REF!), AND(#REF!=#REF!, F156&lt;=#REF!), AND(#REF!=#REF!, F156&lt;=#REF!), AND(#REF!=#REF!, F156&lt;=#REF!))), "CR", " ")</f>
        <v>#REF!</v>
      </c>
      <c r="O156" s="5" t="e">
        <f>IF(AND(B156=1000, OR(AND(#REF!=#REF!, F156&lt;=#REF!), AND(#REF!=#REF!, F156&lt;=#REF!))), "CR", " ")</f>
        <v>#REF!</v>
      </c>
      <c r="P156" s="5" t="e">
        <f>IF(AND(B156=1500, OR(AND(#REF!=#REF!, F156&lt;=#REF!), AND(#REF!=#REF!, F156&lt;=#REF!), AND(#REF!=#REF!, F156&lt;=#REF!), AND(#REF!=#REF!, F156&lt;=#REF!), AND(#REF!=#REF!, F156&lt;=#REF!))), "CR", " ")</f>
        <v>#REF!</v>
      </c>
      <c r="Q156" s="5" t="e">
        <f>IF(AND(B156="1600 (Mile)",OR(AND(#REF!=#REF!,F156&lt;=#REF!),AND(#REF!=#REF!,F156&lt;=#REF!),AND(#REF!=#REF!,F156&lt;=#REF!),AND(#REF!=#REF!,F156&lt;=#REF!))),"CR"," ")</f>
        <v>#REF!</v>
      </c>
      <c r="R156" s="5" t="e">
        <f>IF(AND(B156=3000, OR(AND(#REF!=#REF!, F156&lt;=#REF!), AND(#REF!=#REF!, F156&lt;=#REF!), AND(#REF!=#REF!, F156&lt;=#REF!), AND(#REF!=#REF!, F156&lt;=#REF!))), "CR", " ")</f>
        <v>#REF!</v>
      </c>
      <c r="S156" s="5" t="e">
        <f>IF(AND(B156=5000, OR(AND(#REF!=#REF!, F156&lt;=#REF!), AND(#REF!=#REF!, F156&lt;=#REF!))), "CR", " ")</f>
        <v>#REF!</v>
      </c>
      <c r="T156" s="4" t="e">
        <f>IF(AND(B156=10000, OR(AND(#REF!=#REF!, F156&lt;=#REF!), AND(#REF!=#REF!, F156&lt;=#REF!))), "CR", " ")</f>
        <v>#REF!</v>
      </c>
      <c r="U156" s="4" t="e">
        <f>IF(AND(B156="high jump", OR(AND(#REF!=#REF!, F156&gt;=#REF!), AND(#REF!=#REF!, F156&gt;=#REF!), AND(#REF!=#REF!, F156&gt;=#REF!), AND(#REF!=#REF!, F156&gt;=#REF!), AND(#REF!=#REF!, F156&gt;=#REF!))), "CR", " ")</f>
        <v>#REF!</v>
      </c>
      <c r="V156" s="4" t="e">
        <f>IF(AND(B156="long jump", OR(AND(#REF!=#REF!, F156&gt;=#REF!), AND(#REF!=#REF!, F156&gt;=#REF!), AND(#REF!=#REF!, F156&gt;=#REF!), AND(#REF!=#REF!, F156&gt;=#REF!), AND(#REF!=#REF!, F156&gt;=#REF!))), "CR", " ")</f>
        <v>#REF!</v>
      </c>
      <c r="W156" s="4" t="e">
        <f>IF(AND(B156="triple jump", OR(AND(#REF!=#REF!, F156&gt;=#REF!), AND(#REF!=#REF!, F156&gt;=#REF!), AND(#REF!=#REF!, F156&gt;=#REF!), AND(#REF!=#REF!, F156&gt;=#REF!), AND(#REF!=#REF!, F156&gt;=#REF!))), "CR", " ")</f>
        <v>#REF!</v>
      </c>
      <c r="X156" s="4" t="e">
        <f>IF(AND(B156="pole vault", OR(AND(#REF!=#REF!, F156&gt;=#REF!), AND(#REF!=#REF!, F156&gt;=#REF!), AND(#REF!=#REF!, F156&gt;=#REF!), AND(#REF!=#REF!, F156&gt;=#REF!), AND(#REF!=#REF!, F156&gt;=#REF!))), "CR", " ")</f>
        <v>#REF!</v>
      </c>
      <c r="Y156" s="4" t="e">
        <f>IF(AND(B156="discus 1",#REF! =#REF!, F156&gt;=#REF!), "CR", " ")</f>
        <v>#REF!</v>
      </c>
      <c r="Z156" s="4" t="e">
        <f>IF(AND(B156="discus 1.25",#REF! =#REF!, F156&gt;=#REF!), "CR", " ")</f>
        <v>#REF!</v>
      </c>
      <c r="AA156" s="4" t="e">
        <f>IF(AND(B156="discus 1.5",#REF! =#REF!, F156&gt;=#REF!), "CR", " ")</f>
        <v>#REF!</v>
      </c>
      <c r="AB156" s="4" t="e">
        <f>IF(AND(B156="discus 1.75",#REF! =#REF!, F156&gt;=#REF!), "CR", " ")</f>
        <v>#REF!</v>
      </c>
      <c r="AC156" s="4" t="e">
        <f>IF(AND(B156="discus 2",#REF! =#REF!, F156&gt;=#REF!), "CR", " ")</f>
        <v>#REF!</v>
      </c>
      <c r="AD156" s="4" t="e">
        <f>IF(AND(B156="hammer 4",#REF! =#REF!, F156&gt;=#REF!), "CR", " ")</f>
        <v>#REF!</v>
      </c>
      <c r="AE156" s="4" t="e">
        <f>IF(AND(B156="hammer 5",#REF! =#REF!, F156&gt;=#REF!), "CR", " ")</f>
        <v>#REF!</v>
      </c>
      <c r="AF156" s="4" t="e">
        <f>IF(AND(B156="hammer 6",#REF! =#REF!, F156&gt;=#REF!), "CR", " ")</f>
        <v>#REF!</v>
      </c>
      <c r="AG156" s="4" t="e">
        <f>IF(AND(B156="hammer 7.26",#REF! =#REF!, F156&gt;=#REF!), "CR", " ")</f>
        <v>#REF!</v>
      </c>
      <c r="AH156" s="4" t="e">
        <f>IF(AND(B156="javelin 400",#REF! =#REF!, F156&gt;=#REF!), "CR", " ")</f>
        <v>#REF!</v>
      </c>
      <c r="AI156" s="4" t="e">
        <f>IF(AND(B156="javelin 600",#REF! =#REF!, F156&gt;=#REF!), "CR", " ")</f>
        <v>#REF!</v>
      </c>
      <c r="AJ156" s="4" t="e">
        <f>IF(AND(B156="javelin 700",#REF! =#REF!, F156&gt;=#REF!), "CR", " ")</f>
        <v>#REF!</v>
      </c>
      <c r="AK156" s="4" t="e">
        <f>IF(AND(B156="javelin 800", OR(AND(#REF!=#REF!, F156&gt;=#REF!), AND(#REF!=#REF!, F156&gt;=#REF!))), "CR", " ")</f>
        <v>#REF!</v>
      </c>
      <c r="AL156" s="4" t="e">
        <f>IF(AND(B156="shot 3",#REF! =#REF!, F156&gt;=#REF!), "CR", " ")</f>
        <v>#REF!</v>
      </c>
      <c r="AM156" s="4" t="e">
        <f>IF(AND(B156="shot 4",#REF! =#REF!, F156&gt;=#REF!), "CR", " ")</f>
        <v>#REF!</v>
      </c>
      <c r="AN156" s="4" t="e">
        <f>IF(AND(B156="shot 5",#REF! =#REF!, F156&gt;=#REF!), "CR", " ")</f>
        <v>#REF!</v>
      </c>
      <c r="AO156" s="4" t="e">
        <f>IF(AND(B156="shot 6",#REF! =#REF!, F156&gt;=#REF!), "CR", " ")</f>
        <v>#REF!</v>
      </c>
      <c r="AP156" s="4" t="e">
        <f>IF(AND(B156="shot 7.26",#REF! =#REF!, F156&gt;=#REF!), "CR", " ")</f>
        <v>#REF!</v>
      </c>
      <c r="AQ156" s="4" t="e">
        <f>IF(AND(B156="60H",OR(AND(#REF!=#REF!,F156&lt;=#REF!),AND(#REF!=#REF!,F156&lt;=#REF!),AND(#REF!=#REF!,F156&lt;=#REF!),AND(#REF!=#REF!,F156&lt;=#REF!),AND(#REF!=#REF!,F156&lt;=#REF!))),"CR"," ")</f>
        <v>#REF!</v>
      </c>
      <c r="AR156" s="4" t="e">
        <f>IF(AND(B156="75H", AND(#REF!=#REF!, F156&lt;=#REF!)), "CR", " ")</f>
        <v>#REF!</v>
      </c>
      <c r="AS156" s="4" t="e">
        <f>IF(AND(B156="80H", AND(#REF!=#REF!, F156&lt;=#REF!)), "CR", " ")</f>
        <v>#REF!</v>
      </c>
      <c r="AT156" s="4" t="e">
        <f>IF(AND(B156="100H", AND(#REF!=#REF!, F156&lt;=#REF!)), "CR", " ")</f>
        <v>#REF!</v>
      </c>
      <c r="AU156" s="4" t="e">
        <f>IF(AND(B156="110H", OR(AND(#REF!=#REF!, F156&lt;=#REF!), AND(#REF!=#REF!, F156&lt;=#REF!))), "CR", " ")</f>
        <v>#REF!</v>
      </c>
      <c r="AV156" s="4" t="e">
        <f>IF(AND(B156="400H", OR(AND(#REF!=#REF!, F156&lt;=#REF!), AND(#REF!=#REF!, F156&lt;=#REF!), AND(#REF!=#REF!, F156&lt;=#REF!), AND(#REF!=#REF!, F156&lt;=#REF!))), "CR", " ")</f>
        <v>#REF!</v>
      </c>
      <c r="AW156" s="4" t="e">
        <f>IF(AND(B156="1500SC", AND(#REF!=#REF!, F156&lt;=#REF!)), "CR", " ")</f>
        <v>#REF!</v>
      </c>
      <c r="AX156" s="4" t="e">
        <f>IF(AND(B156="2000SC", OR(AND(#REF!=#REF!, F156&lt;=#REF!), AND(#REF!=#REF!, F156&lt;=#REF!))), "CR", " ")</f>
        <v>#REF!</v>
      </c>
      <c r="AY156" s="4" t="e">
        <f>IF(AND(B156="3000SC", OR(AND(#REF!=#REF!, F156&lt;=#REF!), AND(#REF!=#REF!, F156&lt;=#REF!))), "CR", " ")</f>
        <v>#REF!</v>
      </c>
      <c r="AZ156" s="5" t="e">
        <f>IF(AND(B156="4x100", OR(AND(#REF!=#REF!, F156&lt;=#REF!), AND(#REF!=#REF!, F156&lt;=#REF!), AND(#REF!=#REF!, F156&lt;=#REF!), AND(#REF!=#REF!, F156&lt;=#REF!), AND(#REF!=#REF!, F156&lt;=#REF!))), "CR", " ")</f>
        <v>#REF!</v>
      </c>
      <c r="BA156" s="5" t="e">
        <f>IF(AND(B156="4x200", OR(AND(#REF!=#REF!, F156&lt;=#REF!), AND(#REF!=#REF!, F156&lt;=#REF!), AND(#REF!=#REF!, F156&lt;=#REF!), AND(#REF!=#REF!, F156&lt;=#REF!), AND(#REF!=#REF!, F156&lt;=#REF!))), "CR", " ")</f>
        <v>#REF!</v>
      </c>
      <c r="BB156" s="5" t="e">
        <f>IF(AND(B156="4x300", AND(#REF!=#REF!, F156&lt;=#REF!)), "CR", " ")</f>
        <v>#REF!</v>
      </c>
      <c r="BC156" s="5" t="e">
        <f>IF(AND(B156="4x400", OR(AND(#REF!=#REF!, F156&lt;=#REF!), AND(#REF!=#REF!, F156&lt;=#REF!), AND(#REF!=#REF!, F156&lt;=#REF!), AND(#REF!=#REF!, F156&lt;=#REF!))), "CR", " ")</f>
        <v>#REF!</v>
      </c>
      <c r="BD156" s="5" t="e">
        <f>IF(AND(B156="3x800", OR(AND(#REF!=#REF!, F156&lt;=#REF!), AND(#REF!=#REF!, F156&lt;=#REF!), AND(#REF!=#REF!, F156&lt;=#REF!))), "CR", " ")</f>
        <v>#REF!</v>
      </c>
      <c r="BE156" s="5" t="e">
        <f>IF(AND(B156="pentathlon", OR(AND(#REF!=#REF!, F156&gt;=#REF!), AND(#REF!=#REF!, F156&gt;=#REF!),AND(#REF!=#REF!, F156&gt;=#REF!),AND(#REF!=#REF!, F156&gt;=#REF!))), "CR", " ")</f>
        <v>#REF!</v>
      </c>
      <c r="BF156" s="5" t="e">
        <f>IF(AND(B156="heptathlon", OR(AND(#REF!=#REF!, F156&gt;=#REF!), AND(#REF!=#REF!, F156&gt;=#REF!))), "CR", " ")</f>
        <v>#REF!</v>
      </c>
      <c r="BG156" s="5" t="e">
        <f>IF(AND(B156="decathlon", OR(AND(#REF!=#REF!, F156&gt;=#REF!), AND(#REF!=#REF!, F156&gt;=#REF!),AND(#REF!=#REF!, F156&gt;=#REF!))), "CR", " ")</f>
        <v>#REF!</v>
      </c>
    </row>
    <row r="157" spans="1:59" ht="14.5" x14ac:dyDescent="0.35">
      <c r="A157" s="1" t="e">
        <f>#REF!</f>
        <v>#REF!</v>
      </c>
      <c r="B157" s="2" t="s">
        <v>89</v>
      </c>
      <c r="C157" s="1" t="s">
        <v>48</v>
      </c>
      <c r="D157" s="1" t="s">
        <v>49</v>
      </c>
      <c r="E157" s="7" t="s">
        <v>8</v>
      </c>
      <c r="F157" s="9">
        <v>15.61</v>
      </c>
      <c r="G157" s="11">
        <v>44661</v>
      </c>
      <c r="H157" s="2" t="s">
        <v>215</v>
      </c>
      <c r="I157" s="2" t="s">
        <v>216</v>
      </c>
      <c r="J157" s="5" t="e">
        <f>IF(AND(B157=100, OR(AND(#REF!=#REF!, F157&lt;=#REF!), AND(#REF!=#REF!, F157&lt;=#REF!), AND(#REF!=#REF!, F157&lt;=#REF!), AND(#REF!=#REF!, F157&lt;=#REF!), AND(#REF!=#REF!, F157&lt;=#REF!))), "CR", " ")</f>
        <v>#REF!</v>
      </c>
      <c r="K157" s="5" t="e">
        <f>IF(AND(B157=200, OR(AND(#REF!=#REF!, F157&lt;=#REF!), AND(#REF!=#REF!, F157&lt;=#REF!), AND(#REF!=#REF!, F157&lt;=#REF!), AND(#REF!=#REF!, F157&lt;=#REF!), AND(#REF!=#REF!, F157&lt;=#REF!))), "CR", " ")</f>
        <v>#REF!</v>
      </c>
      <c r="L157" s="5" t="e">
        <f>IF(AND(B157=300, OR(AND(#REF!=#REF!, F157&lt;=#REF!), AND(#REF!=#REF!, F157&lt;=#REF!))), "CR", " ")</f>
        <v>#REF!</v>
      </c>
      <c r="M157" s="5" t="e">
        <f>IF(AND(B157=400, OR(AND(#REF!=#REF!, F157&lt;=#REF!), AND(#REF!=#REF!, F157&lt;=#REF!), AND(#REF!=#REF!, F157&lt;=#REF!), AND(#REF!=#REF!, F157&lt;=#REF!))), "CR", " ")</f>
        <v>#REF!</v>
      </c>
      <c r="N157" s="5" t="e">
        <f>IF(AND(B157=800, OR(AND(#REF!=#REF!, F157&lt;=#REF!), AND(#REF!=#REF!, F157&lt;=#REF!), AND(#REF!=#REF!, F157&lt;=#REF!), AND(#REF!=#REF!, F157&lt;=#REF!), AND(#REF!=#REF!, F157&lt;=#REF!))), "CR", " ")</f>
        <v>#REF!</v>
      </c>
      <c r="O157" s="5" t="e">
        <f>IF(AND(B157=1000, OR(AND(#REF!=#REF!, F157&lt;=#REF!), AND(#REF!=#REF!, F157&lt;=#REF!))), "CR", " ")</f>
        <v>#REF!</v>
      </c>
      <c r="P157" s="5" t="e">
        <f>IF(AND(B157=1500, OR(AND(#REF!=#REF!, F157&lt;=#REF!), AND(#REF!=#REF!, F157&lt;=#REF!), AND(#REF!=#REF!, F157&lt;=#REF!), AND(#REF!=#REF!, F157&lt;=#REF!), AND(#REF!=#REF!, F157&lt;=#REF!))), "CR", " ")</f>
        <v>#REF!</v>
      </c>
      <c r="Q157" s="5" t="e">
        <f>IF(AND(B157="1600 (Mile)",OR(AND(#REF!=#REF!,F157&lt;=#REF!),AND(#REF!=#REF!,F157&lt;=#REF!),AND(#REF!=#REF!,F157&lt;=#REF!),AND(#REF!=#REF!,F157&lt;=#REF!))),"CR"," ")</f>
        <v>#REF!</v>
      </c>
      <c r="R157" s="5" t="e">
        <f>IF(AND(B157=3000, OR(AND(#REF!=#REF!, F157&lt;=#REF!), AND(#REF!=#REF!, F157&lt;=#REF!), AND(#REF!=#REF!, F157&lt;=#REF!), AND(#REF!=#REF!, F157&lt;=#REF!))), "CR", " ")</f>
        <v>#REF!</v>
      </c>
      <c r="S157" s="5" t="e">
        <f>IF(AND(B157=5000, OR(AND(#REF!=#REF!, F157&lt;=#REF!), AND(#REF!=#REF!, F157&lt;=#REF!))), "CR", " ")</f>
        <v>#REF!</v>
      </c>
      <c r="T157" s="4" t="e">
        <f>IF(AND(B157=10000, OR(AND(#REF!=#REF!, F157&lt;=#REF!), AND(#REF!=#REF!, F157&lt;=#REF!))), "CR", " ")</f>
        <v>#REF!</v>
      </c>
      <c r="U157" s="4" t="e">
        <f>IF(AND(B157="high jump", OR(AND(#REF!=#REF!, F157&gt;=#REF!), AND(#REF!=#REF!, F157&gt;=#REF!), AND(#REF!=#REF!, F157&gt;=#REF!), AND(#REF!=#REF!, F157&gt;=#REF!), AND(#REF!=#REF!, F157&gt;=#REF!))), "CR", " ")</f>
        <v>#REF!</v>
      </c>
      <c r="V157" s="4" t="e">
        <f>IF(AND(B157="long jump", OR(AND(#REF!=#REF!, F157&gt;=#REF!), AND(#REF!=#REF!, F157&gt;=#REF!), AND(#REF!=#REF!, F157&gt;=#REF!), AND(#REF!=#REF!, F157&gt;=#REF!), AND(#REF!=#REF!, F157&gt;=#REF!))), "CR", " ")</f>
        <v>#REF!</v>
      </c>
      <c r="W157" s="4" t="e">
        <f>IF(AND(B157="triple jump", OR(AND(#REF!=#REF!, F157&gt;=#REF!), AND(#REF!=#REF!, F157&gt;=#REF!), AND(#REF!=#REF!, F157&gt;=#REF!), AND(#REF!=#REF!, F157&gt;=#REF!), AND(#REF!=#REF!, F157&gt;=#REF!))), "CR", " ")</f>
        <v>#REF!</v>
      </c>
      <c r="X157" s="4" t="e">
        <f>IF(AND(B157="pole vault", OR(AND(#REF!=#REF!, F157&gt;=#REF!), AND(#REF!=#REF!, F157&gt;=#REF!), AND(#REF!=#REF!, F157&gt;=#REF!), AND(#REF!=#REF!, F157&gt;=#REF!), AND(#REF!=#REF!, F157&gt;=#REF!))), "CR", " ")</f>
        <v>#REF!</v>
      </c>
      <c r="Y157" s="4" t="e">
        <f>IF(AND(B157="discus 1",#REF! =#REF!, F157&gt;=#REF!), "CR", " ")</f>
        <v>#REF!</v>
      </c>
      <c r="Z157" s="4" t="e">
        <f>IF(AND(B157="discus 1.25",#REF! =#REF!, F157&gt;=#REF!), "CR", " ")</f>
        <v>#REF!</v>
      </c>
      <c r="AA157" s="4" t="e">
        <f>IF(AND(B157="discus 1.5",#REF! =#REF!, F157&gt;=#REF!), "CR", " ")</f>
        <v>#REF!</v>
      </c>
      <c r="AB157" s="4" t="e">
        <f>IF(AND(B157="discus 1.75",#REF! =#REF!, F157&gt;=#REF!), "CR", " ")</f>
        <v>#REF!</v>
      </c>
      <c r="AC157" s="4" t="e">
        <f>IF(AND(B157="discus 2",#REF! =#REF!, F157&gt;=#REF!), "CR", " ")</f>
        <v>#REF!</v>
      </c>
      <c r="AD157" s="4" t="e">
        <f>IF(AND(B157="hammer 4",#REF! =#REF!, F157&gt;=#REF!), "CR", " ")</f>
        <v>#REF!</v>
      </c>
      <c r="AE157" s="4" t="e">
        <f>IF(AND(B157="hammer 5",#REF! =#REF!, F157&gt;=#REF!), "CR", " ")</f>
        <v>#REF!</v>
      </c>
      <c r="AF157" s="4" t="e">
        <f>IF(AND(B157="hammer 6",#REF! =#REF!, F157&gt;=#REF!), "CR", " ")</f>
        <v>#REF!</v>
      </c>
      <c r="AG157" s="4" t="e">
        <f>IF(AND(B157="hammer 7.26",#REF! =#REF!, F157&gt;=#REF!), "CR", " ")</f>
        <v>#REF!</v>
      </c>
      <c r="AH157" s="4" t="e">
        <f>IF(AND(B157="javelin 400",#REF! =#REF!, F157&gt;=#REF!), "CR", " ")</f>
        <v>#REF!</v>
      </c>
      <c r="AI157" s="4" t="e">
        <f>IF(AND(B157="javelin 600",#REF! =#REF!, F157&gt;=#REF!), "CR", " ")</f>
        <v>#REF!</v>
      </c>
      <c r="AJ157" s="4" t="e">
        <f>IF(AND(B157="javelin 700",#REF! =#REF!, F157&gt;=#REF!), "CR", " ")</f>
        <v>#REF!</v>
      </c>
      <c r="AK157" s="4" t="e">
        <f>IF(AND(B157="javelin 800", OR(AND(#REF!=#REF!, F157&gt;=#REF!), AND(#REF!=#REF!, F157&gt;=#REF!))), "CR", " ")</f>
        <v>#REF!</v>
      </c>
      <c r="AL157" s="4" t="e">
        <f>IF(AND(B157="shot 3",#REF! =#REF!, F157&gt;=#REF!), "CR", " ")</f>
        <v>#REF!</v>
      </c>
      <c r="AM157" s="4" t="e">
        <f>IF(AND(B157="shot 4",#REF! =#REF!, F157&gt;=#REF!), "CR", " ")</f>
        <v>#REF!</v>
      </c>
      <c r="AN157" s="4" t="e">
        <f>IF(AND(B157="shot 5",#REF! =#REF!, F157&gt;=#REF!), "CR", " ")</f>
        <v>#REF!</v>
      </c>
      <c r="AO157" s="4" t="e">
        <f>IF(AND(B157="shot 6",#REF! =#REF!, F157&gt;=#REF!), "CR", " ")</f>
        <v>#REF!</v>
      </c>
      <c r="AP157" s="4" t="e">
        <f>IF(AND(B157="shot 7.26",#REF! =#REF!, F157&gt;=#REF!), "CR", " ")</f>
        <v>#REF!</v>
      </c>
      <c r="AQ157" s="4" t="e">
        <f>IF(AND(B157="60H",OR(AND(#REF!=#REF!,F157&lt;=#REF!),AND(#REF!=#REF!,F157&lt;=#REF!),AND(#REF!=#REF!,F157&lt;=#REF!),AND(#REF!=#REF!,F157&lt;=#REF!),AND(#REF!=#REF!,F157&lt;=#REF!))),"CR"," ")</f>
        <v>#REF!</v>
      </c>
      <c r="AR157" s="4" t="e">
        <f>IF(AND(B157="75H", AND(#REF!=#REF!, F157&lt;=#REF!)), "CR", " ")</f>
        <v>#REF!</v>
      </c>
      <c r="AS157" s="4" t="e">
        <f>IF(AND(B157="80H", AND(#REF!=#REF!, F157&lt;=#REF!)), "CR", " ")</f>
        <v>#REF!</v>
      </c>
      <c r="AT157" s="4" t="e">
        <f>IF(AND(B157="100H", AND(#REF!=#REF!, F157&lt;=#REF!)), "CR", " ")</f>
        <v>#REF!</v>
      </c>
      <c r="AU157" s="4" t="e">
        <f>IF(AND(B157="110H", OR(AND(#REF!=#REF!, F157&lt;=#REF!), AND(#REF!=#REF!, F157&lt;=#REF!))), "CR", " ")</f>
        <v>#REF!</v>
      </c>
      <c r="AV157" s="4" t="e">
        <f>IF(AND(B157="400H", OR(AND(#REF!=#REF!, F157&lt;=#REF!), AND(#REF!=#REF!, F157&lt;=#REF!), AND(#REF!=#REF!, F157&lt;=#REF!), AND(#REF!=#REF!, F157&lt;=#REF!))), "CR", " ")</f>
        <v>#REF!</v>
      </c>
      <c r="AW157" s="4" t="e">
        <f>IF(AND(B157="1500SC", AND(#REF!=#REF!, F157&lt;=#REF!)), "CR", " ")</f>
        <v>#REF!</v>
      </c>
      <c r="AX157" s="4" t="e">
        <f>IF(AND(B157="2000SC", OR(AND(#REF!=#REF!, F157&lt;=#REF!), AND(#REF!=#REF!, F157&lt;=#REF!))), "CR", " ")</f>
        <v>#REF!</v>
      </c>
      <c r="AY157" s="4" t="e">
        <f>IF(AND(B157="3000SC", OR(AND(#REF!=#REF!, F157&lt;=#REF!), AND(#REF!=#REF!, F157&lt;=#REF!))), "CR", " ")</f>
        <v>#REF!</v>
      </c>
      <c r="AZ157" s="5" t="e">
        <f>IF(AND(B157="4x100", OR(AND(#REF!=#REF!, F157&lt;=#REF!), AND(#REF!=#REF!, F157&lt;=#REF!), AND(#REF!=#REF!, F157&lt;=#REF!), AND(#REF!=#REF!, F157&lt;=#REF!), AND(#REF!=#REF!, F157&lt;=#REF!))), "CR", " ")</f>
        <v>#REF!</v>
      </c>
      <c r="BA157" s="5" t="e">
        <f>IF(AND(B157="4x200", OR(AND(#REF!=#REF!, F157&lt;=#REF!), AND(#REF!=#REF!, F157&lt;=#REF!), AND(#REF!=#REF!, F157&lt;=#REF!), AND(#REF!=#REF!, F157&lt;=#REF!), AND(#REF!=#REF!, F157&lt;=#REF!))), "CR", " ")</f>
        <v>#REF!</v>
      </c>
      <c r="BB157" s="5" t="e">
        <f>IF(AND(B157="4x300", AND(#REF!=#REF!, F157&lt;=#REF!)), "CR", " ")</f>
        <v>#REF!</v>
      </c>
      <c r="BC157" s="5" t="e">
        <f>IF(AND(B157="4x400", OR(AND(#REF!=#REF!, F157&lt;=#REF!), AND(#REF!=#REF!, F157&lt;=#REF!), AND(#REF!=#REF!, F157&lt;=#REF!), AND(#REF!=#REF!, F157&lt;=#REF!))), "CR", " ")</f>
        <v>#REF!</v>
      </c>
      <c r="BD157" s="5" t="e">
        <f>IF(AND(B157="3x800", OR(AND(#REF!=#REF!, F157&lt;=#REF!), AND(#REF!=#REF!, F157&lt;=#REF!), AND(#REF!=#REF!, F157&lt;=#REF!))), "CR", " ")</f>
        <v>#REF!</v>
      </c>
      <c r="BE157" s="5" t="e">
        <f>IF(AND(B157="pentathlon", OR(AND(#REF!=#REF!, F157&gt;=#REF!), AND(#REF!=#REF!, F157&gt;=#REF!),AND(#REF!=#REF!, F157&gt;=#REF!),AND(#REF!=#REF!, F157&gt;=#REF!))), "CR", " ")</f>
        <v>#REF!</v>
      </c>
      <c r="BF157" s="5" t="e">
        <f>IF(AND(B157="heptathlon", OR(AND(#REF!=#REF!, F157&gt;=#REF!), AND(#REF!=#REF!, F157&gt;=#REF!))), "CR", " ")</f>
        <v>#REF!</v>
      </c>
      <c r="BG157" s="5" t="e">
        <f>IF(AND(B157="decathlon", OR(AND(#REF!=#REF!, F157&gt;=#REF!), AND(#REF!=#REF!, F157&gt;=#REF!),AND(#REF!=#REF!, F157&gt;=#REF!))), "CR", " ")</f>
        <v>#REF!</v>
      </c>
    </row>
    <row r="158" spans="1:59" ht="14.5" x14ac:dyDescent="0.35">
      <c r="A158" s="1" t="e">
        <f>#REF!</f>
        <v>#REF!</v>
      </c>
      <c r="B158" s="2" t="s">
        <v>1</v>
      </c>
      <c r="C158" s="1" t="s">
        <v>60</v>
      </c>
      <c r="D158" s="1" t="s">
        <v>160</v>
      </c>
      <c r="E158" s="7" t="s">
        <v>8</v>
      </c>
      <c r="F158" s="9">
        <v>1.6</v>
      </c>
      <c r="G158" s="11">
        <v>44661</v>
      </c>
      <c r="H158" s="2" t="s">
        <v>215</v>
      </c>
      <c r="I158" s="2" t="s">
        <v>216</v>
      </c>
      <c r="J158" s="5" t="e">
        <f>IF(AND(B158=100, OR(AND(#REF!=#REF!, F158&lt;=#REF!), AND(#REF!=#REF!, F158&lt;=#REF!), AND(#REF!=#REF!, F158&lt;=#REF!), AND(#REF!=#REF!, F158&lt;=#REF!), AND(#REF!=#REF!, F158&lt;=#REF!))), "CR", " ")</f>
        <v>#REF!</v>
      </c>
      <c r="K158" s="5" t="e">
        <f>IF(AND(B158=200, OR(AND(#REF!=#REF!, F158&lt;=#REF!), AND(#REF!=#REF!, F158&lt;=#REF!), AND(#REF!=#REF!, F158&lt;=#REF!), AND(#REF!=#REF!, F158&lt;=#REF!), AND(#REF!=#REF!, F158&lt;=#REF!))), "CR", " ")</f>
        <v>#REF!</v>
      </c>
      <c r="L158" s="5" t="e">
        <f>IF(AND(B158=300, OR(AND(#REF!=#REF!, F158&lt;=#REF!), AND(#REF!=#REF!, F158&lt;=#REF!))), "CR", " ")</f>
        <v>#REF!</v>
      </c>
      <c r="M158" s="5" t="e">
        <f>IF(AND(B158=400, OR(AND(#REF!=#REF!, F158&lt;=#REF!), AND(#REF!=#REF!, F158&lt;=#REF!), AND(#REF!=#REF!, F158&lt;=#REF!), AND(#REF!=#REF!, F158&lt;=#REF!))), "CR", " ")</f>
        <v>#REF!</v>
      </c>
      <c r="N158" s="5" t="e">
        <f>IF(AND(B158=800, OR(AND(#REF!=#REF!, F158&lt;=#REF!), AND(#REF!=#REF!, F158&lt;=#REF!), AND(#REF!=#REF!, F158&lt;=#REF!), AND(#REF!=#REF!, F158&lt;=#REF!), AND(#REF!=#REF!, F158&lt;=#REF!))), "CR", " ")</f>
        <v>#REF!</v>
      </c>
      <c r="O158" s="5" t="e">
        <f>IF(AND(B158=1000, OR(AND(#REF!=#REF!, F158&lt;=#REF!), AND(#REF!=#REF!, F158&lt;=#REF!))), "CR", " ")</f>
        <v>#REF!</v>
      </c>
      <c r="P158" s="5" t="e">
        <f>IF(AND(B158=1500, OR(AND(#REF!=#REF!, F158&lt;=#REF!), AND(#REF!=#REF!, F158&lt;=#REF!), AND(#REF!=#REF!, F158&lt;=#REF!), AND(#REF!=#REF!, F158&lt;=#REF!), AND(#REF!=#REF!, F158&lt;=#REF!))), "CR", " ")</f>
        <v>#REF!</v>
      </c>
      <c r="Q158" s="5" t="e">
        <f>IF(AND(B158="1600 (Mile)",OR(AND(#REF!=#REF!,F158&lt;=#REF!),AND(#REF!=#REF!,F158&lt;=#REF!),AND(#REF!=#REF!,F158&lt;=#REF!),AND(#REF!=#REF!,F158&lt;=#REF!))),"CR"," ")</f>
        <v>#REF!</v>
      </c>
      <c r="R158" s="5" t="e">
        <f>IF(AND(B158=3000, OR(AND(#REF!=#REF!, F158&lt;=#REF!), AND(#REF!=#REF!, F158&lt;=#REF!), AND(#REF!=#REF!, F158&lt;=#REF!), AND(#REF!=#REF!, F158&lt;=#REF!))), "CR", " ")</f>
        <v>#REF!</v>
      </c>
      <c r="S158" s="5" t="e">
        <f>IF(AND(B158=5000, OR(AND(#REF!=#REF!, F158&lt;=#REF!), AND(#REF!=#REF!, F158&lt;=#REF!))), "CR", " ")</f>
        <v>#REF!</v>
      </c>
      <c r="T158" s="4" t="e">
        <f>IF(AND(B158=10000, OR(AND(#REF!=#REF!, F158&lt;=#REF!), AND(#REF!=#REF!, F158&lt;=#REF!))), "CR", " ")</f>
        <v>#REF!</v>
      </c>
      <c r="U158" s="4" t="e">
        <f>IF(AND(B158="high jump", OR(AND(#REF!=#REF!, F158&gt;=#REF!), AND(#REF!=#REF!, F158&gt;=#REF!), AND(#REF!=#REF!, F158&gt;=#REF!), AND(#REF!=#REF!, F158&gt;=#REF!), AND(#REF!=#REF!, F158&gt;=#REF!))), "CR", " ")</f>
        <v>#REF!</v>
      </c>
      <c r="V158" s="4" t="e">
        <f>IF(AND(B158="long jump", OR(AND(#REF!=#REF!, F158&gt;=#REF!), AND(#REF!=#REF!, F158&gt;=#REF!), AND(#REF!=#REF!, F158&gt;=#REF!), AND(#REF!=#REF!, F158&gt;=#REF!), AND(#REF!=#REF!, F158&gt;=#REF!))), "CR", " ")</f>
        <v>#REF!</v>
      </c>
      <c r="W158" s="4" t="e">
        <f>IF(AND(B158="triple jump", OR(AND(#REF!=#REF!, F158&gt;=#REF!), AND(#REF!=#REF!, F158&gt;=#REF!), AND(#REF!=#REF!, F158&gt;=#REF!), AND(#REF!=#REF!, F158&gt;=#REF!), AND(#REF!=#REF!, F158&gt;=#REF!))), "CR", " ")</f>
        <v>#REF!</v>
      </c>
      <c r="X158" s="4" t="e">
        <f>IF(AND(B158="pole vault", OR(AND(#REF!=#REF!, F158&gt;=#REF!), AND(#REF!=#REF!, F158&gt;=#REF!), AND(#REF!=#REF!, F158&gt;=#REF!), AND(#REF!=#REF!, F158&gt;=#REF!), AND(#REF!=#REF!, F158&gt;=#REF!))), "CR", " ")</f>
        <v>#REF!</v>
      </c>
      <c r="Y158" s="4" t="e">
        <f>IF(AND(B158="discus 1",#REF! =#REF!, F158&gt;=#REF!), "CR", " ")</f>
        <v>#REF!</v>
      </c>
      <c r="Z158" s="4" t="e">
        <f>IF(AND(B158="discus 1.25",#REF! =#REF!, F158&gt;=#REF!), "CR", " ")</f>
        <v>#REF!</v>
      </c>
      <c r="AA158" s="4" t="e">
        <f>IF(AND(B158="discus 1.5",#REF! =#REF!, F158&gt;=#REF!), "CR", " ")</f>
        <v>#REF!</v>
      </c>
      <c r="AB158" s="4" t="e">
        <f>IF(AND(B158="discus 1.75",#REF! =#REF!, F158&gt;=#REF!), "CR", " ")</f>
        <v>#REF!</v>
      </c>
      <c r="AC158" s="4" t="e">
        <f>IF(AND(B158="discus 2",#REF! =#REF!, F158&gt;=#REF!), "CR", " ")</f>
        <v>#REF!</v>
      </c>
      <c r="AD158" s="4" t="e">
        <f>IF(AND(B158="hammer 4",#REF! =#REF!, F158&gt;=#REF!), "CR", " ")</f>
        <v>#REF!</v>
      </c>
      <c r="AE158" s="4" t="e">
        <f>IF(AND(B158="hammer 5",#REF! =#REF!, F158&gt;=#REF!), "CR", " ")</f>
        <v>#REF!</v>
      </c>
      <c r="AF158" s="4" t="e">
        <f>IF(AND(B158="hammer 6",#REF! =#REF!, F158&gt;=#REF!), "CR", " ")</f>
        <v>#REF!</v>
      </c>
      <c r="AG158" s="4" t="e">
        <f>IF(AND(B158="hammer 7.26",#REF! =#REF!, F158&gt;=#REF!), "CR", " ")</f>
        <v>#REF!</v>
      </c>
      <c r="AH158" s="4" t="e">
        <f>IF(AND(B158="javelin 400",#REF! =#REF!, F158&gt;=#REF!), "CR", " ")</f>
        <v>#REF!</v>
      </c>
      <c r="AI158" s="4" t="e">
        <f>IF(AND(B158="javelin 600",#REF! =#REF!, F158&gt;=#REF!), "CR", " ")</f>
        <v>#REF!</v>
      </c>
      <c r="AJ158" s="4" t="e">
        <f>IF(AND(B158="javelin 700",#REF! =#REF!, F158&gt;=#REF!), "CR", " ")</f>
        <v>#REF!</v>
      </c>
      <c r="AK158" s="4" t="e">
        <f>IF(AND(B158="javelin 800", OR(AND(#REF!=#REF!, F158&gt;=#REF!), AND(#REF!=#REF!, F158&gt;=#REF!))), "CR", " ")</f>
        <v>#REF!</v>
      </c>
      <c r="AL158" s="4" t="e">
        <f>IF(AND(B158="shot 3",#REF! =#REF!, F158&gt;=#REF!), "CR", " ")</f>
        <v>#REF!</v>
      </c>
      <c r="AM158" s="4" t="e">
        <f>IF(AND(B158="shot 4",#REF! =#REF!, F158&gt;=#REF!), "CR", " ")</f>
        <v>#REF!</v>
      </c>
      <c r="AN158" s="4" t="e">
        <f>IF(AND(B158="shot 5",#REF! =#REF!, F158&gt;=#REF!), "CR", " ")</f>
        <v>#REF!</v>
      </c>
      <c r="AO158" s="4" t="e">
        <f>IF(AND(B158="shot 6",#REF! =#REF!, F158&gt;=#REF!), "CR", " ")</f>
        <v>#REF!</v>
      </c>
      <c r="AP158" s="4" t="e">
        <f>IF(AND(B158="shot 7.26",#REF! =#REF!, F158&gt;=#REF!), "CR", " ")</f>
        <v>#REF!</v>
      </c>
      <c r="AQ158" s="4" t="e">
        <f>IF(AND(B158="60H",OR(AND(#REF!=#REF!,F158&lt;=#REF!),AND(#REF!=#REF!,F158&lt;=#REF!),AND(#REF!=#REF!,F158&lt;=#REF!),AND(#REF!=#REF!,F158&lt;=#REF!),AND(#REF!=#REF!,F158&lt;=#REF!))),"CR"," ")</f>
        <v>#REF!</v>
      </c>
      <c r="AR158" s="4" t="e">
        <f>IF(AND(B158="75H", AND(#REF!=#REF!, F158&lt;=#REF!)), "CR", " ")</f>
        <v>#REF!</v>
      </c>
      <c r="AS158" s="4" t="e">
        <f>IF(AND(B158="80H", AND(#REF!=#REF!, F158&lt;=#REF!)), "CR", " ")</f>
        <v>#REF!</v>
      </c>
      <c r="AT158" s="4" t="e">
        <f>IF(AND(B158="100H", AND(#REF!=#REF!, F158&lt;=#REF!)), "CR", " ")</f>
        <v>#REF!</v>
      </c>
      <c r="AU158" s="4" t="e">
        <f>IF(AND(B158="110H", OR(AND(#REF!=#REF!, F158&lt;=#REF!), AND(#REF!=#REF!, F158&lt;=#REF!))), "CR", " ")</f>
        <v>#REF!</v>
      </c>
      <c r="AV158" s="4" t="e">
        <f>IF(AND(B158="400H", OR(AND(#REF!=#REF!, F158&lt;=#REF!), AND(#REF!=#REF!, F158&lt;=#REF!), AND(#REF!=#REF!, F158&lt;=#REF!), AND(#REF!=#REF!, F158&lt;=#REF!))), "CR", " ")</f>
        <v>#REF!</v>
      </c>
      <c r="AW158" s="4" t="e">
        <f>IF(AND(B158="1500SC", AND(#REF!=#REF!, F158&lt;=#REF!)), "CR", " ")</f>
        <v>#REF!</v>
      </c>
      <c r="AX158" s="4" t="e">
        <f>IF(AND(B158="2000SC", OR(AND(#REF!=#REF!, F158&lt;=#REF!), AND(#REF!=#REF!, F158&lt;=#REF!))), "CR", " ")</f>
        <v>#REF!</v>
      </c>
      <c r="AY158" s="4" t="e">
        <f>IF(AND(B158="3000SC", OR(AND(#REF!=#REF!, F158&lt;=#REF!), AND(#REF!=#REF!, F158&lt;=#REF!))), "CR", " ")</f>
        <v>#REF!</v>
      </c>
      <c r="AZ158" s="5" t="e">
        <f>IF(AND(B158="4x100", OR(AND(#REF!=#REF!, F158&lt;=#REF!), AND(#REF!=#REF!, F158&lt;=#REF!), AND(#REF!=#REF!, F158&lt;=#REF!), AND(#REF!=#REF!, F158&lt;=#REF!), AND(#REF!=#REF!, F158&lt;=#REF!))), "CR", " ")</f>
        <v>#REF!</v>
      </c>
      <c r="BA158" s="5" t="e">
        <f>IF(AND(B158="4x200", OR(AND(#REF!=#REF!, F158&lt;=#REF!), AND(#REF!=#REF!, F158&lt;=#REF!), AND(#REF!=#REF!, F158&lt;=#REF!), AND(#REF!=#REF!, F158&lt;=#REF!), AND(#REF!=#REF!, F158&lt;=#REF!))), "CR", " ")</f>
        <v>#REF!</v>
      </c>
      <c r="BB158" s="5" t="e">
        <f>IF(AND(B158="4x300", AND(#REF!=#REF!, F158&lt;=#REF!)), "CR", " ")</f>
        <v>#REF!</v>
      </c>
      <c r="BC158" s="5" t="e">
        <f>IF(AND(B158="4x400", OR(AND(#REF!=#REF!, F158&lt;=#REF!), AND(#REF!=#REF!, F158&lt;=#REF!), AND(#REF!=#REF!, F158&lt;=#REF!), AND(#REF!=#REF!, F158&lt;=#REF!))), "CR", " ")</f>
        <v>#REF!</v>
      </c>
      <c r="BD158" s="5" t="e">
        <f>IF(AND(B158="3x800", OR(AND(#REF!=#REF!, F158&lt;=#REF!), AND(#REF!=#REF!, F158&lt;=#REF!), AND(#REF!=#REF!, F158&lt;=#REF!))), "CR", " ")</f>
        <v>#REF!</v>
      </c>
      <c r="BE158" s="5" t="e">
        <f>IF(AND(B158="pentathlon", OR(AND(#REF!=#REF!, F158&gt;=#REF!), AND(#REF!=#REF!, F158&gt;=#REF!),AND(#REF!=#REF!, F158&gt;=#REF!),AND(#REF!=#REF!, F158&gt;=#REF!))), "CR", " ")</f>
        <v>#REF!</v>
      </c>
      <c r="BF158" s="5" t="e">
        <f>IF(AND(B158="heptathlon", OR(AND(#REF!=#REF!, F158&gt;=#REF!), AND(#REF!=#REF!, F158&gt;=#REF!))), "CR", " ")</f>
        <v>#REF!</v>
      </c>
      <c r="BG158" s="5" t="e">
        <f>IF(AND(B158="decathlon", OR(AND(#REF!=#REF!, F158&gt;=#REF!), AND(#REF!=#REF!, F158&gt;=#REF!),AND(#REF!=#REF!, F158&gt;=#REF!))), "CR", " ")</f>
        <v>#REF!</v>
      </c>
    </row>
    <row r="159" spans="1:59" ht="14.5" x14ac:dyDescent="0.35">
      <c r="A159" s="1" t="e">
        <f>#REF!</f>
        <v>#REF!</v>
      </c>
      <c r="C159" s="1" t="s">
        <v>134</v>
      </c>
      <c r="D159" s="1" t="s">
        <v>135</v>
      </c>
      <c r="E159" s="7" t="s">
        <v>8</v>
      </c>
      <c r="H159" s="2"/>
      <c r="I159" s="2"/>
      <c r="J159" s="5" t="e">
        <f>IF(AND(B159=100, OR(AND(#REF!=#REF!, F159&lt;=#REF!), AND(#REF!=#REF!, F159&lt;=#REF!), AND(#REF!=#REF!, F159&lt;=#REF!), AND(#REF!=#REF!, F159&lt;=#REF!), AND(#REF!=#REF!, F159&lt;=#REF!))), "CR", " ")</f>
        <v>#REF!</v>
      </c>
      <c r="K159" s="5" t="e">
        <f>IF(AND(B159=200, OR(AND(#REF!=#REF!, F159&lt;=#REF!), AND(#REF!=#REF!, F159&lt;=#REF!), AND(#REF!=#REF!, F159&lt;=#REF!), AND(#REF!=#REF!, F159&lt;=#REF!), AND(#REF!=#REF!, F159&lt;=#REF!))), "CR", " ")</f>
        <v>#REF!</v>
      </c>
      <c r="L159" s="5" t="e">
        <f>IF(AND(B159=300, OR(AND(#REF!=#REF!, F159&lt;=#REF!), AND(#REF!=#REF!, F159&lt;=#REF!))), "CR", " ")</f>
        <v>#REF!</v>
      </c>
      <c r="M159" s="5" t="e">
        <f>IF(AND(B159=400, OR(AND(#REF!=#REF!, F159&lt;=#REF!), AND(#REF!=#REF!, F159&lt;=#REF!), AND(#REF!=#REF!, F159&lt;=#REF!), AND(#REF!=#REF!, F159&lt;=#REF!))), "CR", " ")</f>
        <v>#REF!</v>
      </c>
      <c r="N159" s="5" t="e">
        <f>IF(AND(B159=800, OR(AND(#REF!=#REF!, F159&lt;=#REF!), AND(#REF!=#REF!, F159&lt;=#REF!), AND(#REF!=#REF!, F159&lt;=#REF!), AND(#REF!=#REF!, F159&lt;=#REF!), AND(#REF!=#REF!, F159&lt;=#REF!))), "CR", " ")</f>
        <v>#REF!</v>
      </c>
      <c r="O159" s="5" t="e">
        <f>IF(AND(B159=1000, OR(AND(#REF!=#REF!, F159&lt;=#REF!), AND(#REF!=#REF!, F159&lt;=#REF!))), "CR", " ")</f>
        <v>#REF!</v>
      </c>
      <c r="P159" s="5" t="e">
        <f>IF(AND(B159=1500, OR(AND(#REF!=#REF!, F159&lt;=#REF!), AND(#REF!=#REF!, F159&lt;=#REF!), AND(#REF!=#REF!, F159&lt;=#REF!), AND(#REF!=#REF!, F159&lt;=#REF!), AND(#REF!=#REF!, F159&lt;=#REF!))), "CR", " ")</f>
        <v>#REF!</v>
      </c>
      <c r="Q159" s="5" t="e">
        <f>IF(AND(B159="1600 (Mile)",OR(AND(#REF!=#REF!,F159&lt;=#REF!),AND(#REF!=#REF!,F159&lt;=#REF!),AND(#REF!=#REF!,F159&lt;=#REF!),AND(#REF!=#REF!,F159&lt;=#REF!))),"CR"," ")</f>
        <v>#REF!</v>
      </c>
      <c r="R159" s="5" t="e">
        <f>IF(AND(B159=3000, OR(AND(#REF!=#REF!, F159&lt;=#REF!), AND(#REF!=#REF!, F159&lt;=#REF!), AND(#REF!=#REF!, F159&lt;=#REF!), AND(#REF!=#REF!, F159&lt;=#REF!))), "CR", " ")</f>
        <v>#REF!</v>
      </c>
      <c r="S159" s="5" t="e">
        <f>IF(AND(B159=5000, OR(AND(#REF!=#REF!, F159&lt;=#REF!), AND(#REF!=#REF!, F159&lt;=#REF!))), "CR", " ")</f>
        <v>#REF!</v>
      </c>
      <c r="T159" s="4" t="e">
        <f>IF(AND(B159=10000, OR(AND(#REF!=#REF!, F159&lt;=#REF!), AND(#REF!=#REF!, F159&lt;=#REF!))), "CR", " ")</f>
        <v>#REF!</v>
      </c>
      <c r="U159" s="4" t="e">
        <f>IF(AND(B159="high jump", OR(AND(#REF!=#REF!, F159&gt;=#REF!), AND(#REF!=#REF!, F159&gt;=#REF!), AND(#REF!=#REF!, F159&gt;=#REF!), AND(#REF!=#REF!, F159&gt;=#REF!), AND(#REF!=#REF!, F159&gt;=#REF!))), "CR", " ")</f>
        <v>#REF!</v>
      </c>
      <c r="V159" s="4" t="e">
        <f>IF(AND(B159="long jump", OR(AND(#REF!=#REF!, F159&gt;=#REF!), AND(#REF!=#REF!, F159&gt;=#REF!), AND(#REF!=#REF!, F159&gt;=#REF!), AND(#REF!=#REF!, F159&gt;=#REF!), AND(#REF!=#REF!, F159&gt;=#REF!))), "CR", " ")</f>
        <v>#REF!</v>
      </c>
      <c r="W159" s="4" t="e">
        <f>IF(AND(B159="triple jump", OR(AND(#REF!=#REF!, F159&gt;=#REF!), AND(#REF!=#REF!, F159&gt;=#REF!), AND(#REF!=#REF!, F159&gt;=#REF!), AND(#REF!=#REF!, F159&gt;=#REF!), AND(#REF!=#REF!, F159&gt;=#REF!))), "CR", " ")</f>
        <v>#REF!</v>
      </c>
      <c r="X159" s="4" t="e">
        <f>IF(AND(B159="pole vault", OR(AND(#REF!=#REF!, F159&gt;=#REF!), AND(#REF!=#REF!, F159&gt;=#REF!), AND(#REF!=#REF!, F159&gt;=#REF!), AND(#REF!=#REF!, F159&gt;=#REF!), AND(#REF!=#REF!, F159&gt;=#REF!))), "CR", " ")</f>
        <v>#REF!</v>
      </c>
      <c r="Y159" s="4" t="e">
        <f>IF(AND(B159="discus 1",#REF! =#REF!, F159&gt;=#REF!), "CR", " ")</f>
        <v>#REF!</v>
      </c>
      <c r="Z159" s="4" t="e">
        <f>IF(AND(B159="discus 1.25",#REF! =#REF!, F159&gt;=#REF!), "CR", " ")</f>
        <v>#REF!</v>
      </c>
      <c r="AA159" s="4" t="e">
        <f>IF(AND(B159="discus 1.5",#REF! =#REF!, F159&gt;=#REF!), "CR", " ")</f>
        <v>#REF!</v>
      </c>
      <c r="AB159" s="4" t="e">
        <f>IF(AND(B159="discus 1.75",#REF! =#REF!, F159&gt;=#REF!), "CR", " ")</f>
        <v>#REF!</v>
      </c>
      <c r="AC159" s="4" t="e">
        <f>IF(AND(B159="discus 2",#REF! =#REF!, F159&gt;=#REF!), "CR", " ")</f>
        <v>#REF!</v>
      </c>
      <c r="AD159" s="4" t="e">
        <f>IF(AND(B159="hammer 4",#REF! =#REF!, F159&gt;=#REF!), "CR", " ")</f>
        <v>#REF!</v>
      </c>
      <c r="AE159" s="4" t="e">
        <f>IF(AND(B159="hammer 5",#REF! =#REF!, F159&gt;=#REF!), "CR", " ")</f>
        <v>#REF!</v>
      </c>
      <c r="AF159" s="4" t="e">
        <f>IF(AND(B159="hammer 6",#REF! =#REF!, F159&gt;=#REF!), "CR", " ")</f>
        <v>#REF!</v>
      </c>
      <c r="AG159" s="4" t="e">
        <f>IF(AND(B159="hammer 7.26",#REF! =#REF!, F159&gt;=#REF!), "CR", " ")</f>
        <v>#REF!</v>
      </c>
      <c r="AH159" s="4" t="e">
        <f>IF(AND(B159="javelin 400",#REF! =#REF!, F159&gt;=#REF!), "CR", " ")</f>
        <v>#REF!</v>
      </c>
      <c r="AI159" s="4" t="e">
        <f>IF(AND(B159="javelin 600",#REF! =#REF!, F159&gt;=#REF!), "CR", " ")</f>
        <v>#REF!</v>
      </c>
      <c r="AJ159" s="4" t="e">
        <f>IF(AND(B159="javelin 700",#REF! =#REF!, F159&gt;=#REF!), "CR", " ")</f>
        <v>#REF!</v>
      </c>
      <c r="AK159" s="4" t="e">
        <f>IF(AND(B159="javelin 800", OR(AND(#REF!=#REF!, F159&gt;=#REF!), AND(#REF!=#REF!, F159&gt;=#REF!))), "CR", " ")</f>
        <v>#REF!</v>
      </c>
      <c r="AL159" s="4" t="e">
        <f>IF(AND(B159="shot 3",#REF! =#REF!, F159&gt;=#REF!), "CR", " ")</f>
        <v>#REF!</v>
      </c>
      <c r="AM159" s="4" t="e">
        <f>IF(AND(B159="shot 4",#REF! =#REF!, F159&gt;=#REF!), "CR", " ")</f>
        <v>#REF!</v>
      </c>
      <c r="AN159" s="4" t="e">
        <f>IF(AND(B159="shot 5",#REF! =#REF!, F159&gt;=#REF!), "CR", " ")</f>
        <v>#REF!</v>
      </c>
      <c r="AO159" s="4" t="e">
        <f>IF(AND(B159="shot 6",#REF! =#REF!, F159&gt;=#REF!), "CR", " ")</f>
        <v>#REF!</v>
      </c>
      <c r="AP159" s="4" t="e">
        <f>IF(AND(B159="shot 7.26",#REF! =#REF!, F159&gt;=#REF!), "CR", " ")</f>
        <v>#REF!</v>
      </c>
      <c r="AQ159" s="4" t="e">
        <f>IF(AND(B159="60H",OR(AND(#REF!=#REF!,F159&lt;=#REF!),AND(#REF!=#REF!,F159&lt;=#REF!),AND(#REF!=#REF!,F159&lt;=#REF!),AND(#REF!=#REF!,F159&lt;=#REF!),AND(#REF!=#REF!,F159&lt;=#REF!))),"CR"," ")</f>
        <v>#REF!</v>
      </c>
      <c r="AR159" s="4" t="e">
        <f>IF(AND(B159="75H", AND(#REF!=#REF!, F159&lt;=#REF!)), "CR", " ")</f>
        <v>#REF!</v>
      </c>
      <c r="AS159" s="4" t="e">
        <f>IF(AND(B159="80H", AND(#REF!=#REF!, F159&lt;=#REF!)), "CR", " ")</f>
        <v>#REF!</v>
      </c>
      <c r="AT159" s="4" t="e">
        <f>IF(AND(B159="100H", AND(#REF!=#REF!, F159&lt;=#REF!)), "CR", " ")</f>
        <v>#REF!</v>
      </c>
      <c r="AU159" s="4" t="e">
        <f>IF(AND(B159="110H", OR(AND(#REF!=#REF!, F159&lt;=#REF!), AND(#REF!=#REF!, F159&lt;=#REF!))), "CR", " ")</f>
        <v>#REF!</v>
      </c>
      <c r="AV159" s="4" t="e">
        <f>IF(AND(B159="400H", OR(AND(#REF!=#REF!, F159&lt;=#REF!), AND(#REF!=#REF!, F159&lt;=#REF!), AND(#REF!=#REF!, F159&lt;=#REF!), AND(#REF!=#REF!, F159&lt;=#REF!))), "CR", " ")</f>
        <v>#REF!</v>
      </c>
      <c r="AW159" s="4" t="e">
        <f>IF(AND(B159="1500SC", AND(#REF!=#REF!, F159&lt;=#REF!)), "CR", " ")</f>
        <v>#REF!</v>
      </c>
      <c r="AX159" s="4" t="e">
        <f>IF(AND(B159="2000SC", OR(AND(#REF!=#REF!, F159&lt;=#REF!), AND(#REF!=#REF!, F159&lt;=#REF!))), "CR", " ")</f>
        <v>#REF!</v>
      </c>
      <c r="AY159" s="4" t="e">
        <f>IF(AND(B159="3000SC", OR(AND(#REF!=#REF!, F159&lt;=#REF!), AND(#REF!=#REF!, F159&lt;=#REF!))), "CR", " ")</f>
        <v>#REF!</v>
      </c>
      <c r="AZ159" s="5" t="e">
        <f>IF(AND(B159="4x100", OR(AND(#REF!=#REF!, F159&lt;=#REF!), AND(#REF!=#REF!, F159&lt;=#REF!), AND(#REF!=#REF!, F159&lt;=#REF!), AND(#REF!=#REF!, F159&lt;=#REF!), AND(#REF!=#REF!, F159&lt;=#REF!))), "CR", " ")</f>
        <v>#REF!</v>
      </c>
      <c r="BA159" s="5" t="e">
        <f>IF(AND(B159="4x200", OR(AND(#REF!=#REF!, F159&lt;=#REF!), AND(#REF!=#REF!, F159&lt;=#REF!), AND(#REF!=#REF!, F159&lt;=#REF!), AND(#REF!=#REF!, F159&lt;=#REF!), AND(#REF!=#REF!, F159&lt;=#REF!))), "CR", " ")</f>
        <v>#REF!</v>
      </c>
      <c r="BB159" s="5" t="e">
        <f>IF(AND(B159="4x300", AND(#REF!=#REF!, F159&lt;=#REF!)), "CR", " ")</f>
        <v>#REF!</v>
      </c>
      <c r="BC159" s="5" t="e">
        <f>IF(AND(B159="4x400", OR(AND(#REF!=#REF!, F159&lt;=#REF!), AND(#REF!=#REF!, F159&lt;=#REF!), AND(#REF!=#REF!, F159&lt;=#REF!), AND(#REF!=#REF!, F159&lt;=#REF!))), "CR", " ")</f>
        <v>#REF!</v>
      </c>
      <c r="BD159" s="5" t="e">
        <f>IF(AND(B159="3x800", OR(AND(#REF!=#REF!, F159&lt;=#REF!), AND(#REF!=#REF!, F159&lt;=#REF!), AND(#REF!=#REF!, F159&lt;=#REF!))), "CR", " ")</f>
        <v>#REF!</v>
      </c>
      <c r="BE159" s="5" t="e">
        <f>IF(AND(B159="pentathlon", OR(AND(#REF!=#REF!, F159&gt;=#REF!), AND(#REF!=#REF!, F159&gt;=#REF!),AND(#REF!=#REF!, F159&gt;=#REF!),AND(#REF!=#REF!, F159&gt;=#REF!))), "CR", " ")</f>
        <v>#REF!</v>
      </c>
      <c r="BF159" s="5" t="e">
        <f>IF(AND(B159="heptathlon", OR(AND(#REF!=#REF!, F159&gt;=#REF!), AND(#REF!=#REF!, F159&gt;=#REF!))), "CR", " ")</f>
        <v>#REF!</v>
      </c>
      <c r="BG159" s="5" t="e">
        <f>IF(AND(B159="decathlon", OR(AND(#REF!=#REF!, F159&gt;=#REF!), AND(#REF!=#REF!, F159&gt;=#REF!),AND(#REF!=#REF!, F159&gt;=#REF!))), "CR", " ")</f>
        <v>#REF!</v>
      </c>
    </row>
    <row r="160" spans="1:59" ht="14.5" x14ac:dyDescent="0.35">
      <c r="A160" s="1" t="e">
        <f>#REF!</f>
        <v>#REF!</v>
      </c>
      <c r="C160" s="1" t="s">
        <v>99</v>
      </c>
      <c r="D160" s="1" t="s">
        <v>92</v>
      </c>
      <c r="E160" s="7" t="s">
        <v>8</v>
      </c>
      <c r="H160" s="2"/>
      <c r="I160" s="2"/>
      <c r="J160" s="5" t="e">
        <f>IF(AND(B160=100, OR(AND(#REF!=#REF!, F160&lt;=#REF!), AND(#REF!=#REF!, F160&lt;=#REF!), AND(#REF!=#REF!, F160&lt;=#REF!), AND(#REF!=#REF!, F160&lt;=#REF!), AND(#REF!=#REF!, F160&lt;=#REF!))), "CR", " ")</f>
        <v>#REF!</v>
      </c>
      <c r="K160" s="5" t="e">
        <f>IF(AND(B160=200, OR(AND(#REF!=#REF!, F160&lt;=#REF!), AND(#REF!=#REF!, F160&lt;=#REF!), AND(#REF!=#REF!, F160&lt;=#REF!), AND(#REF!=#REF!, F160&lt;=#REF!), AND(#REF!=#REF!, F160&lt;=#REF!))), "CR", " ")</f>
        <v>#REF!</v>
      </c>
      <c r="L160" s="5" t="e">
        <f>IF(AND(B160=300, OR(AND(#REF!=#REF!, F160&lt;=#REF!), AND(#REF!=#REF!, F160&lt;=#REF!))), "CR", " ")</f>
        <v>#REF!</v>
      </c>
      <c r="M160" s="5"/>
      <c r="N160" s="5"/>
      <c r="O160" s="5"/>
      <c r="P160" s="5"/>
      <c r="Q160" s="5" t="e">
        <f>IF(AND(B160="1600 (Mile)",OR(AND(#REF!=#REF!,F160&lt;=#REF!),AND(#REF!=#REF!,F160&lt;=#REF!),AND(#REF!=#REF!,F160&lt;=#REF!),AND(#REF!=#REF!,F160&lt;=#REF!))),"CR"," ")</f>
        <v>#REF!</v>
      </c>
      <c r="R160" s="5"/>
      <c r="S160" s="5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5"/>
      <c r="BA160" s="5"/>
      <c r="BB160" s="5"/>
      <c r="BC160" s="5"/>
      <c r="BD160" s="5"/>
      <c r="BE160" s="5"/>
      <c r="BF160" s="5"/>
      <c r="BG160" s="5"/>
    </row>
    <row r="161" spans="1:59" ht="14.5" x14ac:dyDescent="0.35">
      <c r="A161" s="1" t="e">
        <f>#REF!</f>
        <v>#REF!</v>
      </c>
      <c r="C161" s="1" t="s">
        <v>57</v>
      </c>
      <c r="D161" s="1" t="s">
        <v>121</v>
      </c>
      <c r="E161" s="7" t="s">
        <v>8</v>
      </c>
      <c r="H161" s="2"/>
      <c r="I161" s="2"/>
      <c r="J161" s="5" t="e">
        <f>IF(AND(B161=100, OR(AND(#REF!=#REF!, F161&lt;=#REF!), AND(#REF!=#REF!, F161&lt;=#REF!), AND(#REF!=#REF!, F161&lt;=#REF!), AND(#REF!=#REF!, F161&lt;=#REF!), AND(#REF!=#REF!, F161&lt;=#REF!))), "CR", " ")</f>
        <v>#REF!</v>
      </c>
      <c r="K161" s="5" t="e">
        <f>IF(AND(B161=200, OR(AND(#REF!=#REF!, F161&lt;=#REF!), AND(#REF!=#REF!, F161&lt;=#REF!), AND(#REF!=#REF!, F161&lt;=#REF!), AND(#REF!=#REF!, F161&lt;=#REF!), AND(#REF!=#REF!, F161&lt;=#REF!))), "CR", " ")</f>
        <v>#REF!</v>
      </c>
      <c r="L161" s="5" t="e">
        <f>IF(AND(B161=300, OR(AND(#REF!=#REF!, F161&lt;=#REF!), AND(#REF!=#REF!, F161&lt;=#REF!))), "CR", " ")</f>
        <v>#REF!</v>
      </c>
      <c r="M161" s="5" t="e">
        <f>IF(AND(B161=400, OR(AND(#REF!=#REF!, F161&lt;=#REF!), AND(#REF!=#REF!, F161&lt;=#REF!), AND(#REF!=#REF!, F161&lt;=#REF!), AND(#REF!=#REF!, F161&lt;=#REF!))), "CR", " ")</f>
        <v>#REF!</v>
      </c>
      <c r="N161" s="5" t="e">
        <f>IF(AND(B161=800, OR(AND(#REF!=#REF!, F161&lt;=#REF!), AND(#REF!=#REF!, F161&lt;=#REF!), AND(#REF!=#REF!, F161&lt;=#REF!), AND(#REF!=#REF!, F161&lt;=#REF!), AND(#REF!=#REF!, F161&lt;=#REF!))), "CR", " ")</f>
        <v>#REF!</v>
      </c>
      <c r="O161" s="5" t="e">
        <f>IF(AND(B161=1000, OR(AND(#REF!=#REF!, F161&lt;=#REF!), AND(#REF!=#REF!, F161&lt;=#REF!))), "CR", " ")</f>
        <v>#REF!</v>
      </c>
      <c r="P161" s="5" t="e">
        <f>IF(AND(B161=1500, OR(AND(#REF!=#REF!, F161&lt;=#REF!), AND(#REF!=#REF!, F161&lt;=#REF!), AND(#REF!=#REF!, F161&lt;=#REF!), AND(#REF!=#REF!, F161&lt;=#REF!), AND(#REF!=#REF!, F161&lt;=#REF!))), "CR", " ")</f>
        <v>#REF!</v>
      </c>
      <c r="Q161" s="5" t="e">
        <f>IF(AND(B161="1600 (Mile)",OR(AND(#REF!=#REF!,F161&lt;=#REF!),AND(#REF!=#REF!,F161&lt;=#REF!),AND(#REF!=#REF!,F161&lt;=#REF!),AND(#REF!=#REF!,F161&lt;=#REF!))),"CR"," ")</f>
        <v>#REF!</v>
      </c>
      <c r="R161" s="5" t="e">
        <f>IF(AND(B161=3000, OR(AND(#REF!=#REF!, F161&lt;=#REF!), AND(#REF!=#REF!, F161&lt;=#REF!), AND(#REF!=#REF!, F161&lt;=#REF!), AND(#REF!=#REF!, F161&lt;=#REF!))), "CR", " ")</f>
        <v>#REF!</v>
      </c>
      <c r="S161" s="5" t="e">
        <f>IF(AND(B161=5000, OR(AND(#REF!=#REF!, F161&lt;=#REF!), AND(#REF!=#REF!, F161&lt;=#REF!))), "CR", " ")</f>
        <v>#REF!</v>
      </c>
      <c r="T161" s="4" t="e">
        <f>IF(AND(B161=10000, OR(AND(#REF!=#REF!, F161&lt;=#REF!), AND(#REF!=#REF!, F161&lt;=#REF!))), "CR", " ")</f>
        <v>#REF!</v>
      </c>
      <c r="U161" s="4" t="e">
        <f>IF(AND(B161="high jump", OR(AND(#REF!=#REF!, F161&gt;=#REF!), AND(#REF!=#REF!, F161&gt;=#REF!), AND(#REF!=#REF!, F161&gt;=#REF!), AND(#REF!=#REF!, F161&gt;=#REF!), AND(#REF!=#REF!, F161&gt;=#REF!))), "CR", " ")</f>
        <v>#REF!</v>
      </c>
      <c r="V161" s="4" t="e">
        <f>IF(AND(B161="long jump", OR(AND(#REF!=#REF!, F161&gt;=#REF!), AND(#REF!=#REF!, F161&gt;=#REF!), AND(#REF!=#REF!, F161&gt;=#REF!), AND(#REF!=#REF!, F161&gt;=#REF!), AND(#REF!=#REF!, F161&gt;=#REF!))), "CR", " ")</f>
        <v>#REF!</v>
      </c>
      <c r="W161" s="4" t="e">
        <f>IF(AND(B161="triple jump", OR(AND(#REF!=#REF!, F161&gt;=#REF!), AND(#REF!=#REF!, F161&gt;=#REF!), AND(#REF!=#REF!, F161&gt;=#REF!), AND(#REF!=#REF!, F161&gt;=#REF!), AND(#REF!=#REF!, F161&gt;=#REF!))), "CR", " ")</f>
        <v>#REF!</v>
      </c>
      <c r="X161" s="4" t="e">
        <f>IF(AND(B161="pole vault", OR(AND(#REF!=#REF!, F161&gt;=#REF!), AND(#REF!=#REF!, F161&gt;=#REF!), AND(#REF!=#REF!, F161&gt;=#REF!), AND(#REF!=#REF!, F161&gt;=#REF!), AND(#REF!=#REF!, F161&gt;=#REF!))), "CR", " ")</f>
        <v>#REF!</v>
      </c>
      <c r="Y161" s="4" t="e">
        <f>IF(AND(B161="discus 1",#REF! =#REF!, F161&gt;=#REF!), "CR", " ")</f>
        <v>#REF!</v>
      </c>
      <c r="Z161" s="4" t="e">
        <f>IF(AND(B161="discus 1.25",#REF! =#REF!, F161&gt;=#REF!), "CR", " ")</f>
        <v>#REF!</v>
      </c>
      <c r="AA161" s="4" t="e">
        <f>IF(AND(B161="discus 1.5",#REF! =#REF!, F161&gt;=#REF!), "CR", " ")</f>
        <v>#REF!</v>
      </c>
      <c r="AB161" s="4" t="e">
        <f>IF(AND(B161="discus 1.75",#REF! =#REF!, F161&gt;=#REF!), "CR", " ")</f>
        <v>#REF!</v>
      </c>
      <c r="AC161" s="4" t="e">
        <f>IF(AND(B161="discus 2",#REF! =#REF!, F161&gt;=#REF!), "CR", " ")</f>
        <v>#REF!</v>
      </c>
      <c r="AD161" s="4" t="e">
        <f>IF(AND(B161="hammer 4",#REF! =#REF!, F161&gt;=#REF!), "CR", " ")</f>
        <v>#REF!</v>
      </c>
      <c r="AE161" s="4" t="e">
        <f>IF(AND(B161="hammer 5",#REF! =#REF!, F161&gt;=#REF!), "CR", " ")</f>
        <v>#REF!</v>
      </c>
      <c r="AF161" s="4" t="e">
        <f>IF(AND(B161="hammer 6",#REF! =#REF!, F161&gt;=#REF!), "CR", " ")</f>
        <v>#REF!</v>
      </c>
      <c r="AG161" s="4" t="e">
        <f>IF(AND(B161="hammer 7.26",#REF! =#REF!, F161&gt;=#REF!), "CR", " ")</f>
        <v>#REF!</v>
      </c>
      <c r="AH161" s="4" t="e">
        <f>IF(AND(B161="javelin 400",#REF! =#REF!, F161&gt;=#REF!), "CR", " ")</f>
        <v>#REF!</v>
      </c>
      <c r="AI161" s="4" t="e">
        <f>IF(AND(B161="javelin 600",#REF! =#REF!, F161&gt;=#REF!), "CR", " ")</f>
        <v>#REF!</v>
      </c>
      <c r="AJ161" s="4" t="e">
        <f>IF(AND(B161="javelin 700",#REF! =#REF!, F161&gt;=#REF!), "CR", " ")</f>
        <v>#REF!</v>
      </c>
      <c r="AK161" s="4" t="e">
        <f>IF(AND(B161="javelin 800", OR(AND(#REF!=#REF!, F161&gt;=#REF!), AND(#REF!=#REF!, F161&gt;=#REF!))), "CR", " ")</f>
        <v>#REF!</v>
      </c>
      <c r="AL161" s="4" t="e">
        <f>IF(AND(B161="shot 3",#REF! =#REF!, F161&gt;=#REF!), "CR", " ")</f>
        <v>#REF!</v>
      </c>
      <c r="AM161" s="4" t="e">
        <f>IF(AND(B161="shot 4",#REF! =#REF!, F161&gt;=#REF!), "CR", " ")</f>
        <v>#REF!</v>
      </c>
      <c r="AN161" s="4" t="e">
        <f>IF(AND(B161="shot 5",#REF! =#REF!, F161&gt;=#REF!), "CR", " ")</f>
        <v>#REF!</v>
      </c>
      <c r="AO161" s="4" t="e">
        <f>IF(AND(B161="shot 6",#REF! =#REF!, F161&gt;=#REF!), "CR", " ")</f>
        <v>#REF!</v>
      </c>
      <c r="AP161" s="4" t="e">
        <f>IF(AND(B161="shot 7.26",#REF! =#REF!, F161&gt;=#REF!), "CR", " ")</f>
        <v>#REF!</v>
      </c>
      <c r="AQ161" s="4" t="e">
        <f>IF(AND(B161="60H",OR(AND(#REF!=#REF!,F161&lt;=#REF!),AND(#REF!=#REF!,F161&lt;=#REF!),AND(#REF!=#REF!,F161&lt;=#REF!),AND(#REF!=#REF!,F161&lt;=#REF!),AND(#REF!=#REF!,F161&lt;=#REF!))),"CR"," ")</f>
        <v>#REF!</v>
      </c>
      <c r="AR161" s="4" t="e">
        <f>IF(AND(B161="75H", AND(#REF!=#REF!, F161&lt;=#REF!)), "CR", " ")</f>
        <v>#REF!</v>
      </c>
      <c r="AS161" s="4" t="e">
        <f>IF(AND(B161="80H", AND(#REF!=#REF!, F161&lt;=#REF!)), "CR", " ")</f>
        <v>#REF!</v>
      </c>
      <c r="AT161" s="4" t="e">
        <f>IF(AND(B161="100H", AND(#REF!=#REF!, F161&lt;=#REF!)), "CR", " ")</f>
        <v>#REF!</v>
      </c>
      <c r="AU161" s="4" t="e">
        <f>IF(AND(B161="110H", OR(AND(#REF!=#REF!, F161&lt;=#REF!), AND(#REF!=#REF!, F161&lt;=#REF!))), "CR", " ")</f>
        <v>#REF!</v>
      </c>
      <c r="AV161" s="4" t="e">
        <f>IF(AND(B161="400H", OR(AND(#REF!=#REF!, F161&lt;=#REF!), AND(#REF!=#REF!, F161&lt;=#REF!), AND(#REF!=#REF!, F161&lt;=#REF!), AND(#REF!=#REF!, F161&lt;=#REF!))), "CR", " ")</f>
        <v>#REF!</v>
      </c>
      <c r="AW161" s="4" t="e">
        <f>IF(AND(B161="1500SC", AND(#REF!=#REF!, F161&lt;=#REF!)), "CR", " ")</f>
        <v>#REF!</v>
      </c>
      <c r="AX161" s="4" t="e">
        <f>IF(AND(B161="2000SC", OR(AND(#REF!=#REF!, F161&lt;=#REF!), AND(#REF!=#REF!, F161&lt;=#REF!))), "CR", " ")</f>
        <v>#REF!</v>
      </c>
      <c r="AY161" s="4" t="e">
        <f>IF(AND(B161="3000SC", OR(AND(#REF!=#REF!, F161&lt;=#REF!), AND(#REF!=#REF!, F161&lt;=#REF!))), "CR", " ")</f>
        <v>#REF!</v>
      </c>
      <c r="AZ161" s="5" t="e">
        <f>IF(AND(B161="4x100", OR(AND(#REF!=#REF!, F161&lt;=#REF!), AND(#REF!=#REF!, F161&lt;=#REF!), AND(#REF!=#REF!, F161&lt;=#REF!), AND(#REF!=#REF!, F161&lt;=#REF!), AND(#REF!=#REF!, F161&lt;=#REF!))), "CR", " ")</f>
        <v>#REF!</v>
      </c>
      <c r="BA161" s="5" t="e">
        <f>IF(AND(B161="4x200", OR(AND(#REF!=#REF!, F161&lt;=#REF!), AND(#REF!=#REF!, F161&lt;=#REF!), AND(#REF!=#REF!, F161&lt;=#REF!), AND(#REF!=#REF!, F161&lt;=#REF!), AND(#REF!=#REF!, F161&lt;=#REF!))), "CR", " ")</f>
        <v>#REF!</v>
      </c>
      <c r="BB161" s="5" t="e">
        <f>IF(AND(B161="4x300", AND(#REF!=#REF!, F161&lt;=#REF!)), "CR", " ")</f>
        <v>#REF!</v>
      </c>
      <c r="BC161" s="5" t="e">
        <f>IF(AND(B161="4x400", OR(AND(#REF!=#REF!, F161&lt;=#REF!), AND(#REF!=#REF!, F161&lt;=#REF!), AND(#REF!=#REF!, F161&lt;=#REF!), AND(#REF!=#REF!, F161&lt;=#REF!))), "CR", " ")</f>
        <v>#REF!</v>
      </c>
      <c r="BD161" s="5" t="e">
        <f>IF(AND(B161="3x800", OR(AND(#REF!=#REF!, F161&lt;=#REF!), AND(#REF!=#REF!, F161&lt;=#REF!), AND(#REF!=#REF!, F161&lt;=#REF!))), "CR", " ")</f>
        <v>#REF!</v>
      </c>
      <c r="BE161" s="5" t="e">
        <f>IF(AND(B161="pentathlon", OR(AND(#REF!=#REF!, F161&gt;=#REF!), AND(#REF!=#REF!, F161&gt;=#REF!),AND(#REF!=#REF!, F161&gt;=#REF!),AND(#REF!=#REF!, F161&gt;=#REF!))), "CR", " ")</f>
        <v>#REF!</v>
      </c>
      <c r="BF161" s="5" t="e">
        <f>IF(AND(B161="heptathlon", OR(AND(#REF!=#REF!, F161&gt;=#REF!), AND(#REF!=#REF!, F161&gt;=#REF!))), "CR", " ")</f>
        <v>#REF!</v>
      </c>
      <c r="BG161" s="5" t="e">
        <f>IF(AND(B161="decathlon", OR(AND(#REF!=#REF!, F161&gt;=#REF!), AND(#REF!=#REF!, F161&gt;=#REF!),AND(#REF!=#REF!, F161&gt;=#REF!))), "CR", " ")</f>
        <v>#REF!</v>
      </c>
    </row>
    <row r="162" spans="1:59" ht="14.5" x14ac:dyDescent="0.35">
      <c r="A162" s="1" t="e">
        <f>#REF!</f>
        <v>#REF!</v>
      </c>
      <c r="C162" s="1" t="s">
        <v>26</v>
      </c>
      <c r="D162" s="1" t="s">
        <v>55</v>
      </c>
      <c r="E162" s="7" t="s">
        <v>8</v>
      </c>
      <c r="H162" s="2"/>
      <c r="I162" s="2"/>
      <c r="J162" s="5" t="e">
        <f>IF(AND(B162=100, OR(AND(#REF!=#REF!, F162&lt;=#REF!), AND(#REF!=#REF!, F162&lt;=#REF!), AND(#REF!=#REF!, F162&lt;=#REF!), AND(#REF!=#REF!, F162&lt;=#REF!), AND(#REF!=#REF!, F162&lt;=#REF!))), "CR", " ")</f>
        <v>#REF!</v>
      </c>
      <c r="K162" s="5" t="e">
        <f>IF(AND(B162=200, OR(AND(#REF!=#REF!, F162&lt;=#REF!), AND(#REF!=#REF!, F162&lt;=#REF!), AND(#REF!=#REF!, F162&lt;=#REF!), AND(#REF!=#REF!, F162&lt;=#REF!), AND(#REF!=#REF!, F162&lt;=#REF!))), "CR", " ")</f>
        <v>#REF!</v>
      </c>
      <c r="L162" s="5" t="e">
        <f>IF(AND(B162=300, OR(AND(#REF!=#REF!, F162&lt;=#REF!), AND(#REF!=#REF!, F162&lt;=#REF!))), "CR", " ")</f>
        <v>#REF!</v>
      </c>
      <c r="M162" s="5" t="e">
        <f>IF(AND(B162=400, OR(AND(#REF!=#REF!, F162&lt;=#REF!), AND(#REF!=#REF!, F162&lt;=#REF!), AND(#REF!=#REF!, F162&lt;=#REF!), AND(#REF!=#REF!, F162&lt;=#REF!))), "CR", " ")</f>
        <v>#REF!</v>
      </c>
      <c r="N162" s="5" t="e">
        <f>IF(AND(B162=800, OR(AND(#REF!=#REF!, F162&lt;=#REF!), AND(#REF!=#REF!, F162&lt;=#REF!), AND(#REF!=#REF!, F162&lt;=#REF!), AND(#REF!=#REF!, F162&lt;=#REF!), AND(#REF!=#REF!, F162&lt;=#REF!))), "CR", " ")</f>
        <v>#REF!</v>
      </c>
      <c r="O162" s="5" t="e">
        <f>IF(AND(B162=1000, OR(AND(#REF!=#REF!, F162&lt;=#REF!), AND(#REF!=#REF!, F162&lt;=#REF!))), "CR", " ")</f>
        <v>#REF!</v>
      </c>
      <c r="P162" s="5" t="e">
        <f>IF(AND(B162=1500, OR(AND(#REF!=#REF!, F162&lt;=#REF!), AND(#REF!=#REF!, F162&lt;=#REF!), AND(#REF!=#REF!, F162&lt;=#REF!), AND(#REF!=#REF!, F162&lt;=#REF!), AND(#REF!=#REF!, F162&lt;=#REF!))), "CR", " ")</f>
        <v>#REF!</v>
      </c>
      <c r="Q162" s="5" t="e">
        <f>IF(AND(B162="1600 (Mile)",OR(AND(#REF!=#REF!,F162&lt;=#REF!),AND(#REF!=#REF!,F162&lt;=#REF!),AND(#REF!=#REF!,F162&lt;=#REF!),AND(#REF!=#REF!,F162&lt;=#REF!))),"CR"," ")</f>
        <v>#REF!</v>
      </c>
      <c r="R162" s="5" t="e">
        <f>IF(AND(B162=3000, OR(AND(#REF!=#REF!, F162&lt;=#REF!), AND(#REF!=#REF!, F162&lt;=#REF!), AND(#REF!=#REF!, F162&lt;=#REF!), AND(#REF!=#REF!, F162&lt;=#REF!))), "CR", " ")</f>
        <v>#REF!</v>
      </c>
      <c r="S162" s="5" t="e">
        <f>IF(AND(B162=5000, OR(AND(#REF!=#REF!, F162&lt;=#REF!), AND(#REF!=#REF!, F162&lt;=#REF!))), "CR", " ")</f>
        <v>#REF!</v>
      </c>
      <c r="T162" s="4" t="e">
        <f>IF(AND(B162=10000, OR(AND(#REF!=#REF!, F162&lt;=#REF!), AND(#REF!=#REF!, F162&lt;=#REF!))), "CR", " ")</f>
        <v>#REF!</v>
      </c>
      <c r="U162" s="4" t="e">
        <f>IF(AND(B162="high jump", OR(AND(#REF!=#REF!, F162&gt;=#REF!), AND(#REF!=#REF!, F162&gt;=#REF!), AND(#REF!=#REF!, F162&gt;=#REF!), AND(#REF!=#REF!, F162&gt;=#REF!), AND(#REF!=#REF!, F162&gt;=#REF!))), "CR", " ")</f>
        <v>#REF!</v>
      </c>
      <c r="V162" s="4" t="e">
        <f>IF(AND(B162="long jump", OR(AND(#REF!=#REF!, F162&gt;=#REF!), AND(#REF!=#REF!, F162&gt;=#REF!), AND(#REF!=#REF!, F162&gt;=#REF!), AND(#REF!=#REF!, F162&gt;=#REF!), AND(#REF!=#REF!, F162&gt;=#REF!))), "CR", " ")</f>
        <v>#REF!</v>
      </c>
      <c r="W162" s="4" t="e">
        <f>IF(AND(B162="triple jump", OR(AND(#REF!=#REF!, F162&gt;=#REF!), AND(#REF!=#REF!, F162&gt;=#REF!), AND(#REF!=#REF!, F162&gt;=#REF!), AND(#REF!=#REF!, F162&gt;=#REF!), AND(#REF!=#REF!, F162&gt;=#REF!))), "CR", " ")</f>
        <v>#REF!</v>
      </c>
      <c r="X162" s="4" t="e">
        <f>IF(AND(B162="pole vault", OR(AND(#REF!=#REF!, F162&gt;=#REF!), AND(#REF!=#REF!, F162&gt;=#REF!), AND(#REF!=#REF!, F162&gt;=#REF!), AND(#REF!=#REF!, F162&gt;=#REF!), AND(#REF!=#REF!, F162&gt;=#REF!))), "CR", " ")</f>
        <v>#REF!</v>
      </c>
      <c r="Y162" s="4" t="e">
        <f>IF(AND(B162="discus 1",#REF! =#REF!, F162&gt;=#REF!), "CR", " ")</f>
        <v>#REF!</v>
      </c>
      <c r="Z162" s="4" t="e">
        <f>IF(AND(B162="discus 1.25",#REF! =#REF!, F162&gt;=#REF!), "CR", " ")</f>
        <v>#REF!</v>
      </c>
      <c r="AA162" s="4" t="e">
        <f>IF(AND(B162="discus 1.5",#REF! =#REF!, F162&gt;=#REF!), "CR", " ")</f>
        <v>#REF!</v>
      </c>
      <c r="AB162" s="4" t="e">
        <f>IF(AND(B162="discus 1.75",#REF! =#REF!, F162&gt;=#REF!), "CR", " ")</f>
        <v>#REF!</v>
      </c>
      <c r="AC162" s="4" t="e">
        <f>IF(AND(B162="discus 2",#REF! =#REF!, F162&gt;=#REF!), "CR", " ")</f>
        <v>#REF!</v>
      </c>
      <c r="AD162" s="4" t="e">
        <f>IF(AND(B162="hammer 4",#REF! =#REF!, F162&gt;=#REF!), "CR", " ")</f>
        <v>#REF!</v>
      </c>
      <c r="AE162" s="4" t="e">
        <f>IF(AND(B162="hammer 5",#REF! =#REF!, F162&gt;=#REF!), "CR", " ")</f>
        <v>#REF!</v>
      </c>
      <c r="AF162" s="4" t="e">
        <f>IF(AND(B162="hammer 6",#REF! =#REF!, F162&gt;=#REF!), "CR", " ")</f>
        <v>#REF!</v>
      </c>
      <c r="AG162" s="4" t="e">
        <f>IF(AND(B162="hammer 7.26",#REF! =#REF!, F162&gt;=#REF!), "CR", " ")</f>
        <v>#REF!</v>
      </c>
      <c r="AH162" s="4" t="e">
        <f>IF(AND(B162="javelin 400",#REF! =#REF!, F162&gt;=#REF!), "CR", " ")</f>
        <v>#REF!</v>
      </c>
      <c r="AI162" s="4" t="e">
        <f>IF(AND(B162="javelin 600",#REF! =#REF!, F162&gt;=#REF!), "CR", " ")</f>
        <v>#REF!</v>
      </c>
      <c r="AJ162" s="4" t="e">
        <f>IF(AND(B162="javelin 700",#REF! =#REF!, F162&gt;=#REF!), "CR", " ")</f>
        <v>#REF!</v>
      </c>
      <c r="AK162" s="4" t="e">
        <f>IF(AND(B162="javelin 800", OR(AND(#REF!=#REF!, F162&gt;=#REF!), AND(#REF!=#REF!, F162&gt;=#REF!))), "CR", " ")</f>
        <v>#REF!</v>
      </c>
      <c r="AL162" s="4" t="e">
        <f>IF(AND(B162="shot 3",#REF! =#REF!, F162&gt;=#REF!), "CR", " ")</f>
        <v>#REF!</v>
      </c>
      <c r="AM162" s="4" t="e">
        <f>IF(AND(B162="shot 4",#REF! =#REF!, F162&gt;=#REF!), "CR", " ")</f>
        <v>#REF!</v>
      </c>
      <c r="AN162" s="4" t="e">
        <f>IF(AND(B162="shot 5",#REF! =#REF!, F162&gt;=#REF!), "CR", " ")</f>
        <v>#REF!</v>
      </c>
      <c r="AO162" s="4" t="e">
        <f>IF(AND(B162="shot 6",#REF! =#REF!, F162&gt;=#REF!), "CR", " ")</f>
        <v>#REF!</v>
      </c>
      <c r="AP162" s="4" t="e">
        <f>IF(AND(B162="shot 7.26",#REF! =#REF!, F162&gt;=#REF!), "CR", " ")</f>
        <v>#REF!</v>
      </c>
      <c r="AQ162" s="4" t="e">
        <f>IF(AND(B162="60H",OR(AND(#REF!=#REF!,F162&lt;=#REF!),AND(#REF!=#REF!,F162&lt;=#REF!),AND(#REF!=#REF!,F162&lt;=#REF!),AND(#REF!=#REF!,F162&lt;=#REF!),AND(#REF!=#REF!,F162&lt;=#REF!))),"CR"," ")</f>
        <v>#REF!</v>
      </c>
      <c r="AR162" s="4" t="e">
        <f>IF(AND(B162="75H", AND(#REF!=#REF!, F162&lt;=#REF!)), "CR", " ")</f>
        <v>#REF!</v>
      </c>
      <c r="AS162" s="4" t="e">
        <f>IF(AND(B162="80H", AND(#REF!=#REF!, F162&lt;=#REF!)), "CR", " ")</f>
        <v>#REF!</v>
      </c>
      <c r="AT162" s="4" t="e">
        <f>IF(AND(B162="100H", AND(#REF!=#REF!, F162&lt;=#REF!)), "CR", " ")</f>
        <v>#REF!</v>
      </c>
      <c r="AU162" s="4" t="e">
        <f>IF(AND(B162="110H", OR(AND(#REF!=#REF!, F162&lt;=#REF!), AND(#REF!=#REF!, F162&lt;=#REF!))), "CR", " ")</f>
        <v>#REF!</v>
      </c>
      <c r="AV162" s="4" t="e">
        <f>IF(AND(B162="400H", OR(AND(#REF!=#REF!, F162&lt;=#REF!), AND(#REF!=#REF!, F162&lt;=#REF!), AND(#REF!=#REF!, F162&lt;=#REF!), AND(#REF!=#REF!, F162&lt;=#REF!))), "CR", " ")</f>
        <v>#REF!</v>
      </c>
      <c r="AW162" s="4" t="e">
        <f>IF(AND(B162="1500SC", AND(#REF!=#REF!, F162&lt;=#REF!)), "CR", " ")</f>
        <v>#REF!</v>
      </c>
      <c r="AX162" s="4" t="e">
        <f>IF(AND(B162="2000SC", OR(AND(#REF!=#REF!, F162&lt;=#REF!), AND(#REF!=#REF!, F162&lt;=#REF!))), "CR", " ")</f>
        <v>#REF!</v>
      </c>
      <c r="AY162" s="4" t="e">
        <f>IF(AND(B162="3000SC", OR(AND(#REF!=#REF!, F162&lt;=#REF!), AND(#REF!=#REF!, F162&lt;=#REF!))), "CR", " ")</f>
        <v>#REF!</v>
      </c>
      <c r="AZ162" s="5" t="e">
        <f>IF(AND(B162="4x100", OR(AND(#REF!=#REF!, F162&lt;=#REF!), AND(#REF!=#REF!, F162&lt;=#REF!), AND(#REF!=#REF!, F162&lt;=#REF!), AND(#REF!=#REF!, F162&lt;=#REF!), AND(#REF!=#REF!, F162&lt;=#REF!))), "CR", " ")</f>
        <v>#REF!</v>
      </c>
      <c r="BA162" s="5" t="e">
        <f>IF(AND(B162="4x200", OR(AND(#REF!=#REF!, F162&lt;=#REF!), AND(#REF!=#REF!, F162&lt;=#REF!), AND(#REF!=#REF!, F162&lt;=#REF!), AND(#REF!=#REF!, F162&lt;=#REF!), AND(#REF!=#REF!, F162&lt;=#REF!))), "CR", " ")</f>
        <v>#REF!</v>
      </c>
      <c r="BB162" s="5" t="e">
        <f>IF(AND(B162="4x300", AND(#REF!=#REF!, F162&lt;=#REF!)), "CR", " ")</f>
        <v>#REF!</v>
      </c>
      <c r="BC162" s="5" t="e">
        <f>IF(AND(B162="4x400", OR(AND(#REF!=#REF!, F162&lt;=#REF!), AND(#REF!=#REF!, F162&lt;=#REF!), AND(#REF!=#REF!, F162&lt;=#REF!), AND(#REF!=#REF!, F162&lt;=#REF!))), "CR", " ")</f>
        <v>#REF!</v>
      </c>
      <c r="BD162" s="5" t="e">
        <f>IF(AND(B162="3x800", OR(AND(#REF!=#REF!, F162&lt;=#REF!), AND(#REF!=#REF!, F162&lt;=#REF!), AND(#REF!=#REF!, F162&lt;=#REF!))), "CR", " ")</f>
        <v>#REF!</v>
      </c>
      <c r="BE162" s="5" t="e">
        <f>IF(AND(B162="pentathlon", OR(AND(#REF!=#REF!, F162&gt;=#REF!), AND(#REF!=#REF!, F162&gt;=#REF!),AND(#REF!=#REF!, F162&gt;=#REF!),AND(#REF!=#REF!, F162&gt;=#REF!))), "CR", " ")</f>
        <v>#REF!</v>
      </c>
      <c r="BF162" s="5" t="e">
        <f>IF(AND(B162="heptathlon", OR(AND(#REF!=#REF!, F162&gt;=#REF!), AND(#REF!=#REF!, F162&gt;=#REF!))), "CR", " ")</f>
        <v>#REF!</v>
      </c>
      <c r="BG162" s="5" t="e">
        <f>IF(AND(B162="decathlon", OR(AND(#REF!=#REF!, F162&gt;=#REF!), AND(#REF!=#REF!, F162&gt;=#REF!),AND(#REF!=#REF!, F162&gt;=#REF!))), "CR", " ")</f>
        <v>#REF!</v>
      </c>
    </row>
    <row r="163" spans="1:59" ht="14.5" x14ac:dyDescent="0.35">
      <c r="A163" s="1" t="e">
        <f>#REF!</f>
        <v>#REF!</v>
      </c>
      <c r="C163" s="1" t="s">
        <v>76</v>
      </c>
      <c r="D163" s="1" t="s">
        <v>77</v>
      </c>
      <c r="E163" s="7" t="s">
        <v>8</v>
      </c>
      <c r="H163" s="2"/>
      <c r="I163" s="2"/>
      <c r="J163" s="5" t="e">
        <f>IF(AND(B163=100, OR(AND(#REF!=#REF!, F163&lt;=#REF!), AND(#REF!=#REF!, F163&lt;=#REF!), AND(#REF!=#REF!, F163&lt;=#REF!), AND(#REF!=#REF!, F163&lt;=#REF!), AND(#REF!=#REF!, F163&lt;=#REF!))), "CR", " ")</f>
        <v>#REF!</v>
      </c>
      <c r="K163" s="5" t="e">
        <f>IF(AND(B163=200, OR(AND(#REF!=#REF!, F163&lt;=#REF!), AND(#REF!=#REF!, F163&lt;=#REF!), AND(#REF!=#REF!, F163&lt;=#REF!), AND(#REF!=#REF!, F163&lt;=#REF!), AND(#REF!=#REF!, F163&lt;=#REF!))), "CR", " ")</f>
        <v>#REF!</v>
      </c>
      <c r="L163" s="5" t="e">
        <f>IF(AND(B163=300, OR(AND(#REF!=#REF!, F163&lt;=#REF!), AND(#REF!=#REF!, F163&lt;=#REF!))), "CR", " ")</f>
        <v>#REF!</v>
      </c>
      <c r="M163" s="5" t="e">
        <f>IF(AND(B163=400, OR(AND(#REF!=#REF!, F163&lt;=#REF!), AND(#REF!=#REF!, F163&lt;=#REF!), AND(#REF!=#REF!, F163&lt;=#REF!), AND(#REF!=#REF!, F163&lt;=#REF!))), "CR", " ")</f>
        <v>#REF!</v>
      </c>
      <c r="N163" s="5" t="e">
        <f>IF(AND(B163=800, OR(AND(#REF!=#REF!, F163&lt;=#REF!), AND(#REF!=#REF!, F163&lt;=#REF!), AND(#REF!=#REF!, F163&lt;=#REF!), AND(#REF!=#REF!, F163&lt;=#REF!), AND(#REF!=#REF!, F163&lt;=#REF!))), "CR", " ")</f>
        <v>#REF!</v>
      </c>
      <c r="O163" s="5" t="e">
        <f>IF(AND(B163=1000, OR(AND(#REF!=#REF!, F163&lt;=#REF!), AND(#REF!=#REF!, F163&lt;=#REF!))), "CR", " ")</f>
        <v>#REF!</v>
      </c>
      <c r="P163" s="5" t="e">
        <f>IF(AND(B163=1500, OR(AND(#REF!=#REF!, F163&lt;=#REF!), AND(#REF!=#REF!, F163&lt;=#REF!), AND(#REF!=#REF!, F163&lt;=#REF!), AND(#REF!=#REF!, F163&lt;=#REF!), AND(#REF!=#REF!, F163&lt;=#REF!))), "CR", " ")</f>
        <v>#REF!</v>
      </c>
      <c r="Q163" s="5" t="e">
        <f>IF(AND(B163="1600 (Mile)",OR(AND(#REF!=#REF!,F163&lt;=#REF!),AND(#REF!=#REF!,F163&lt;=#REF!),AND(#REF!=#REF!,F163&lt;=#REF!),AND(#REF!=#REF!,F163&lt;=#REF!))),"CR"," ")</f>
        <v>#REF!</v>
      </c>
      <c r="R163" s="5" t="e">
        <f>IF(AND(B163=3000, OR(AND(#REF!=#REF!, F163&lt;=#REF!), AND(#REF!=#REF!, F163&lt;=#REF!), AND(#REF!=#REF!, F163&lt;=#REF!), AND(#REF!=#REF!, F163&lt;=#REF!))), "CR", " ")</f>
        <v>#REF!</v>
      </c>
      <c r="S163" s="5" t="e">
        <f>IF(AND(B163=5000, OR(AND(#REF!=#REF!, F163&lt;=#REF!), AND(#REF!=#REF!, F163&lt;=#REF!))), "CR", " ")</f>
        <v>#REF!</v>
      </c>
      <c r="T163" s="4" t="e">
        <f>IF(AND(B163=10000, OR(AND(#REF!=#REF!, F163&lt;=#REF!), AND(#REF!=#REF!, F163&lt;=#REF!))), "CR", " ")</f>
        <v>#REF!</v>
      </c>
      <c r="U163" s="4" t="e">
        <f>IF(AND(B163="high jump", OR(AND(#REF!=#REF!, F163&gt;=#REF!), AND(#REF!=#REF!, F163&gt;=#REF!), AND(#REF!=#REF!, F163&gt;=#REF!), AND(#REF!=#REF!, F163&gt;=#REF!), AND(#REF!=#REF!, F163&gt;=#REF!))), "CR", " ")</f>
        <v>#REF!</v>
      </c>
      <c r="V163" s="4" t="e">
        <f>IF(AND(B163="long jump", OR(AND(#REF!=#REF!, F163&gt;=#REF!), AND(#REF!=#REF!, F163&gt;=#REF!), AND(#REF!=#REF!, F163&gt;=#REF!), AND(#REF!=#REF!, F163&gt;=#REF!), AND(#REF!=#REF!, F163&gt;=#REF!))), "CR", " ")</f>
        <v>#REF!</v>
      </c>
      <c r="W163" s="4" t="e">
        <f>IF(AND(B163="triple jump", OR(AND(#REF!=#REF!, F163&gt;=#REF!), AND(#REF!=#REF!, F163&gt;=#REF!), AND(#REF!=#REF!, F163&gt;=#REF!), AND(#REF!=#REF!, F163&gt;=#REF!), AND(#REF!=#REF!, F163&gt;=#REF!))), "CR", " ")</f>
        <v>#REF!</v>
      </c>
      <c r="X163" s="4" t="e">
        <f>IF(AND(B163="pole vault", OR(AND(#REF!=#REF!, F163&gt;=#REF!), AND(#REF!=#REF!, F163&gt;=#REF!), AND(#REF!=#REF!, F163&gt;=#REF!), AND(#REF!=#REF!, F163&gt;=#REF!), AND(#REF!=#REF!, F163&gt;=#REF!))), "CR", " ")</f>
        <v>#REF!</v>
      </c>
      <c r="Y163" s="4" t="e">
        <f>IF(AND(B163="discus 1",#REF! =#REF!, F163&gt;=#REF!), "CR", " ")</f>
        <v>#REF!</v>
      </c>
      <c r="Z163" s="4" t="e">
        <f>IF(AND(B163="discus 1.25",#REF! =#REF!, F163&gt;=#REF!), "CR", " ")</f>
        <v>#REF!</v>
      </c>
      <c r="AA163" s="4" t="e">
        <f>IF(AND(B163="discus 1.5",#REF! =#REF!, F163&gt;=#REF!), "CR", " ")</f>
        <v>#REF!</v>
      </c>
      <c r="AB163" s="4" t="e">
        <f>IF(AND(B163="discus 1.75",#REF! =#REF!, F163&gt;=#REF!), "CR", " ")</f>
        <v>#REF!</v>
      </c>
      <c r="AC163" s="4" t="e">
        <f>IF(AND(B163="discus 2",#REF! =#REF!, F163&gt;=#REF!), "CR", " ")</f>
        <v>#REF!</v>
      </c>
      <c r="AD163" s="4" t="e">
        <f>IF(AND(B163="hammer 4",#REF! =#REF!, F163&gt;=#REF!), "CR", " ")</f>
        <v>#REF!</v>
      </c>
      <c r="AE163" s="4" t="e">
        <f>IF(AND(B163="hammer 5",#REF! =#REF!, F163&gt;=#REF!), "CR", " ")</f>
        <v>#REF!</v>
      </c>
      <c r="AF163" s="4" t="e">
        <f>IF(AND(B163="hammer 6",#REF! =#REF!, F163&gt;=#REF!), "CR", " ")</f>
        <v>#REF!</v>
      </c>
      <c r="AG163" s="4" t="e">
        <f>IF(AND(B163="hammer 7.26",#REF! =#REF!, F163&gt;=#REF!), "CR", " ")</f>
        <v>#REF!</v>
      </c>
      <c r="AH163" s="4" t="e">
        <f>IF(AND(B163="javelin 400",#REF! =#REF!, F163&gt;=#REF!), "CR", " ")</f>
        <v>#REF!</v>
      </c>
      <c r="AI163" s="4" t="e">
        <f>IF(AND(B163="javelin 600",#REF! =#REF!, F163&gt;=#REF!), "CR", " ")</f>
        <v>#REF!</v>
      </c>
      <c r="AJ163" s="4" t="e">
        <f>IF(AND(B163="javelin 700",#REF! =#REF!, F163&gt;=#REF!), "CR", " ")</f>
        <v>#REF!</v>
      </c>
      <c r="AK163" s="4" t="e">
        <f>IF(AND(B163="javelin 800", OR(AND(#REF!=#REF!, F163&gt;=#REF!), AND(#REF!=#REF!, F163&gt;=#REF!))), "CR", " ")</f>
        <v>#REF!</v>
      </c>
      <c r="AL163" s="4" t="e">
        <f>IF(AND(B163="shot 3",#REF! =#REF!, F163&gt;=#REF!), "CR", " ")</f>
        <v>#REF!</v>
      </c>
      <c r="AM163" s="4" t="e">
        <f>IF(AND(B163="shot 4",#REF! =#REF!, F163&gt;=#REF!), "CR", " ")</f>
        <v>#REF!</v>
      </c>
      <c r="AN163" s="4" t="e">
        <f>IF(AND(B163="shot 5",#REF! =#REF!, F163&gt;=#REF!), "CR", " ")</f>
        <v>#REF!</v>
      </c>
      <c r="AO163" s="4" t="e">
        <f>IF(AND(B163="shot 6",#REF! =#REF!, F163&gt;=#REF!), "CR", " ")</f>
        <v>#REF!</v>
      </c>
      <c r="AP163" s="4" t="e">
        <f>IF(AND(B163="shot 7.26",#REF! =#REF!, F163&gt;=#REF!), "CR", " ")</f>
        <v>#REF!</v>
      </c>
      <c r="AQ163" s="4" t="e">
        <f>IF(AND(B163="60H",OR(AND(#REF!=#REF!,F163&lt;=#REF!),AND(#REF!=#REF!,F163&lt;=#REF!),AND(#REF!=#REF!,F163&lt;=#REF!),AND(#REF!=#REF!,F163&lt;=#REF!),AND(#REF!=#REF!,F163&lt;=#REF!))),"CR"," ")</f>
        <v>#REF!</v>
      </c>
      <c r="AR163" s="4" t="e">
        <f>IF(AND(B163="75H", AND(#REF!=#REF!, F163&lt;=#REF!)), "CR", " ")</f>
        <v>#REF!</v>
      </c>
      <c r="AS163" s="4" t="e">
        <f>IF(AND(B163="80H", AND(#REF!=#REF!, F163&lt;=#REF!)), "CR", " ")</f>
        <v>#REF!</v>
      </c>
      <c r="AT163" s="4" t="e">
        <f>IF(AND(B163="100H", AND(#REF!=#REF!, F163&lt;=#REF!)), "CR", " ")</f>
        <v>#REF!</v>
      </c>
      <c r="AU163" s="4" t="e">
        <f>IF(AND(B163="110H", OR(AND(#REF!=#REF!, F163&lt;=#REF!), AND(#REF!=#REF!, F163&lt;=#REF!))), "CR", " ")</f>
        <v>#REF!</v>
      </c>
      <c r="AV163" s="4" t="e">
        <f>IF(AND(B163="400H", OR(AND(#REF!=#REF!, F163&lt;=#REF!), AND(#REF!=#REF!, F163&lt;=#REF!), AND(#REF!=#REF!, F163&lt;=#REF!), AND(#REF!=#REF!, F163&lt;=#REF!))), "CR", " ")</f>
        <v>#REF!</v>
      </c>
      <c r="AW163" s="4" t="e">
        <f>IF(AND(B163="1500SC", AND(#REF!=#REF!, F163&lt;=#REF!)), "CR", " ")</f>
        <v>#REF!</v>
      </c>
      <c r="AX163" s="4" t="e">
        <f>IF(AND(B163="2000SC", OR(AND(#REF!=#REF!, F163&lt;=#REF!), AND(#REF!=#REF!, F163&lt;=#REF!))), "CR", " ")</f>
        <v>#REF!</v>
      </c>
      <c r="AY163" s="4" t="e">
        <f>IF(AND(B163="3000SC", OR(AND(#REF!=#REF!, F163&lt;=#REF!), AND(#REF!=#REF!, F163&lt;=#REF!))), "CR", " ")</f>
        <v>#REF!</v>
      </c>
      <c r="AZ163" s="5" t="e">
        <f>IF(AND(B163="4x100", OR(AND(#REF!=#REF!, F163&lt;=#REF!), AND(#REF!=#REF!, F163&lt;=#REF!), AND(#REF!=#REF!, F163&lt;=#REF!), AND(#REF!=#REF!, F163&lt;=#REF!), AND(#REF!=#REF!, F163&lt;=#REF!))), "CR", " ")</f>
        <v>#REF!</v>
      </c>
      <c r="BA163" s="5" t="e">
        <f>IF(AND(B163="4x200", OR(AND(#REF!=#REF!, F163&lt;=#REF!), AND(#REF!=#REF!, F163&lt;=#REF!), AND(#REF!=#REF!, F163&lt;=#REF!), AND(#REF!=#REF!, F163&lt;=#REF!), AND(#REF!=#REF!, F163&lt;=#REF!))), "CR", " ")</f>
        <v>#REF!</v>
      </c>
      <c r="BB163" s="5" t="e">
        <f>IF(AND(B163="4x300", AND(#REF!=#REF!, F163&lt;=#REF!)), "CR", " ")</f>
        <v>#REF!</v>
      </c>
      <c r="BC163" s="5" t="e">
        <f>IF(AND(B163="4x400", OR(AND(#REF!=#REF!, F163&lt;=#REF!), AND(#REF!=#REF!, F163&lt;=#REF!), AND(#REF!=#REF!, F163&lt;=#REF!), AND(#REF!=#REF!, F163&lt;=#REF!))), "CR", " ")</f>
        <v>#REF!</v>
      </c>
      <c r="BD163" s="5" t="e">
        <f>IF(AND(B163="3x800", OR(AND(#REF!=#REF!, F163&lt;=#REF!), AND(#REF!=#REF!, F163&lt;=#REF!), AND(#REF!=#REF!, F163&lt;=#REF!))), "CR", " ")</f>
        <v>#REF!</v>
      </c>
      <c r="BE163" s="5" t="e">
        <f>IF(AND(B163="pentathlon", OR(AND(#REF!=#REF!, F163&gt;=#REF!), AND(#REF!=#REF!, F163&gt;=#REF!),AND(#REF!=#REF!, F163&gt;=#REF!),AND(#REF!=#REF!, F163&gt;=#REF!))), "CR", " ")</f>
        <v>#REF!</v>
      </c>
      <c r="BF163" s="5" t="e">
        <f>IF(AND(B163="heptathlon", OR(AND(#REF!=#REF!, F163&gt;=#REF!), AND(#REF!=#REF!, F163&gt;=#REF!))), "CR", " ")</f>
        <v>#REF!</v>
      </c>
      <c r="BG163" s="5" t="e">
        <f>IF(AND(B163="decathlon", OR(AND(#REF!=#REF!, F163&gt;=#REF!), AND(#REF!=#REF!, F163&gt;=#REF!),AND(#REF!=#REF!, F163&gt;=#REF!))), "CR", " ")</f>
        <v>#REF!</v>
      </c>
    </row>
    <row r="164" spans="1:59" ht="14.5" x14ac:dyDescent="0.35">
      <c r="A164" s="1" t="e">
        <f>#REF!</f>
        <v>#REF!</v>
      </c>
      <c r="C164" s="1" t="s">
        <v>57</v>
      </c>
      <c r="D164" s="1" t="s">
        <v>75</v>
      </c>
      <c r="E164" s="7" t="s">
        <v>8</v>
      </c>
      <c r="H164" s="2"/>
      <c r="I164" s="2"/>
      <c r="J164" s="5" t="e">
        <f>IF(AND(B164=100, OR(AND(#REF!=#REF!, F164&lt;=#REF!), AND(#REF!=#REF!, F164&lt;=#REF!), AND(#REF!=#REF!, F164&lt;=#REF!), AND(#REF!=#REF!, F164&lt;=#REF!), AND(#REF!=#REF!, F164&lt;=#REF!))), "CR", " ")</f>
        <v>#REF!</v>
      </c>
      <c r="K164" s="5" t="e">
        <f>IF(AND(B164=200, OR(AND(#REF!=#REF!, F164&lt;=#REF!), AND(#REF!=#REF!, F164&lt;=#REF!), AND(#REF!=#REF!, F164&lt;=#REF!), AND(#REF!=#REF!, F164&lt;=#REF!), AND(#REF!=#REF!, F164&lt;=#REF!))), "CR", " ")</f>
        <v>#REF!</v>
      </c>
      <c r="L164" s="5" t="e">
        <f>IF(AND(B164=300, OR(AND(#REF!=#REF!, F164&lt;=#REF!), AND(#REF!=#REF!, F164&lt;=#REF!))), "CR", " ")</f>
        <v>#REF!</v>
      </c>
      <c r="M164" s="5" t="e">
        <f>IF(AND(B164=400, OR(AND(#REF!=#REF!, F164&lt;=#REF!), AND(#REF!=#REF!, F164&lt;=#REF!), AND(#REF!=#REF!, F164&lt;=#REF!), AND(#REF!=#REF!, F164&lt;=#REF!))), "CR", " ")</f>
        <v>#REF!</v>
      </c>
      <c r="N164" s="5" t="e">
        <f>IF(AND(B164=800, OR(AND(#REF!=#REF!, F164&lt;=#REF!), AND(#REF!=#REF!, F164&lt;=#REF!), AND(#REF!=#REF!, F164&lt;=#REF!), AND(#REF!=#REF!, F164&lt;=#REF!), AND(#REF!=#REF!, F164&lt;=#REF!))), "CR", " ")</f>
        <v>#REF!</v>
      </c>
      <c r="O164" s="5" t="e">
        <f>IF(AND(B164=1000, OR(AND(#REF!=#REF!, F164&lt;=#REF!), AND(#REF!=#REF!, F164&lt;=#REF!))), "CR", " ")</f>
        <v>#REF!</v>
      </c>
      <c r="P164" s="5" t="e">
        <f>IF(AND(B164=1500, OR(AND(#REF!=#REF!, F164&lt;=#REF!), AND(#REF!=#REF!, F164&lt;=#REF!), AND(#REF!=#REF!, F164&lt;=#REF!), AND(#REF!=#REF!, F164&lt;=#REF!), AND(#REF!=#REF!, F164&lt;=#REF!))), "CR", " ")</f>
        <v>#REF!</v>
      </c>
      <c r="Q164" s="5" t="e">
        <f>IF(AND(B164="1600 (Mile)",OR(AND(#REF!=#REF!,F164&lt;=#REF!),AND(#REF!=#REF!,F164&lt;=#REF!),AND(#REF!=#REF!,F164&lt;=#REF!),AND(#REF!=#REF!,F164&lt;=#REF!))),"CR"," ")</f>
        <v>#REF!</v>
      </c>
      <c r="R164" s="5" t="e">
        <f>IF(AND(B164=3000, OR(AND(#REF!=#REF!, F164&lt;=#REF!), AND(#REF!=#REF!, F164&lt;=#REF!), AND(#REF!=#REF!, F164&lt;=#REF!), AND(#REF!=#REF!, F164&lt;=#REF!))), "CR", " ")</f>
        <v>#REF!</v>
      </c>
      <c r="S164" s="5" t="e">
        <f>IF(AND(B164=5000, OR(AND(#REF!=#REF!, F164&lt;=#REF!), AND(#REF!=#REF!, F164&lt;=#REF!))), "CR", " ")</f>
        <v>#REF!</v>
      </c>
      <c r="T164" s="4" t="e">
        <f>IF(AND(B164=10000, OR(AND(#REF!=#REF!, F164&lt;=#REF!), AND(#REF!=#REF!, F164&lt;=#REF!))), "CR", " ")</f>
        <v>#REF!</v>
      </c>
      <c r="U164" s="4" t="e">
        <f>IF(AND(B164="high jump", OR(AND(#REF!=#REF!, F164&gt;=#REF!), AND(#REF!=#REF!, F164&gt;=#REF!), AND(#REF!=#REF!, F164&gt;=#REF!), AND(#REF!=#REF!, F164&gt;=#REF!), AND(#REF!=#REF!, F164&gt;=#REF!))), "CR", " ")</f>
        <v>#REF!</v>
      </c>
      <c r="V164" s="4" t="e">
        <f>IF(AND(B164="long jump", OR(AND(#REF!=#REF!, F164&gt;=#REF!), AND(#REF!=#REF!, F164&gt;=#REF!), AND(#REF!=#REF!, F164&gt;=#REF!), AND(#REF!=#REF!, F164&gt;=#REF!), AND(#REF!=#REF!, F164&gt;=#REF!))), "CR", " ")</f>
        <v>#REF!</v>
      </c>
      <c r="W164" s="4" t="e">
        <f>IF(AND(B164="triple jump", OR(AND(#REF!=#REF!, F164&gt;=#REF!), AND(#REF!=#REF!, F164&gt;=#REF!), AND(#REF!=#REF!, F164&gt;=#REF!), AND(#REF!=#REF!, F164&gt;=#REF!), AND(#REF!=#REF!, F164&gt;=#REF!))), "CR", " ")</f>
        <v>#REF!</v>
      </c>
      <c r="X164" s="4" t="e">
        <f>IF(AND(B164="pole vault", OR(AND(#REF!=#REF!, F164&gt;=#REF!), AND(#REF!=#REF!, F164&gt;=#REF!), AND(#REF!=#REF!, F164&gt;=#REF!), AND(#REF!=#REF!, F164&gt;=#REF!), AND(#REF!=#REF!, F164&gt;=#REF!))), "CR", " ")</f>
        <v>#REF!</v>
      </c>
      <c r="Y164" s="4" t="e">
        <f>IF(AND(B164="discus 1",#REF! =#REF!, F164&gt;=#REF!), "CR", " ")</f>
        <v>#REF!</v>
      </c>
      <c r="Z164" s="4" t="e">
        <f>IF(AND(B164="discus 1.25",#REF! =#REF!, F164&gt;=#REF!), "CR", " ")</f>
        <v>#REF!</v>
      </c>
      <c r="AA164" s="4" t="e">
        <f>IF(AND(B164="discus 1.5",#REF! =#REF!, F164&gt;=#REF!), "CR", " ")</f>
        <v>#REF!</v>
      </c>
      <c r="AB164" s="4" t="e">
        <f>IF(AND(B164="discus 1.75",#REF! =#REF!, F164&gt;=#REF!), "CR", " ")</f>
        <v>#REF!</v>
      </c>
      <c r="AC164" s="4" t="e">
        <f>IF(AND(B164="discus 2",#REF! =#REF!, F164&gt;=#REF!), "CR", " ")</f>
        <v>#REF!</v>
      </c>
      <c r="AD164" s="4" t="e">
        <f>IF(AND(B164="hammer 4",#REF! =#REF!, F164&gt;=#REF!), "CR", " ")</f>
        <v>#REF!</v>
      </c>
      <c r="AE164" s="4" t="e">
        <f>IF(AND(B164="hammer 5",#REF! =#REF!, F164&gt;=#REF!), "CR", " ")</f>
        <v>#REF!</v>
      </c>
      <c r="AF164" s="4" t="e">
        <f>IF(AND(B164="hammer 6",#REF! =#REF!, F164&gt;=#REF!), "CR", " ")</f>
        <v>#REF!</v>
      </c>
      <c r="AG164" s="4" t="e">
        <f>IF(AND(B164="hammer 7.26",#REF! =#REF!, F164&gt;=#REF!), "CR", " ")</f>
        <v>#REF!</v>
      </c>
      <c r="AH164" s="4" t="e">
        <f>IF(AND(B164="javelin 400",#REF! =#REF!, F164&gt;=#REF!), "CR", " ")</f>
        <v>#REF!</v>
      </c>
      <c r="AI164" s="4" t="e">
        <f>IF(AND(B164="javelin 600",#REF! =#REF!, F164&gt;=#REF!), "CR", " ")</f>
        <v>#REF!</v>
      </c>
      <c r="AJ164" s="4" t="e">
        <f>IF(AND(B164="javelin 700",#REF! =#REF!, F164&gt;=#REF!), "CR", " ")</f>
        <v>#REF!</v>
      </c>
      <c r="AK164" s="4" t="e">
        <f>IF(AND(B164="javelin 800", OR(AND(#REF!=#REF!, F164&gt;=#REF!), AND(#REF!=#REF!, F164&gt;=#REF!))), "CR", " ")</f>
        <v>#REF!</v>
      </c>
      <c r="AL164" s="4" t="e">
        <f>IF(AND(B164="shot 3",#REF! =#REF!, F164&gt;=#REF!), "CR", " ")</f>
        <v>#REF!</v>
      </c>
      <c r="AM164" s="4" t="e">
        <f>IF(AND(B164="shot 4",#REF! =#REF!, F164&gt;=#REF!), "CR", " ")</f>
        <v>#REF!</v>
      </c>
      <c r="AN164" s="4" t="e">
        <f>IF(AND(B164="shot 5",#REF! =#REF!, F164&gt;=#REF!), "CR", " ")</f>
        <v>#REF!</v>
      </c>
      <c r="AO164" s="4" t="e">
        <f>IF(AND(B164="shot 6",#REF! =#REF!, F164&gt;=#REF!), "CR", " ")</f>
        <v>#REF!</v>
      </c>
      <c r="AP164" s="4" t="e">
        <f>IF(AND(B164="shot 7.26",#REF! =#REF!, F164&gt;=#REF!), "CR", " ")</f>
        <v>#REF!</v>
      </c>
      <c r="AQ164" s="4" t="e">
        <f>IF(AND(B164="60H",OR(AND(#REF!=#REF!,F164&lt;=#REF!),AND(#REF!=#REF!,F164&lt;=#REF!),AND(#REF!=#REF!,F164&lt;=#REF!),AND(#REF!=#REF!,F164&lt;=#REF!),AND(#REF!=#REF!,F164&lt;=#REF!))),"CR"," ")</f>
        <v>#REF!</v>
      </c>
      <c r="AR164" s="4" t="e">
        <f>IF(AND(B164="75H", AND(#REF!=#REF!, F164&lt;=#REF!)), "CR", " ")</f>
        <v>#REF!</v>
      </c>
      <c r="AS164" s="4" t="e">
        <f>IF(AND(B164="80H", AND(#REF!=#REF!, F164&lt;=#REF!)), "CR", " ")</f>
        <v>#REF!</v>
      </c>
      <c r="AT164" s="4" t="e">
        <f>IF(AND(B164="100H", AND(#REF!=#REF!, F164&lt;=#REF!)), "CR", " ")</f>
        <v>#REF!</v>
      </c>
      <c r="AU164" s="4" t="e">
        <f>IF(AND(B164="110H", OR(AND(#REF!=#REF!, F164&lt;=#REF!), AND(#REF!=#REF!, F164&lt;=#REF!))), "CR", " ")</f>
        <v>#REF!</v>
      </c>
      <c r="AV164" s="4" t="e">
        <f>IF(AND(B164="400H", OR(AND(#REF!=#REF!, F164&lt;=#REF!), AND(#REF!=#REF!, F164&lt;=#REF!), AND(#REF!=#REF!, F164&lt;=#REF!), AND(#REF!=#REF!, F164&lt;=#REF!))), "CR", " ")</f>
        <v>#REF!</v>
      </c>
      <c r="AW164" s="4" t="e">
        <f>IF(AND(B164="1500SC", AND(#REF!=#REF!, F164&lt;=#REF!)), "CR", " ")</f>
        <v>#REF!</v>
      </c>
      <c r="AX164" s="4" t="e">
        <f>IF(AND(B164="2000SC", OR(AND(#REF!=#REF!, F164&lt;=#REF!), AND(#REF!=#REF!, F164&lt;=#REF!))), "CR", " ")</f>
        <v>#REF!</v>
      </c>
      <c r="AY164" s="4" t="e">
        <f>IF(AND(B164="3000SC", OR(AND(#REF!=#REF!, F164&lt;=#REF!), AND(#REF!=#REF!, F164&lt;=#REF!))), "CR", " ")</f>
        <v>#REF!</v>
      </c>
      <c r="AZ164" s="5" t="e">
        <f>IF(AND(B164="4x100", OR(AND(#REF!=#REF!, F164&lt;=#REF!), AND(#REF!=#REF!, F164&lt;=#REF!), AND(#REF!=#REF!, F164&lt;=#REF!), AND(#REF!=#REF!, F164&lt;=#REF!), AND(#REF!=#REF!, F164&lt;=#REF!))), "CR", " ")</f>
        <v>#REF!</v>
      </c>
      <c r="BA164" s="5" t="e">
        <f>IF(AND(B164="4x200", OR(AND(#REF!=#REF!, F164&lt;=#REF!), AND(#REF!=#REF!, F164&lt;=#REF!), AND(#REF!=#REF!, F164&lt;=#REF!), AND(#REF!=#REF!, F164&lt;=#REF!), AND(#REF!=#REF!, F164&lt;=#REF!))), "CR", " ")</f>
        <v>#REF!</v>
      </c>
      <c r="BB164" s="5" t="e">
        <f>IF(AND(B164="4x300", AND(#REF!=#REF!, F164&lt;=#REF!)), "CR", " ")</f>
        <v>#REF!</v>
      </c>
      <c r="BC164" s="5" t="e">
        <f>IF(AND(B164="4x400", OR(AND(#REF!=#REF!, F164&lt;=#REF!), AND(#REF!=#REF!, F164&lt;=#REF!), AND(#REF!=#REF!, F164&lt;=#REF!), AND(#REF!=#REF!, F164&lt;=#REF!))), "CR", " ")</f>
        <v>#REF!</v>
      </c>
      <c r="BD164" s="5" t="e">
        <f>IF(AND(B164="3x800", OR(AND(#REF!=#REF!, F164&lt;=#REF!), AND(#REF!=#REF!, F164&lt;=#REF!), AND(#REF!=#REF!, F164&lt;=#REF!))), "CR", " ")</f>
        <v>#REF!</v>
      </c>
      <c r="BE164" s="5" t="e">
        <f>IF(AND(B164="pentathlon", OR(AND(#REF!=#REF!, F164&gt;=#REF!), AND(#REF!=#REF!, F164&gt;=#REF!),AND(#REF!=#REF!, F164&gt;=#REF!),AND(#REF!=#REF!, F164&gt;=#REF!))), "CR", " ")</f>
        <v>#REF!</v>
      </c>
      <c r="BF164" s="5" t="e">
        <f>IF(AND(B164="heptathlon", OR(AND(#REF!=#REF!, F164&gt;=#REF!), AND(#REF!=#REF!, F164&gt;=#REF!))), "CR", " ")</f>
        <v>#REF!</v>
      </c>
      <c r="BG164" s="5" t="e">
        <f>IF(AND(B164="decathlon", OR(AND(#REF!=#REF!, F164&gt;=#REF!), AND(#REF!=#REF!, F164&gt;=#REF!),AND(#REF!=#REF!, F164&gt;=#REF!))), "CR", " ")</f>
        <v>#REF!</v>
      </c>
    </row>
    <row r="165" spans="1:59" ht="14.5" x14ac:dyDescent="0.35">
      <c r="A165" s="1" t="s">
        <v>8</v>
      </c>
      <c r="C165" s="1" t="s">
        <v>36</v>
      </c>
      <c r="D165" s="1" t="s">
        <v>133</v>
      </c>
      <c r="E165" s="7" t="s">
        <v>8</v>
      </c>
      <c r="H165" s="2"/>
      <c r="I165" s="2"/>
      <c r="N165" s="1"/>
      <c r="O165" s="1"/>
      <c r="P165" s="1"/>
      <c r="Q165" s="1"/>
      <c r="R165" s="1"/>
      <c r="S165" s="1"/>
    </row>
    <row r="166" spans="1:59" ht="14.5" x14ac:dyDescent="0.35">
      <c r="A166" s="1" t="e">
        <f>#REF!</f>
        <v>#REF!</v>
      </c>
      <c r="C166" s="1" t="s">
        <v>146</v>
      </c>
      <c r="D166" s="1" t="s">
        <v>84</v>
      </c>
      <c r="E166" s="7" t="s">
        <v>8</v>
      </c>
      <c r="H166" s="2"/>
      <c r="I166" s="2"/>
      <c r="J166" s="5" t="e">
        <f>IF(AND(B166=100, OR(AND(#REF!=#REF!, F166&lt;=#REF!), AND(#REF!=#REF!, F166&lt;=#REF!), AND(#REF!=#REF!, F166&lt;=#REF!), AND(#REF!=#REF!, F166&lt;=#REF!), AND(#REF!=#REF!, F166&lt;=#REF!))), "CR", " ")</f>
        <v>#REF!</v>
      </c>
      <c r="K166" s="5" t="e">
        <f>IF(AND(B166=200, OR(AND(#REF!=#REF!, F166&lt;=#REF!), AND(#REF!=#REF!, F166&lt;=#REF!), AND(#REF!=#REF!, F166&lt;=#REF!), AND(#REF!=#REF!, F166&lt;=#REF!), AND(#REF!=#REF!, F166&lt;=#REF!))), "CR", " ")</f>
        <v>#REF!</v>
      </c>
      <c r="L166" s="5" t="e">
        <f>IF(AND(B166=300, OR(AND(#REF!=#REF!, F166&lt;=#REF!), AND(#REF!=#REF!, F166&lt;=#REF!))), "CR", " ")</f>
        <v>#REF!</v>
      </c>
      <c r="M166" s="5" t="e">
        <f>IF(AND(B166=400, OR(AND(#REF!=#REF!, F166&lt;=#REF!), AND(#REF!=#REF!, F166&lt;=#REF!), AND(#REF!=#REF!, F166&lt;=#REF!), AND(#REF!=#REF!, F166&lt;=#REF!))), "CR", " ")</f>
        <v>#REF!</v>
      </c>
      <c r="N166" s="5" t="e">
        <f>IF(AND(B166=800, OR(AND(#REF!=#REF!, F166&lt;=#REF!), AND(#REF!=#REF!, F166&lt;=#REF!), AND(#REF!=#REF!, F166&lt;=#REF!), AND(#REF!=#REF!, F166&lt;=#REF!), AND(#REF!=#REF!, F166&lt;=#REF!))), "CR", " ")</f>
        <v>#REF!</v>
      </c>
      <c r="O166" s="5" t="e">
        <f>IF(AND(B166=1000, OR(AND(#REF!=#REF!, F166&lt;=#REF!), AND(#REF!=#REF!, F166&lt;=#REF!))), "CR", " ")</f>
        <v>#REF!</v>
      </c>
      <c r="P166" s="5" t="e">
        <f>IF(AND(B166=1500, OR(AND(#REF!=#REF!, F166&lt;=#REF!), AND(#REF!=#REF!, F166&lt;=#REF!), AND(#REF!=#REF!, F166&lt;=#REF!), AND(#REF!=#REF!, F166&lt;=#REF!), AND(#REF!=#REF!, F166&lt;=#REF!))), "CR", " ")</f>
        <v>#REF!</v>
      </c>
      <c r="Q166" s="5" t="e">
        <f>IF(AND(B166="1600 (Mile)",OR(AND(#REF!=#REF!,F166&lt;=#REF!),AND(#REF!=#REF!,F166&lt;=#REF!),AND(#REF!=#REF!,F166&lt;=#REF!),AND(#REF!=#REF!,F166&lt;=#REF!))),"CR"," ")</f>
        <v>#REF!</v>
      </c>
      <c r="R166" s="5" t="e">
        <f>IF(AND(B166=3000, OR(AND(#REF!=#REF!, F166&lt;=#REF!), AND(#REF!=#REF!, F166&lt;=#REF!), AND(#REF!=#REF!, F166&lt;=#REF!), AND(#REF!=#REF!, F166&lt;=#REF!))), "CR", " ")</f>
        <v>#REF!</v>
      </c>
      <c r="S166" s="5" t="e">
        <f>IF(AND(B166=5000, OR(AND(#REF!=#REF!, F166&lt;=#REF!), AND(#REF!=#REF!, F166&lt;=#REF!))), "CR", " ")</f>
        <v>#REF!</v>
      </c>
      <c r="T166" s="4" t="e">
        <f>IF(AND(B166=10000, OR(AND(#REF!=#REF!, F166&lt;=#REF!), AND(#REF!=#REF!, F166&lt;=#REF!))), "CR", " ")</f>
        <v>#REF!</v>
      </c>
      <c r="U166" s="4" t="e">
        <f>IF(AND(B166="high jump", OR(AND(#REF!=#REF!, F166&gt;=#REF!), AND(#REF!=#REF!, F166&gt;=#REF!), AND(#REF!=#REF!, F166&gt;=#REF!), AND(#REF!=#REF!, F166&gt;=#REF!), AND(#REF!=#REF!, F166&gt;=#REF!))), "CR", " ")</f>
        <v>#REF!</v>
      </c>
      <c r="V166" s="4" t="e">
        <f>IF(AND(B166="long jump", OR(AND(#REF!=#REF!, F166&gt;=#REF!), AND(#REF!=#REF!, F166&gt;=#REF!), AND(#REF!=#REF!, F166&gt;=#REF!), AND(#REF!=#REF!, F166&gt;=#REF!), AND(#REF!=#REF!, F166&gt;=#REF!))), "CR", " ")</f>
        <v>#REF!</v>
      </c>
      <c r="W166" s="4" t="e">
        <f>IF(AND(B166="triple jump", OR(AND(#REF!=#REF!, F166&gt;=#REF!), AND(#REF!=#REF!, F166&gt;=#REF!), AND(#REF!=#REF!, F166&gt;=#REF!), AND(#REF!=#REF!, F166&gt;=#REF!), AND(#REF!=#REF!, F166&gt;=#REF!))), "CR", " ")</f>
        <v>#REF!</v>
      </c>
      <c r="X166" s="4" t="e">
        <f>IF(AND(B166="pole vault", OR(AND(#REF!=#REF!, F166&gt;=#REF!), AND(#REF!=#REF!, F166&gt;=#REF!), AND(#REF!=#REF!, F166&gt;=#REF!), AND(#REF!=#REF!, F166&gt;=#REF!), AND(#REF!=#REF!, F166&gt;=#REF!))), "CR", " ")</f>
        <v>#REF!</v>
      </c>
      <c r="Y166" s="4" t="e">
        <f>IF(AND(B166="discus 1",#REF! =#REF!, F166&gt;=#REF!), "CR", " ")</f>
        <v>#REF!</v>
      </c>
      <c r="Z166" s="4" t="e">
        <f>IF(AND(B166="discus 1.25",#REF! =#REF!, F166&gt;=#REF!), "CR", " ")</f>
        <v>#REF!</v>
      </c>
      <c r="AA166" s="4" t="e">
        <f>IF(AND(B166="discus 1.5",#REF! =#REF!, F166&gt;=#REF!), "CR", " ")</f>
        <v>#REF!</v>
      </c>
      <c r="AB166" s="4" t="e">
        <f>IF(AND(B166="discus 1.75",#REF! =#REF!, F166&gt;=#REF!), "CR", " ")</f>
        <v>#REF!</v>
      </c>
      <c r="AC166" s="4" t="e">
        <f>IF(AND(B166="discus 2",#REF! =#REF!, F166&gt;=#REF!), "CR", " ")</f>
        <v>#REF!</v>
      </c>
      <c r="AD166" s="4" t="e">
        <f>IF(AND(B166="hammer 4",#REF! =#REF!, F166&gt;=#REF!), "CR", " ")</f>
        <v>#REF!</v>
      </c>
      <c r="AE166" s="4" t="e">
        <f>IF(AND(B166="hammer 5",#REF! =#REF!, F166&gt;=#REF!), "CR", " ")</f>
        <v>#REF!</v>
      </c>
      <c r="AF166" s="4" t="e">
        <f>IF(AND(B166="hammer 6",#REF! =#REF!, F166&gt;=#REF!), "CR", " ")</f>
        <v>#REF!</v>
      </c>
      <c r="AG166" s="4" t="e">
        <f>IF(AND(B166="hammer 7.26",#REF! =#REF!, F166&gt;=#REF!), "CR", " ")</f>
        <v>#REF!</v>
      </c>
      <c r="AH166" s="4" t="e">
        <f>IF(AND(B166="javelin 400",#REF! =#REF!, F166&gt;=#REF!), "CR", " ")</f>
        <v>#REF!</v>
      </c>
      <c r="AI166" s="4" t="e">
        <f>IF(AND(B166="javelin 600",#REF! =#REF!, F166&gt;=#REF!), "CR", " ")</f>
        <v>#REF!</v>
      </c>
      <c r="AJ166" s="4" t="e">
        <f>IF(AND(B166="javelin 700",#REF! =#REF!, F166&gt;=#REF!), "CR", " ")</f>
        <v>#REF!</v>
      </c>
      <c r="AK166" s="4" t="e">
        <f>IF(AND(B166="javelin 800", OR(AND(#REF!=#REF!, F166&gt;=#REF!), AND(#REF!=#REF!, F166&gt;=#REF!))), "CR", " ")</f>
        <v>#REF!</v>
      </c>
      <c r="AL166" s="4" t="e">
        <f>IF(AND(B166="shot 3",#REF! =#REF!, F166&gt;=#REF!), "CR", " ")</f>
        <v>#REF!</v>
      </c>
      <c r="AM166" s="4" t="e">
        <f>IF(AND(B166="shot 4",#REF! =#REF!, F166&gt;=#REF!), "CR", " ")</f>
        <v>#REF!</v>
      </c>
      <c r="AN166" s="4" t="e">
        <f>IF(AND(B166="shot 5",#REF! =#REF!, F166&gt;=#REF!), "CR", " ")</f>
        <v>#REF!</v>
      </c>
      <c r="AO166" s="4" t="e">
        <f>IF(AND(B166="shot 6",#REF! =#REF!, F166&gt;=#REF!), "CR", " ")</f>
        <v>#REF!</v>
      </c>
      <c r="AP166" s="4" t="e">
        <f>IF(AND(B166="shot 7.26",#REF! =#REF!, F166&gt;=#REF!), "CR", " ")</f>
        <v>#REF!</v>
      </c>
      <c r="AQ166" s="4" t="e">
        <f>IF(AND(B166="60H",OR(AND(#REF!=#REF!,F166&lt;=#REF!),AND(#REF!=#REF!,F166&lt;=#REF!),AND(#REF!=#REF!,F166&lt;=#REF!),AND(#REF!=#REF!,F166&lt;=#REF!),AND(#REF!=#REF!,F166&lt;=#REF!))),"CR"," ")</f>
        <v>#REF!</v>
      </c>
      <c r="AR166" s="4" t="e">
        <f>IF(AND(B166="75H", AND(#REF!=#REF!, F166&lt;=#REF!)), "CR", " ")</f>
        <v>#REF!</v>
      </c>
      <c r="AS166" s="4" t="e">
        <f>IF(AND(B166="80H", AND(#REF!=#REF!, F166&lt;=#REF!)), "CR", " ")</f>
        <v>#REF!</v>
      </c>
      <c r="AT166" s="4" t="e">
        <f>IF(AND(B166="100H", AND(#REF!=#REF!, F166&lt;=#REF!)), "CR", " ")</f>
        <v>#REF!</v>
      </c>
      <c r="AU166" s="4" t="e">
        <f>IF(AND(B166="110H", OR(AND(#REF!=#REF!, F166&lt;=#REF!), AND(#REF!=#REF!, F166&lt;=#REF!))), "CR", " ")</f>
        <v>#REF!</v>
      </c>
      <c r="AV166" s="4" t="e">
        <f>IF(AND(B166="400H", OR(AND(#REF!=#REF!, F166&lt;=#REF!), AND(#REF!=#REF!, F166&lt;=#REF!), AND(#REF!=#REF!, F166&lt;=#REF!), AND(#REF!=#REF!, F166&lt;=#REF!))), "CR", " ")</f>
        <v>#REF!</v>
      </c>
      <c r="AW166" s="4" t="e">
        <f>IF(AND(B166="1500SC", AND(#REF!=#REF!, F166&lt;=#REF!)), "CR", " ")</f>
        <v>#REF!</v>
      </c>
      <c r="AX166" s="4" t="e">
        <f>IF(AND(B166="2000SC", OR(AND(#REF!=#REF!, F166&lt;=#REF!), AND(#REF!=#REF!, F166&lt;=#REF!))), "CR", " ")</f>
        <v>#REF!</v>
      </c>
      <c r="AY166" s="4" t="e">
        <f>IF(AND(B166="3000SC", OR(AND(#REF!=#REF!, F166&lt;=#REF!), AND(#REF!=#REF!, F166&lt;=#REF!))), "CR", " ")</f>
        <v>#REF!</v>
      </c>
      <c r="AZ166" s="5" t="e">
        <f>IF(AND(B166="4x100", OR(AND(#REF!=#REF!, F166&lt;=#REF!), AND(#REF!=#REF!, F166&lt;=#REF!), AND(#REF!=#REF!, F166&lt;=#REF!), AND(#REF!=#REF!, F166&lt;=#REF!), AND(#REF!=#REF!, F166&lt;=#REF!))), "CR", " ")</f>
        <v>#REF!</v>
      </c>
      <c r="BA166" s="5" t="e">
        <f>IF(AND(B166="4x200", OR(AND(#REF!=#REF!, F166&lt;=#REF!), AND(#REF!=#REF!, F166&lt;=#REF!), AND(#REF!=#REF!, F166&lt;=#REF!), AND(#REF!=#REF!, F166&lt;=#REF!), AND(#REF!=#REF!, F166&lt;=#REF!))), "CR", " ")</f>
        <v>#REF!</v>
      </c>
      <c r="BB166" s="5" t="e">
        <f>IF(AND(B166="4x300", AND(#REF!=#REF!, F166&lt;=#REF!)), "CR", " ")</f>
        <v>#REF!</v>
      </c>
      <c r="BC166" s="5" t="e">
        <f>IF(AND(B166="4x400", OR(AND(#REF!=#REF!, F166&lt;=#REF!), AND(#REF!=#REF!, F166&lt;=#REF!), AND(#REF!=#REF!, F166&lt;=#REF!), AND(#REF!=#REF!, F166&lt;=#REF!))), "CR", " ")</f>
        <v>#REF!</v>
      </c>
      <c r="BD166" s="5" t="e">
        <f>IF(AND(B166="3x800", OR(AND(#REF!=#REF!, F166&lt;=#REF!), AND(#REF!=#REF!, F166&lt;=#REF!), AND(#REF!=#REF!, F166&lt;=#REF!))), "CR", " ")</f>
        <v>#REF!</v>
      </c>
      <c r="BE166" s="5" t="e">
        <f>IF(AND(B166="pentathlon", OR(AND(#REF!=#REF!, F166&gt;=#REF!), AND(#REF!=#REF!, F166&gt;=#REF!),AND(#REF!=#REF!, F166&gt;=#REF!),AND(#REF!=#REF!, F166&gt;=#REF!))), "CR", " ")</f>
        <v>#REF!</v>
      </c>
      <c r="BF166" s="5" t="e">
        <f>IF(AND(B166="heptathlon", OR(AND(#REF!=#REF!, F166&gt;=#REF!), AND(#REF!=#REF!, F166&gt;=#REF!))), "CR", " ")</f>
        <v>#REF!</v>
      </c>
      <c r="BG166" s="5" t="e">
        <f>IF(AND(B166="decathlon", OR(AND(#REF!=#REF!, F166&gt;=#REF!), AND(#REF!=#REF!, F166&gt;=#REF!),AND(#REF!=#REF!, F166&gt;=#REF!))), "CR", " ")</f>
        <v>#REF!</v>
      </c>
    </row>
    <row r="167" spans="1:59" ht="14.5" x14ac:dyDescent="0.35">
      <c r="A167" s="1" t="e">
        <f>#REF!</f>
        <v>#REF!</v>
      </c>
      <c r="C167" s="1" t="s">
        <v>60</v>
      </c>
      <c r="D167" s="1" t="s">
        <v>160</v>
      </c>
      <c r="E167" s="7" t="s">
        <v>8</v>
      </c>
      <c r="J167" s="5" t="e">
        <f>IF(AND(B167=100, OR(AND(#REF!=#REF!, F167&lt;=#REF!), AND(#REF!=#REF!, F167&lt;=#REF!), AND(#REF!=#REF!, F167&lt;=#REF!), AND(#REF!=#REF!, F167&lt;=#REF!), AND(#REF!=#REF!, F167&lt;=#REF!))), "CR", " ")</f>
        <v>#REF!</v>
      </c>
      <c r="K167" s="5" t="e">
        <f>IF(AND(B167=200, OR(AND(#REF!=#REF!, F167&lt;=#REF!), AND(#REF!=#REF!, F167&lt;=#REF!), AND(#REF!=#REF!, F167&lt;=#REF!), AND(#REF!=#REF!, F167&lt;=#REF!), AND(#REF!=#REF!, F167&lt;=#REF!))), "CR", " ")</f>
        <v>#REF!</v>
      </c>
      <c r="L167" s="5" t="e">
        <f>IF(AND(B167=300, OR(AND(#REF!=#REF!, F167&lt;=#REF!), AND(#REF!=#REF!, F167&lt;=#REF!))), "CR", " ")</f>
        <v>#REF!</v>
      </c>
      <c r="M167" s="5" t="e">
        <f>IF(AND(B167=400, OR(AND(#REF!=#REF!, F167&lt;=#REF!), AND(#REF!=#REF!, F167&lt;=#REF!), AND(#REF!=#REF!, F167&lt;=#REF!), AND(#REF!=#REF!, F167&lt;=#REF!))), "CR", " ")</f>
        <v>#REF!</v>
      </c>
      <c r="N167" s="5" t="e">
        <f>IF(AND(B167=800, OR(AND(#REF!=#REF!, F167&lt;=#REF!), AND(#REF!=#REF!, F167&lt;=#REF!), AND(#REF!=#REF!, F167&lt;=#REF!), AND(#REF!=#REF!, F167&lt;=#REF!), AND(#REF!=#REF!, F167&lt;=#REF!))), "CR", " ")</f>
        <v>#REF!</v>
      </c>
      <c r="O167" s="5" t="e">
        <f>IF(AND(B167=1000, OR(AND(#REF!=#REF!, F167&lt;=#REF!), AND(#REF!=#REF!, F167&lt;=#REF!))), "CR", " ")</f>
        <v>#REF!</v>
      </c>
      <c r="P167" s="5" t="e">
        <f>IF(AND(B167=1500, OR(AND(#REF!=#REF!, F167&lt;=#REF!), AND(#REF!=#REF!, F167&lt;=#REF!), AND(#REF!=#REF!, F167&lt;=#REF!), AND(#REF!=#REF!, F167&lt;=#REF!), AND(#REF!=#REF!, F167&lt;=#REF!))), "CR", " ")</f>
        <v>#REF!</v>
      </c>
      <c r="Q167" s="5" t="e">
        <f>IF(AND(B167="1600 (Mile)",OR(AND(#REF!=#REF!,F167&lt;=#REF!),AND(#REF!=#REF!,F167&lt;=#REF!),AND(#REF!=#REF!,F167&lt;=#REF!),AND(#REF!=#REF!,F167&lt;=#REF!))),"CR"," ")</f>
        <v>#REF!</v>
      </c>
      <c r="R167" s="5" t="e">
        <f>IF(AND(B167=3000, OR(AND(#REF!=#REF!, F167&lt;=#REF!), AND(#REF!=#REF!, F167&lt;=#REF!), AND(#REF!=#REF!, F167&lt;=#REF!), AND(#REF!=#REF!, F167&lt;=#REF!))), "CR", " ")</f>
        <v>#REF!</v>
      </c>
      <c r="S167" s="5" t="e">
        <f>IF(AND(B167=5000, OR(AND(#REF!=#REF!, F167&lt;=#REF!), AND(#REF!=#REF!, F167&lt;=#REF!))), "CR", " ")</f>
        <v>#REF!</v>
      </c>
      <c r="T167" s="4" t="e">
        <f>IF(AND(B167=10000, OR(AND(#REF!=#REF!, F167&lt;=#REF!), AND(#REF!=#REF!, F167&lt;=#REF!))), "CR", " ")</f>
        <v>#REF!</v>
      </c>
      <c r="U167" s="4" t="e">
        <f>IF(AND(B167="high jump", OR(AND(#REF!=#REF!, F167&gt;=#REF!), AND(#REF!=#REF!, F167&gt;=#REF!), AND(#REF!=#REF!, F167&gt;=#REF!), AND(#REF!=#REF!, F167&gt;=#REF!), AND(#REF!=#REF!, F167&gt;=#REF!))), "CR", " ")</f>
        <v>#REF!</v>
      </c>
      <c r="V167" s="4" t="e">
        <f>IF(AND(B167="long jump", OR(AND(#REF!=#REF!, F167&gt;=#REF!), AND(#REF!=#REF!, F167&gt;=#REF!), AND(#REF!=#REF!, F167&gt;=#REF!), AND(#REF!=#REF!, F167&gt;=#REF!), AND(#REF!=#REF!, F167&gt;=#REF!))), "CR", " ")</f>
        <v>#REF!</v>
      </c>
      <c r="W167" s="4" t="e">
        <f>IF(AND(B167="triple jump", OR(AND(#REF!=#REF!, F167&gt;=#REF!), AND(#REF!=#REF!, F167&gt;=#REF!), AND(#REF!=#REF!, F167&gt;=#REF!), AND(#REF!=#REF!, F167&gt;=#REF!), AND(#REF!=#REF!, F167&gt;=#REF!))), "CR", " ")</f>
        <v>#REF!</v>
      </c>
      <c r="X167" s="4" t="e">
        <f>IF(AND(B167="pole vault", OR(AND(#REF!=#REF!, F167&gt;=#REF!), AND(#REF!=#REF!, F167&gt;=#REF!), AND(#REF!=#REF!, F167&gt;=#REF!), AND(#REF!=#REF!, F167&gt;=#REF!), AND(#REF!=#REF!, F167&gt;=#REF!))), "CR", " ")</f>
        <v>#REF!</v>
      </c>
      <c r="Y167" s="4" t="e">
        <f>IF(AND(B167="discus 1",#REF! =#REF!, F167&gt;=#REF!), "CR", " ")</f>
        <v>#REF!</v>
      </c>
      <c r="Z167" s="4" t="e">
        <f>IF(AND(B167="discus 1.25",#REF! =#REF!, F167&gt;=#REF!), "CR", " ")</f>
        <v>#REF!</v>
      </c>
      <c r="AA167" s="4" t="e">
        <f>IF(AND(B167="discus 1.5",#REF! =#REF!, F167&gt;=#REF!), "CR", " ")</f>
        <v>#REF!</v>
      </c>
      <c r="AB167" s="4" t="e">
        <f>IF(AND(B167="discus 1.75",#REF! =#REF!, F167&gt;=#REF!), "CR", " ")</f>
        <v>#REF!</v>
      </c>
      <c r="AC167" s="4" t="e">
        <f>IF(AND(B167="discus 2",#REF! =#REF!, F167&gt;=#REF!), "CR", " ")</f>
        <v>#REF!</v>
      </c>
      <c r="AD167" s="4" t="e">
        <f>IF(AND(B167="hammer 4",#REF! =#REF!, F167&gt;=#REF!), "CR", " ")</f>
        <v>#REF!</v>
      </c>
      <c r="AE167" s="4" t="e">
        <f>IF(AND(B167="hammer 5",#REF! =#REF!, F167&gt;=#REF!), "CR", " ")</f>
        <v>#REF!</v>
      </c>
      <c r="AF167" s="4" t="e">
        <f>IF(AND(B167="hammer 6",#REF! =#REF!, F167&gt;=#REF!), "CR", " ")</f>
        <v>#REF!</v>
      </c>
      <c r="AG167" s="4" t="e">
        <f>IF(AND(B167="hammer 7.26",#REF! =#REF!, F167&gt;=#REF!), "CR", " ")</f>
        <v>#REF!</v>
      </c>
      <c r="AH167" s="4" t="e">
        <f>IF(AND(B167="javelin 400",#REF! =#REF!, F167&gt;=#REF!), "CR", " ")</f>
        <v>#REF!</v>
      </c>
      <c r="AI167" s="4" t="e">
        <f>IF(AND(B167="javelin 600",#REF! =#REF!, F167&gt;=#REF!), "CR", " ")</f>
        <v>#REF!</v>
      </c>
      <c r="AJ167" s="4" t="e">
        <f>IF(AND(B167="javelin 700",#REF! =#REF!, F167&gt;=#REF!), "CR", " ")</f>
        <v>#REF!</v>
      </c>
      <c r="AK167" s="4" t="e">
        <f>IF(AND(B167="javelin 800", OR(AND(#REF!=#REF!, F167&gt;=#REF!), AND(#REF!=#REF!, F167&gt;=#REF!))), "CR", " ")</f>
        <v>#REF!</v>
      </c>
      <c r="AL167" s="4" t="e">
        <f>IF(AND(B167="shot 3",#REF! =#REF!, F167&gt;=#REF!), "CR", " ")</f>
        <v>#REF!</v>
      </c>
      <c r="AM167" s="4" t="e">
        <f>IF(AND(B167="shot 4",#REF! =#REF!, F167&gt;=#REF!), "CR", " ")</f>
        <v>#REF!</v>
      </c>
      <c r="AN167" s="4" t="e">
        <f>IF(AND(B167="shot 5",#REF! =#REF!, F167&gt;=#REF!), "CR", " ")</f>
        <v>#REF!</v>
      </c>
      <c r="AO167" s="4" t="e">
        <f>IF(AND(B167="shot 6",#REF! =#REF!, F167&gt;=#REF!), "CR", " ")</f>
        <v>#REF!</v>
      </c>
      <c r="AP167" s="4" t="e">
        <f>IF(AND(B167="shot 7.26",#REF! =#REF!, F167&gt;=#REF!), "CR", " ")</f>
        <v>#REF!</v>
      </c>
      <c r="AQ167" s="4" t="e">
        <f>IF(AND(B167="60H",OR(AND(#REF!=#REF!,F167&lt;=#REF!),AND(#REF!=#REF!,F167&lt;=#REF!),AND(#REF!=#REF!,F167&lt;=#REF!),AND(#REF!=#REF!,F167&lt;=#REF!),AND(#REF!=#REF!,F167&lt;=#REF!))),"CR"," ")</f>
        <v>#REF!</v>
      </c>
      <c r="AR167" s="4" t="e">
        <f>IF(AND(B167="75H", AND(#REF!=#REF!, F167&lt;=#REF!)), "CR", " ")</f>
        <v>#REF!</v>
      </c>
      <c r="AS167" s="4" t="e">
        <f>IF(AND(B167="80H", AND(#REF!=#REF!, F167&lt;=#REF!)), "CR", " ")</f>
        <v>#REF!</v>
      </c>
      <c r="AT167" s="4" t="e">
        <f>IF(AND(B167="100H", AND(#REF!=#REF!, F167&lt;=#REF!)), "CR", " ")</f>
        <v>#REF!</v>
      </c>
      <c r="AU167" s="4" t="e">
        <f>IF(AND(B167="110H", OR(AND(#REF!=#REF!, F167&lt;=#REF!), AND(#REF!=#REF!, F167&lt;=#REF!))), "CR", " ")</f>
        <v>#REF!</v>
      </c>
      <c r="AV167" s="4" t="e">
        <f>IF(AND(B167="400H", OR(AND(#REF!=#REF!, F167&lt;=#REF!), AND(#REF!=#REF!, F167&lt;=#REF!), AND(#REF!=#REF!, F167&lt;=#REF!), AND(#REF!=#REF!, F167&lt;=#REF!))), "CR", " ")</f>
        <v>#REF!</v>
      </c>
      <c r="AW167" s="4" t="e">
        <f>IF(AND(B167="1500SC", AND(#REF!=#REF!, F167&lt;=#REF!)), "CR", " ")</f>
        <v>#REF!</v>
      </c>
      <c r="AX167" s="4" t="e">
        <f>IF(AND(B167="2000SC", OR(AND(#REF!=#REF!, F167&lt;=#REF!), AND(#REF!=#REF!, F167&lt;=#REF!))), "CR", " ")</f>
        <v>#REF!</v>
      </c>
      <c r="AY167" s="4" t="e">
        <f>IF(AND(B167="3000SC", OR(AND(#REF!=#REF!, F167&lt;=#REF!), AND(#REF!=#REF!, F167&lt;=#REF!))), "CR", " ")</f>
        <v>#REF!</v>
      </c>
      <c r="AZ167" s="5" t="e">
        <f>IF(AND(B167="4x100", OR(AND(#REF!=#REF!, F167&lt;=#REF!), AND(#REF!=#REF!, F167&lt;=#REF!), AND(#REF!=#REF!, F167&lt;=#REF!), AND(#REF!=#REF!, F167&lt;=#REF!), AND(#REF!=#REF!, F167&lt;=#REF!))), "CR", " ")</f>
        <v>#REF!</v>
      </c>
      <c r="BA167" s="5" t="e">
        <f>IF(AND(B167="4x200", OR(AND(#REF!=#REF!, F167&lt;=#REF!), AND(#REF!=#REF!, F167&lt;=#REF!), AND(#REF!=#REF!, F167&lt;=#REF!), AND(#REF!=#REF!, F167&lt;=#REF!), AND(#REF!=#REF!, F167&lt;=#REF!))), "CR", " ")</f>
        <v>#REF!</v>
      </c>
      <c r="BB167" s="5" t="e">
        <f>IF(AND(B167="4x300", AND(#REF!=#REF!, F167&lt;=#REF!)), "CR", " ")</f>
        <v>#REF!</v>
      </c>
      <c r="BC167" s="5" t="e">
        <f>IF(AND(B167="4x400", OR(AND(#REF!=#REF!, F167&lt;=#REF!), AND(#REF!=#REF!, F167&lt;=#REF!), AND(#REF!=#REF!, F167&lt;=#REF!), AND(#REF!=#REF!, F167&lt;=#REF!))), "CR", " ")</f>
        <v>#REF!</v>
      </c>
      <c r="BD167" s="5" t="e">
        <f>IF(AND(B167="3x800", OR(AND(#REF!=#REF!, F167&lt;=#REF!), AND(#REF!=#REF!, F167&lt;=#REF!), AND(#REF!=#REF!, F167&lt;=#REF!))), "CR", " ")</f>
        <v>#REF!</v>
      </c>
      <c r="BE167" s="5" t="e">
        <f>IF(AND(B167="pentathlon", OR(AND(#REF!=#REF!, F167&gt;=#REF!), AND(#REF!=#REF!, F167&gt;=#REF!),AND(#REF!=#REF!, F167&gt;=#REF!),AND(#REF!=#REF!, F167&gt;=#REF!))), "CR", " ")</f>
        <v>#REF!</v>
      </c>
      <c r="BF167" s="5" t="e">
        <f>IF(AND(B167="heptathlon", OR(AND(#REF!=#REF!, F167&gt;=#REF!), AND(#REF!=#REF!, F167&gt;=#REF!))), "CR", " ")</f>
        <v>#REF!</v>
      </c>
      <c r="BG167" s="5" t="e">
        <f>IF(AND(B167="decathlon", OR(AND(#REF!=#REF!, F167&gt;=#REF!), AND(#REF!=#REF!, F167&gt;=#REF!),AND(#REF!=#REF!, F167&gt;=#REF!))), "CR", " ")</f>
        <v>#REF!</v>
      </c>
    </row>
    <row r="168" spans="1:59" ht="14.5" x14ac:dyDescent="0.35">
      <c r="A168" s="1" t="e">
        <f>#REF!</f>
        <v>#REF!</v>
      </c>
      <c r="C168" s="1" t="s">
        <v>165</v>
      </c>
      <c r="D168" s="1" t="s">
        <v>166</v>
      </c>
      <c r="E168" s="7" t="s">
        <v>8</v>
      </c>
      <c r="G168" s="10"/>
      <c r="J168" s="5" t="e">
        <f>IF(AND(B168=100, OR(AND(#REF!=#REF!, F168&lt;=#REF!), AND(#REF!=#REF!, F168&lt;=#REF!), AND(#REF!=#REF!, F168&lt;=#REF!), AND(#REF!=#REF!, F168&lt;=#REF!), AND(#REF!=#REF!, F168&lt;=#REF!))), "CR", " ")</f>
        <v>#REF!</v>
      </c>
      <c r="K168" s="5" t="e">
        <f>IF(AND(B168=200, OR(AND(#REF!=#REF!, F168&lt;=#REF!), AND(#REF!=#REF!, F168&lt;=#REF!), AND(#REF!=#REF!, F168&lt;=#REF!), AND(#REF!=#REF!, F168&lt;=#REF!), AND(#REF!=#REF!, F168&lt;=#REF!))), "CR", " ")</f>
        <v>#REF!</v>
      </c>
      <c r="L168" s="5" t="e">
        <f>IF(AND(B168=300, OR(AND(#REF!=#REF!, F168&lt;=#REF!), AND(#REF!=#REF!, F168&lt;=#REF!))), "CR", " ")</f>
        <v>#REF!</v>
      </c>
      <c r="M168" s="5" t="e">
        <f>IF(AND(B168=400, OR(AND(#REF!=#REF!, F168&lt;=#REF!), AND(#REF!=#REF!, F168&lt;=#REF!), AND(#REF!=#REF!, F168&lt;=#REF!), AND(#REF!=#REF!, F168&lt;=#REF!))), "CR", " ")</f>
        <v>#REF!</v>
      </c>
      <c r="N168" s="5" t="e">
        <f>IF(AND(B168=800, OR(AND(#REF!=#REF!, F168&lt;=#REF!), AND(#REF!=#REF!, F168&lt;=#REF!), AND(#REF!=#REF!, F168&lt;=#REF!), AND(#REF!=#REF!, F168&lt;=#REF!), AND(#REF!=#REF!, F168&lt;=#REF!))), "CR", " ")</f>
        <v>#REF!</v>
      </c>
      <c r="O168" s="5" t="e">
        <f>IF(AND(B168=1000, OR(AND(#REF!=#REF!, F168&lt;=#REF!), AND(#REF!=#REF!, F168&lt;=#REF!))), "CR", " ")</f>
        <v>#REF!</v>
      </c>
      <c r="P168" s="5" t="e">
        <f>IF(AND(B168=1500, OR(AND(#REF!=#REF!, F168&lt;=#REF!), AND(#REF!=#REF!, F168&lt;=#REF!), AND(#REF!=#REF!, F168&lt;=#REF!), AND(#REF!=#REF!, F168&lt;=#REF!), AND(#REF!=#REF!, F168&lt;=#REF!))), "CR", " ")</f>
        <v>#REF!</v>
      </c>
      <c r="Q168" s="5" t="e">
        <f>IF(AND(B168="1600 (Mile)",OR(AND(#REF!=#REF!,F168&lt;=#REF!),AND(#REF!=#REF!,F168&lt;=#REF!),AND(#REF!=#REF!,F168&lt;=#REF!),AND(#REF!=#REF!,F168&lt;=#REF!))),"CR"," ")</f>
        <v>#REF!</v>
      </c>
      <c r="R168" s="5" t="e">
        <f>IF(AND(B168=3000, OR(AND(#REF!=#REF!, F168&lt;=#REF!), AND(#REF!=#REF!, F168&lt;=#REF!), AND(#REF!=#REF!, F168&lt;=#REF!), AND(#REF!=#REF!, F168&lt;=#REF!))), "CR", " ")</f>
        <v>#REF!</v>
      </c>
      <c r="S168" s="5" t="e">
        <f>IF(AND(B168=5000, OR(AND(#REF!=#REF!, F168&lt;=#REF!), AND(#REF!=#REF!, F168&lt;=#REF!))), "CR", " ")</f>
        <v>#REF!</v>
      </c>
      <c r="T168" s="4" t="e">
        <f>IF(AND(B168=10000, OR(AND(#REF!=#REF!, F168&lt;=#REF!), AND(#REF!=#REF!, F168&lt;=#REF!))), "CR", " ")</f>
        <v>#REF!</v>
      </c>
      <c r="U168" s="4" t="e">
        <f>IF(AND(B168="high jump", OR(AND(#REF!=#REF!, F168&gt;=#REF!), AND(#REF!=#REF!, F168&gt;=#REF!), AND(#REF!=#REF!, F168&gt;=#REF!), AND(#REF!=#REF!, F168&gt;=#REF!), AND(#REF!=#REF!, F168&gt;=#REF!))), "CR", " ")</f>
        <v>#REF!</v>
      </c>
      <c r="V168" s="4" t="e">
        <f>IF(AND(B168="long jump", OR(AND(#REF!=#REF!, F168&gt;=#REF!), AND(#REF!=#REF!, F168&gt;=#REF!), AND(#REF!=#REF!, F168&gt;=#REF!), AND(#REF!=#REF!, F168&gt;=#REF!), AND(#REF!=#REF!, F168&gt;=#REF!))), "CR", " ")</f>
        <v>#REF!</v>
      </c>
      <c r="W168" s="4" t="e">
        <f>IF(AND(B168="triple jump", OR(AND(#REF!=#REF!, F168&gt;=#REF!), AND(#REF!=#REF!, F168&gt;=#REF!), AND(#REF!=#REF!, F168&gt;=#REF!), AND(#REF!=#REF!, F168&gt;=#REF!), AND(#REF!=#REF!, F168&gt;=#REF!))), "CR", " ")</f>
        <v>#REF!</v>
      </c>
      <c r="X168" s="4" t="e">
        <f>IF(AND(B168="pole vault", OR(AND(#REF!=#REF!, F168&gt;=#REF!), AND(#REF!=#REF!, F168&gt;=#REF!), AND(#REF!=#REF!, F168&gt;=#REF!), AND(#REF!=#REF!, F168&gt;=#REF!), AND(#REF!=#REF!, F168&gt;=#REF!))), "CR", " ")</f>
        <v>#REF!</v>
      </c>
      <c r="Y168" s="4" t="e">
        <f>IF(AND(B168="discus 1",#REF! =#REF!, F168&gt;=#REF!), "CR", " ")</f>
        <v>#REF!</v>
      </c>
      <c r="Z168" s="4" t="e">
        <f>IF(AND(B168="discus 1.25",#REF! =#REF!, F168&gt;=#REF!), "CR", " ")</f>
        <v>#REF!</v>
      </c>
      <c r="AA168" s="4" t="e">
        <f>IF(AND(B168="discus 1.5",#REF! =#REF!, F168&gt;=#REF!), "CR", " ")</f>
        <v>#REF!</v>
      </c>
      <c r="AB168" s="4" t="e">
        <f>IF(AND(B168="discus 1.75",#REF! =#REF!, F168&gt;=#REF!), "CR", " ")</f>
        <v>#REF!</v>
      </c>
      <c r="AC168" s="4" t="e">
        <f>IF(AND(B168="discus 2",#REF! =#REF!, F168&gt;=#REF!), "CR", " ")</f>
        <v>#REF!</v>
      </c>
      <c r="AD168" s="4" t="e">
        <f>IF(AND(B168="hammer 4",#REF! =#REF!, F168&gt;=#REF!), "CR", " ")</f>
        <v>#REF!</v>
      </c>
      <c r="AE168" s="4" t="e">
        <f>IF(AND(B168="hammer 5",#REF! =#REF!, F168&gt;=#REF!), "CR", " ")</f>
        <v>#REF!</v>
      </c>
      <c r="AF168" s="4" t="e">
        <f>IF(AND(B168="hammer 6",#REF! =#REF!, F168&gt;=#REF!), "CR", " ")</f>
        <v>#REF!</v>
      </c>
      <c r="AG168" s="4" t="e">
        <f>IF(AND(B168="hammer 7.26",#REF! =#REF!, F168&gt;=#REF!), "CR", " ")</f>
        <v>#REF!</v>
      </c>
      <c r="AH168" s="4" t="e">
        <f>IF(AND(B168="javelin 400",#REF! =#REF!, F168&gt;=#REF!), "CR", " ")</f>
        <v>#REF!</v>
      </c>
      <c r="AI168" s="4" t="e">
        <f>IF(AND(B168="javelin 600",#REF! =#REF!, F168&gt;=#REF!), "CR", " ")</f>
        <v>#REF!</v>
      </c>
      <c r="AJ168" s="4" t="e">
        <f>IF(AND(B168="javelin 700",#REF! =#REF!, F168&gt;=#REF!), "CR", " ")</f>
        <v>#REF!</v>
      </c>
      <c r="AK168" s="4" t="e">
        <f>IF(AND(B168="javelin 800", OR(AND(#REF!=#REF!, F168&gt;=#REF!), AND(#REF!=#REF!, F168&gt;=#REF!))), "CR", " ")</f>
        <v>#REF!</v>
      </c>
      <c r="AL168" s="4" t="e">
        <f>IF(AND(B168="shot 3",#REF! =#REF!, F168&gt;=#REF!), "CR", " ")</f>
        <v>#REF!</v>
      </c>
      <c r="AM168" s="4" t="e">
        <f>IF(AND(B168="shot 4",#REF! =#REF!, F168&gt;=#REF!), "CR", " ")</f>
        <v>#REF!</v>
      </c>
      <c r="AN168" s="4" t="e">
        <f>IF(AND(B168="shot 5",#REF! =#REF!, F168&gt;=#REF!), "CR", " ")</f>
        <v>#REF!</v>
      </c>
      <c r="AO168" s="4" t="e">
        <f>IF(AND(B168="shot 6",#REF! =#REF!, F168&gt;=#REF!), "CR", " ")</f>
        <v>#REF!</v>
      </c>
      <c r="AP168" s="4" t="e">
        <f>IF(AND(B168="shot 7.26",#REF! =#REF!, F168&gt;=#REF!), "CR", " ")</f>
        <v>#REF!</v>
      </c>
      <c r="AQ168" s="4" t="e">
        <f>IF(AND(B168="60H",OR(AND(#REF!=#REF!,F168&lt;=#REF!),AND(#REF!=#REF!,F168&lt;=#REF!),AND(#REF!=#REF!,F168&lt;=#REF!),AND(#REF!=#REF!,F168&lt;=#REF!),AND(#REF!=#REF!,F168&lt;=#REF!))),"CR"," ")</f>
        <v>#REF!</v>
      </c>
      <c r="AR168" s="4" t="e">
        <f>IF(AND(B168="75H", AND(#REF!=#REF!, F168&lt;=#REF!)), "CR", " ")</f>
        <v>#REF!</v>
      </c>
      <c r="AS168" s="4" t="e">
        <f>IF(AND(B168="80H", AND(#REF!=#REF!, F168&lt;=#REF!)), "CR", " ")</f>
        <v>#REF!</v>
      </c>
      <c r="AT168" s="4" t="e">
        <f>IF(AND(B168="100H", AND(#REF!=#REF!, F168&lt;=#REF!)), "CR", " ")</f>
        <v>#REF!</v>
      </c>
      <c r="AU168" s="4" t="e">
        <f>IF(AND(B168="110H", OR(AND(#REF!=#REF!, F168&lt;=#REF!), AND(#REF!=#REF!, F168&lt;=#REF!))), "CR", " ")</f>
        <v>#REF!</v>
      </c>
      <c r="AV168" s="4" t="e">
        <f>IF(AND(B168="400H", OR(AND(#REF!=#REF!, F168&lt;=#REF!), AND(#REF!=#REF!, F168&lt;=#REF!), AND(#REF!=#REF!, F168&lt;=#REF!), AND(#REF!=#REF!, F168&lt;=#REF!))), "CR", " ")</f>
        <v>#REF!</v>
      </c>
      <c r="AW168" s="4" t="e">
        <f>IF(AND(B168="1500SC", AND(#REF!=#REF!, F168&lt;=#REF!)), "CR", " ")</f>
        <v>#REF!</v>
      </c>
      <c r="AX168" s="4" t="e">
        <f>IF(AND(B168="2000SC", OR(AND(#REF!=#REF!, F168&lt;=#REF!), AND(#REF!=#REF!, F168&lt;=#REF!))), "CR", " ")</f>
        <v>#REF!</v>
      </c>
      <c r="AY168" s="4" t="e">
        <f>IF(AND(B168="3000SC", OR(AND(#REF!=#REF!, F168&lt;=#REF!), AND(#REF!=#REF!, F168&lt;=#REF!))), "CR", " ")</f>
        <v>#REF!</v>
      </c>
      <c r="AZ168" s="5" t="e">
        <f>IF(AND(B168="4x100", OR(AND(#REF!=#REF!, F168&lt;=#REF!), AND(#REF!=#REF!, F168&lt;=#REF!), AND(#REF!=#REF!, F168&lt;=#REF!), AND(#REF!=#REF!, F168&lt;=#REF!), AND(#REF!=#REF!, F168&lt;=#REF!))), "CR", " ")</f>
        <v>#REF!</v>
      </c>
      <c r="BA168" s="5" t="e">
        <f>IF(AND(B168="4x200", OR(AND(#REF!=#REF!, F168&lt;=#REF!), AND(#REF!=#REF!, F168&lt;=#REF!), AND(#REF!=#REF!, F168&lt;=#REF!), AND(#REF!=#REF!, F168&lt;=#REF!), AND(#REF!=#REF!, F168&lt;=#REF!))), "CR", " ")</f>
        <v>#REF!</v>
      </c>
      <c r="BB168" s="5" t="e">
        <f>IF(AND(B168="4x300", AND(#REF!=#REF!, F168&lt;=#REF!)), "CR", " ")</f>
        <v>#REF!</v>
      </c>
      <c r="BC168" s="5" t="e">
        <f>IF(AND(B168="4x400", OR(AND(#REF!=#REF!, F168&lt;=#REF!), AND(#REF!=#REF!, F168&lt;=#REF!), AND(#REF!=#REF!, F168&lt;=#REF!), AND(#REF!=#REF!, F168&lt;=#REF!))), "CR", " ")</f>
        <v>#REF!</v>
      </c>
      <c r="BD168" s="5" t="e">
        <f>IF(AND(B168="3x800", OR(AND(#REF!=#REF!, F168&lt;=#REF!), AND(#REF!=#REF!, F168&lt;=#REF!), AND(#REF!=#REF!, F168&lt;=#REF!))), "CR", " ")</f>
        <v>#REF!</v>
      </c>
      <c r="BE168" s="5" t="e">
        <f>IF(AND(B168="pentathlon", OR(AND(#REF!=#REF!, F168&gt;=#REF!), AND(#REF!=#REF!, F168&gt;=#REF!),AND(#REF!=#REF!, F168&gt;=#REF!),AND(#REF!=#REF!, F168&gt;=#REF!))), "CR", " ")</f>
        <v>#REF!</v>
      </c>
      <c r="BF168" s="5" t="e">
        <f>IF(AND(B168="heptathlon", OR(AND(#REF!=#REF!, F168&gt;=#REF!), AND(#REF!=#REF!, F168&gt;=#REF!))), "CR", " ")</f>
        <v>#REF!</v>
      </c>
      <c r="BG168" s="5" t="e">
        <f>IF(AND(B168="decathlon", OR(AND(#REF!=#REF!, F168&gt;=#REF!), AND(#REF!=#REF!, F168&gt;=#REF!),AND(#REF!=#REF!, F168&gt;=#REF!))), "CR", " ")</f>
        <v>#REF!</v>
      </c>
    </row>
    <row r="169" spans="1:59" ht="14.5" x14ac:dyDescent="0.35">
      <c r="A169" s="1" t="e">
        <f>#REF!</f>
        <v>#REF!</v>
      </c>
      <c r="C169" s="1" t="s">
        <v>87</v>
      </c>
      <c r="D169" s="1" t="s">
        <v>121</v>
      </c>
      <c r="E169" s="7" t="s">
        <v>8</v>
      </c>
      <c r="J169" s="5" t="e">
        <f>IF(AND(B169=100, OR(AND(#REF!=#REF!, F169&lt;=#REF!), AND(#REF!=#REF!, F169&lt;=#REF!), AND(#REF!=#REF!, F169&lt;=#REF!), AND(#REF!=#REF!, F169&lt;=#REF!), AND(#REF!=#REF!, F169&lt;=#REF!))), "CR", " ")</f>
        <v>#REF!</v>
      </c>
      <c r="K169" s="5" t="e">
        <f>IF(AND(B169=200, OR(AND(#REF!=#REF!, F169&lt;=#REF!), AND(#REF!=#REF!, F169&lt;=#REF!), AND(#REF!=#REF!, F169&lt;=#REF!), AND(#REF!=#REF!, F169&lt;=#REF!), AND(#REF!=#REF!, F169&lt;=#REF!))), "CR", " ")</f>
        <v>#REF!</v>
      </c>
      <c r="L169" s="5" t="e">
        <f>IF(AND(B169=300, OR(AND(#REF!=#REF!, F169&lt;=#REF!), AND(#REF!=#REF!, F169&lt;=#REF!))), "CR", " ")</f>
        <v>#REF!</v>
      </c>
      <c r="M169" s="5" t="e">
        <f>IF(AND(B169=400, OR(AND(#REF!=#REF!, F169&lt;=#REF!), AND(#REF!=#REF!, F169&lt;=#REF!), AND(#REF!=#REF!, F169&lt;=#REF!), AND(#REF!=#REF!, F169&lt;=#REF!))), "CR", " ")</f>
        <v>#REF!</v>
      </c>
      <c r="N169" s="5" t="e">
        <f>IF(AND(B169=800, OR(AND(#REF!=#REF!, F169&lt;=#REF!), AND(#REF!=#REF!, F169&lt;=#REF!), AND(#REF!=#REF!, F169&lt;=#REF!), AND(#REF!=#REF!, F169&lt;=#REF!), AND(#REF!=#REF!, F169&lt;=#REF!))), "CR", " ")</f>
        <v>#REF!</v>
      </c>
      <c r="O169" s="5" t="e">
        <f>IF(AND(B169=1000, OR(AND(#REF!=#REF!, F169&lt;=#REF!), AND(#REF!=#REF!, F169&lt;=#REF!))), "CR", " ")</f>
        <v>#REF!</v>
      </c>
      <c r="P169" s="5" t="e">
        <f>IF(AND(B169=1500, OR(AND(#REF!=#REF!, F169&lt;=#REF!), AND(#REF!=#REF!, F169&lt;=#REF!), AND(#REF!=#REF!, F169&lt;=#REF!), AND(#REF!=#REF!, F169&lt;=#REF!), AND(#REF!=#REF!, F169&lt;=#REF!))), "CR", " ")</f>
        <v>#REF!</v>
      </c>
      <c r="Q169" s="5" t="e">
        <f>IF(AND(B169="1600 (Mile)",OR(AND(#REF!=#REF!,F169&lt;=#REF!),AND(#REF!=#REF!,F169&lt;=#REF!),AND(#REF!=#REF!,F169&lt;=#REF!),AND(#REF!=#REF!,F169&lt;=#REF!))),"CR"," ")</f>
        <v>#REF!</v>
      </c>
      <c r="R169" s="5" t="e">
        <f>IF(AND(B169=3000, OR(AND(#REF!=#REF!, F169&lt;=#REF!), AND(#REF!=#REF!, F169&lt;=#REF!), AND(#REF!=#REF!, F169&lt;=#REF!), AND(#REF!=#REF!, F169&lt;=#REF!))), "CR", " ")</f>
        <v>#REF!</v>
      </c>
      <c r="S169" s="5" t="e">
        <f>IF(AND(B169=5000, OR(AND(#REF!=#REF!, F169&lt;=#REF!), AND(#REF!=#REF!, F169&lt;=#REF!))), "CR", " ")</f>
        <v>#REF!</v>
      </c>
      <c r="T169" s="4" t="e">
        <f>IF(AND(B169=10000, OR(AND(#REF!=#REF!, F169&lt;=#REF!), AND(#REF!=#REF!, F169&lt;=#REF!))), "CR", " ")</f>
        <v>#REF!</v>
      </c>
      <c r="U169" s="4" t="e">
        <f>IF(AND(B169="high jump", OR(AND(#REF!=#REF!, F169&gt;=#REF!), AND(#REF!=#REF!, F169&gt;=#REF!), AND(#REF!=#REF!, F169&gt;=#REF!), AND(#REF!=#REF!, F169&gt;=#REF!), AND(#REF!=#REF!, F169&gt;=#REF!))), "CR", " ")</f>
        <v>#REF!</v>
      </c>
      <c r="V169" s="4" t="e">
        <f>IF(AND(B169="long jump", OR(AND(#REF!=#REF!, F169&gt;=#REF!), AND(#REF!=#REF!, F169&gt;=#REF!), AND(#REF!=#REF!, F169&gt;=#REF!), AND(#REF!=#REF!, F169&gt;=#REF!), AND(#REF!=#REF!, F169&gt;=#REF!))), "CR", " ")</f>
        <v>#REF!</v>
      </c>
      <c r="W169" s="4" t="e">
        <f>IF(AND(B169="triple jump", OR(AND(#REF!=#REF!, F169&gt;=#REF!), AND(#REF!=#REF!, F169&gt;=#REF!), AND(#REF!=#REF!, F169&gt;=#REF!), AND(#REF!=#REF!, F169&gt;=#REF!), AND(#REF!=#REF!, F169&gt;=#REF!))), "CR", " ")</f>
        <v>#REF!</v>
      </c>
      <c r="X169" s="4" t="e">
        <f>IF(AND(B169="pole vault", OR(AND(#REF!=#REF!, F169&gt;=#REF!), AND(#REF!=#REF!, F169&gt;=#REF!), AND(#REF!=#REF!, F169&gt;=#REF!), AND(#REF!=#REF!, F169&gt;=#REF!), AND(#REF!=#REF!, F169&gt;=#REF!))), "CR", " ")</f>
        <v>#REF!</v>
      </c>
      <c r="Y169" s="4" t="e">
        <f>IF(AND(B169="discus 1",#REF! =#REF!, F169&gt;=#REF!), "CR", " ")</f>
        <v>#REF!</v>
      </c>
      <c r="Z169" s="4" t="e">
        <f>IF(AND(B169="discus 1.25",#REF! =#REF!, F169&gt;=#REF!), "CR", " ")</f>
        <v>#REF!</v>
      </c>
      <c r="AA169" s="4" t="e">
        <f>IF(AND(B169="discus 1.5",#REF! =#REF!, F169&gt;=#REF!), "CR", " ")</f>
        <v>#REF!</v>
      </c>
      <c r="AB169" s="4" t="e">
        <f>IF(AND(B169="discus 1.75",#REF! =#REF!, F169&gt;=#REF!), "CR", " ")</f>
        <v>#REF!</v>
      </c>
      <c r="AC169" s="4" t="e">
        <f>IF(AND(B169="discus 2",#REF! =#REF!, F169&gt;=#REF!), "CR", " ")</f>
        <v>#REF!</v>
      </c>
      <c r="AD169" s="4" t="e">
        <f>IF(AND(B169="hammer 4",#REF! =#REF!, F169&gt;=#REF!), "CR", " ")</f>
        <v>#REF!</v>
      </c>
      <c r="AE169" s="4" t="e">
        <f>IF(AND(B169="hammer 5",#REF! =#REF!, F169&gt;=#REF!), "CR", " ")</f>
        <v>#REF!</v>
      </c>
      <c r="AF169" s="4" t="e">
        <f>IF(AND(B169="hammer 6",#REF! =#REF!, F169&gt;=#REF!), "CR", " ")</f>
        <v>#REF!</v>
      </c>
      <c r="AG169" s="4" t="e">
        <f>IF(AND(B169="hammer 7.26",#REF! =#REF!, F169&gt;=#REF!), "CR", " ")</f>
        <v>#REF!</v>
      </c>
      <c r="AH169" s="4" t="e">
        <f>IF(AND(B169="javelin 400",#REF! =#REF!, F169&gt;=#REF!), "CR", " ")</f>
        <v>#REF!</v>
      </c>
      <c r="AI169" s="4" t="e">
        <f>IF(AND(B169="javelin 600",#REF! =#REF!, F169&gt;=#REF!), "CR", " ")</f>
        <v>#REF!</v>
      </c>
      <c r="AJ169" s="4" t="e">
        <f>IF(AND(B169="javelin 700",#REF! =#REF!, F169&gt;=#REF!), "CR", " ")</f>
        <v>#REF!</v>
      </c>
      <c r="AK169" s="4" t="e">
        <f>IF(AND(B169="javelin 800", OR(AND(#REF!=#REF!, F169&gt;=#REF!), AND(#REF!=#REF!, F169&gt;=#REF!))), "CR", " ")</f>
        <v>#REF!</v>
      </c>
      <c r="AL169" s="4" t="e">
        <f>IF(AND(B169="shot 3",#REF! =#REF!, F169&gt;=#REF!), "CR", " ")</f>
        <v>#REF!</v>
      </c>
      <c r="AM169" s="4" t="e">
        <f>IF(AND(B169="shot 4",#REF! =#REF!, F169&gt;=#REF!), "CR", " ")</f>
        <v>#REF!</v>
      </c>
      <c r="AN169" s="4" t="e">
        <f>IF(AND(B169="shot 5",#REF! =#REF!, F169&gt;=#REF!), "CR", " ")</f>
        <v>#REF!</v>
      </c>
      <c r="AO169" s="4" t="e">
        <f>IF(AND(B169="shot 6",#REF! =#REF!, F169&gt;=#REF!), "CR", " ")</f>
        <v>#REF!</v>
      </c>
      <c r="AP169" s="4" t="e">
        <f>IF(AND(B169="shot 7.26",#REF! =#REF!, F169&gt;=#REF!), "CR", " ")</f>
        <v>#REF!</v>
      </c>
      <c r="AQ169" s="4" t="e">
        <f>IF(AND(B169="60H",OR(AND(#REF!=#REF!,F169&lt;=#REF!),AND(#REF!=#REF!,F169&lt;=#REF!),AND(#REF!=#REF!,F169&lt;=#REF!),AND(#REF!=#REF!,F169&lt;=#REF!),AND(#REF!=#REF!,F169&lt;=#REF!))),"CR"," ")</f>
        <v>#REF!</v>
      </c>
      <c r="AR169" s="4" t="e">
        <f>IF(AND(B169="75H", AND(#REF!=#REF!, F169&lt;=#REF!)), "CR", " ")</f>
        <v>#REF!</v>
      </c>
      <c r="AS169" s="4" t="e">
        <f>IF(AND(B169="80H", AND(#REF!=#REF!, F169&lt;=#REF!)), "CR", " ")</f>
        <v>#REF!</v>
      </c>
      <c r="AT169" s="4" t="e">
        <f>IF(AND(B169="100H", AND(#REF!=#REF!, F169&lt;=#REF!)), "CR", " ")</f>
        <v>#REF!</v>
      </c>
      <c r="AU169" s="4" t="e">
        <f>IF(AND(B169="110H", OR(AND(#REF!=#REF!, F169&lt;=#REF!), AND(#REF!=#REF!, F169&lt;=#REF!))), "CR", " ")</f>
        <v>#REF!</v>
      </c>
      <c r="AV169" s="4" t="e">
        <f>IF(AND(B169="400H", OR(AND(#REF!=#REF!, F169&lt;=#REF!), AND(#REF!=#REF!, F169&lt;=#REF!), AND(#REF!=#REF!, F169&lt;=#REF!), AND(#REF!=#REF!, F169&lt;=#REF!))), "CR", " ")</f>
        <v>#REF!</v>
      </c>
      <c r="AW169" s="4" t="e">
        <f>IF(AND(B169="1500SC", AND(#REF!=#REF!, F169&lt;=#REF!)), "CR", " ")</f>
        <v>#REF!</v>
      </c>
      <c r="AX169" s="4" t="e">
        <f>IF(AND(B169="2000SC", OR(AND(#REF!=#REF!, F169&lt;=#REF!), AND(#REF!=#REF!, F169&lt;=#REF!))), "CR", " ")</f>
        <v>#REF!</v>
      </c>
      <c r="AY169" s="4" t="e">
        <f>IF(AND(B169="3000SC", OR(AND(#REF!=#REF!, F169&lt;=#REF!), AND(#REF!=#REF!, F169&lt;=#REF!))), "CR", " ")</f>
        <v>#REF!</v>
      </c>
      <c r="AZ169" s="5" t="e">
        <f>IF(AND(B169="4x100", OR(AND(#REF!=#REF!, F169&lt;=#REF!), AND(#REF!=#REF!, F169&lt;=#REF!), AND(#REF!=#REF!, F169&lt;=#REF!), AND(#REF!=#REF!, F169&lt;=#REF!), AND(#REF!=#REF!, F169&lt;=#REF!))), "CR", " ")</f>
        <v>#REF!</v>
      </c>
      <c r="BA169" s="5" t="e">
        <f>IF(AND(B169="4x200", OR(AND(#REF!=#REF!, F169&lt;=#REF!), AND(#REF!=#REF!, F169&lt;=#REF!), AND(#REF!=#REF!, F169&lt;=#REF!), AND(#REF!=#REF!, F169&lt;=#REF!), AND(#REF!=#REF!, F169&lt;=#REF!))), "CR", " ")</f>
        <v>#REF!</v>
      </c>
      <c r="BB169" s="5" t="e">
        <f>IF(AND(B169="4x300", AND(#REF!=#REF!, F169&lt;=#REF!)), "CR", " ")</f>
        <v>#REF!</v>
      </c>
      <c r="BC169" s="5" t="e">
        <f>IF(AND(B169="4x400", OR(AND(#REF!=#REF!, F169&lt;=#REF!), AND(#REF!=#REF!, F169&lt;=#REF!), AND(#REF!=#REF!, F169&lt;=#REF!), AND(#REF!=#REF!, F169&lt;=#REF!))), "CR", " ")</f>
        <v>#REF!</v>
      </c>
      <c r="BD169" s="5" t="e">
        <f>IF(AND(B169="3x800", OR(AND(#REF!=#REF!, F169&lt;=#REF!), AND(#REF!=#REF!, F169&lt;=#REF!), AND(#REF!=#REF!, F169&lt;=#REF!))), "CR", " ")</f>
        <v>#REF!</v>
      </c>
      <c r="BE169" s="5" t="e">
        <f>IF(AND(B169="pentathlon", OR(AND(#REF!=#REF!, F169&gt;=#REF!), AND(#REF!=#REF!, F169&gt;=#REF!),AND(#REF!=#REF!, F169&gt;=#REF!),AND(#REF!=#REF!, F169&gt;=#REF!))), "CR", " ")</f>
        <v>#REF!</v>
      </c>
      <c r="BF169" s="5" t="e">
        <f>IF(AND(B169="heptathlon", OR(AND(#REF!=#REF!, F169&gt;=#REF!), AND(#REF!=#REF!, F169&gt;=#REF!))), "CR", " ")</f>
        <v>#REF!</v>
      </c>
      <c r="BG169" s="5" t="e">
        <f>IF(AND(B169="decathlon", OR(AND(#REF!=#REF!, F169&gt;=#REF!), AND(#REF!=#REF!, F169&gt;=#REF!),AND(#REF!=#REF!, F169&gt;=#REF!))), "CR", " ")</f>
        <v>#REF!</v>
      </c>
    </row>
    <row r="170" spans="1:59" ht="14.5" x14ac:dyDescent="0.35">
      <c r="A170" s="1" t="e">
        <f>#REF!</f>
        <v>#REF!</v>
      </c>
      <c r="C170" s="1" t="s">
        <v>57</v>
      </c>
      <c r="D170" s="1" t="s">
        <v>75</v>
      </c>
      <c r="E170" s="7" t="s">
        <v>8</v>
      </c>
      <c r="J170" s="5" t="e">
        <f>IF(AND(B170=100, OR(AND(#REF!=#REF!, F170&lt;=#REF!), AND(#REF!=#REF!, F170&lt;=#REF!), AND(#REF!=#REF!, F170&lt;=#REF!), AND(#REF!=#REF!, F170&lt;=#REF!), AND(#REF!=#REF!, F170&lt;=#REF!))), "CR", " ")</f>
        <v>#REF!</v>
      </c>
      <c r="K170" s="5" t="e">
        <f>IF(AND(B170=200, OR(AND(#REF!=#REF!, F170&lt;=#REF!), AND(#REF!=#REF!, F170&lt;=#REF!), AND(#REF!=#REF!, F170&lt;=#REF!), AND(#REF!=#REF!, F170&lt;=#REF!), AND(#REF!=#REF!, F170&lt;=#REF!))), "CR", " ")</f>
        <v>#REF!</v>
      </c>
      <c r="L170" s="5" t="e">
        <f>IF(AND(B170=300, OR(AND(#REF!=#REF!, F170&lt;=#REF!), AND(#REF!=#REF!, F170&lt;=#REF!))), "CR", " ")</f>
        <v>#REF!</v>
      </c>
      <c r="M170" s="5" t="e">
        <f>IF(AND(B170=400, OR(AND(#REF!=#REF!, F170&lt;=#REF!), AND(#REF!=#REF!, F170&lt;=#REF!), AND(#REF!=#REF!, F170&lt;=#REF!), AND(#REF!=#REF!, F170&lt;=#REF!))), "CR", " ")</f>
        <v>#REF!</v>
      </c>
      <c r="N170" s="5" t="e">
        <f>IF(AND(B170=800, OR(AND(#REF!=#REF!, F170&lt;=#REF!), AND(#REF!=#REF!, F170&lt;=#REF!), AND(#REF!=#REF!, F170&lt;=#REF!), AND(#REF!=#REF!, F170&lt;=#REF!), AND(#REF!=#REF!, F170&lt;=#REF!))), "CR", " ")</f>
        <v>#REF!</v>
      </c>
      <c r="O170" s="5" t="e">
        <f>IF(AND(B170=1000, OR(AND(#REF!=#REF!, F170&lt;=#REF!), AND(#REF!=#REF!, F170&lt;=#REF!))), "CR", " ")</f>
        <v>#REF!</v>
      </c>
      <c r="P170" s="5" t="e">
        <f>IF(AND(B170=1500, OR(AND(#REF!=#REF!, F170&lt;=#REF!), AND(#REF!=#REF!, F170&lt;=#REF!), AND(#REF!=#REF!, F170&lt;=#REF!), AND(#REF!=#REF!, F170&lt;=#REF!), AND(#REF!=#REF!, F170&lt;=#REF!))), "CR", " ")</f>
        <v>#REF!</v>
      </c>
      <c r="Q170" s="5" t="e">
        <f>IF(AND(B170="1600 (Mile)",OR(AND(#REF!=#REF!,F170&lt;=#REF!),AND(#REF!=#REF!,F170&lt;=#REF!),AND(#REF!=#REF!,F170&lt;=#REF!),AND(#REF!=#REF!,F170&lt;=#REF!))),"CR"," ")</f>
        <v>#REF!</v>
      </c>
      <c r="R170" s="5" t="e">
        <f>IF(AND(B170=3000, OR(AND(#REF!=#REF!, F170&lt;=#REF!), AND(#REF!=#REF!, F170&lt;=#REF!), AND(#REF!=#REF!, F170&lt;=#REF!), AND(#REF!=#REF!, F170&lt;=#REF!))), "CR", " ")</f>
        <v>#REF!</v>
      </c>
      <c r="S170" s="5" t="e">
        <f>IF(AND(B170=5000, OR(AND(#REF!=#REF!, F170&lt;=#REF!), AND(#REF!=#REF!, F170&lt;=#REF!))), "CR", " ")</f>
        <v>#REF!</v>
      </c>
      <c r="T170" s="4" t="e">
        <f>IF(AND(B170=10000, OR(AND(#REF!=#REF!, F170&lt;=#REF!), AND(#REF!=#REF!, F170&lt;=#REF!))), "CR", " ")</f>
        <v>#REF!</v>
      </c>
      <c r="U170" s="4" t="e">
        <f>IF(AND(B170="high jump", OR(AND(#REF!=#REF!, F170&gt;=#REF!), AND(#REF!=#REF!, F170&gt;=#REF!), AND(#REF!=#REF!, F170&gt;=#REF!), AND(#REF!=#REF!, F170&gt;=#REF!), AND(#REF!=#REF!, F170&gt;=#REF!))), "CR", " ")</f>
        <v>#REF!</v>
      </c>
      <c r="V170" s="4" t="e">
        <f>IF(AND(B170="long jump", OR(AND(#REF!=#REF!, F170&gt;=#REF!), AND(#REF!=#REF!, F170&gt;=#REF!), AND(#REF!=#REF!, F170&gt;=#REF!), AND(#REF!=#REF!, F170&gt;=#REF!), AND(#REF!=#REF!, F170&gt;=#REF!))), "CR", " ")</f>
        <v>#REF!</v>
      </c>
      <c r="W170" s="4" t="e">
        <f>IF(AND(B170="triple jump", OR(AND(#REF!=#REF!, F170&gt;=#REF!), AND(#REF!=#REF!, F170&gt;=#REF!), AND(#REF!=#REF!, F170&gt;=#REF!), AND(#REF!=#REF!, F170&gt;=#REF!), AND(#REF!=#REF!, F170&gt;=#REF!))), "CR", " ")</f>
        <v>#REF!</v>
      </c>
      <c r="X170" s="4" t="e">
        <f>IF(AND(B170="pole vault", OR(AND(#REF!=#REF!, F170&gt;=#REF!), AND(#REF!=#REF!, F170&gt;=#REF!), AND(#REF!=#REF!, F170&gt;=#REF!), AND(#REF!=#REF!, F170&gt;=#REF!), AND(#REF!=#REF!, F170&gt;=#REF!))), "CR", " ")</f>
        <v>#REF!</v>
      </c>
      <c r="Y170" s="4" t="e">
        <f>IF(AND(B170="discus 1",#REF! =#REF!, F170&gt;=#REF!), "CR", " ")</f>
        <v>#REF!</v>
      </c>
      <c r="Z170" s="4" t="e">
        <f>IF(AND(B170="discus 1.25",#REF! =#REF!, F170&gt;=#REF!), "CR", " ")</f>
        <v>#REF!</v>
      </c>
      <c r="AA170" s="4" t="e">
        <f>IF(AND(B170="discus 1.5",#REF! =#REF!, F170&gt;=#REF!), "CR", " ")</f>
        <v>#REF!</v>
      </c>
      <c r="AB170" s="4" t="e">
        <f>IF(AND(B170="discus 1.75",#REF! =#REF!, F170&gt;=#REF!), "CR", " ")</f>
        <v>#REF!</v>
      </c>
      <c r="AC170" s="4" t="e">
        <f>IF(AND(B170="discus 2",#REF! =#REF!, F170&gt;=#REF!), "CR", " ")</f>
        <v>#REF!</v>
      </c>
      <c r="AD170" s="4" t="e">
        <f>IF(AND(B170="hammer 4",#REF! =#REF!, F170&gt;=#REF!), "CR", " ")</f>
        <v>#REF!</v>
      </c>
      <c r="AE170" s="4" t="e">
        <f>IF(AND(B170="hammer 5",#REF! =#REF!, F170&gt;=#REF!), "CR", " ")</f>
        <v>#REF!</v>
      </c>
      <c r="AF170" s="4" t="e">
        <f>IF(AND(B170="hammer 6",#REF! =#REF!, F170&gt;=#REF!), "CR", " ")</f>
        <v>#REF!</v>
      </c>
      <c r="AG170" s="4" t="e">
        <f>IF(AND(B170="hammer 7.26",#REF! =#REF!, F170&gt;=#REF!), "CR", " ")</f>
        <v>#REF!</v>
      </c>
      <c r="AH170" s="4" t="e">
        <f>IF(AND(B170="javelin 400",#REF! =#REF!, F170&gt;=#REF!), "CR", " ")</f>
        <v>#REF!</v>
      </c>
      <c r="AI170" s="4" t="e">
        <f>IF(AND(B170="javelin 600",#REF! =#REF!, F170&gt;=#REF!), "CR", " ")</f>
        <v>#REF!</v>
      </c>
      <c r="AJ170" s="4" t="e">
        <f>IF(AND(B170="javelin 700",#REF! =#REF!, F170&gt;=#REF!), "CR", " ")</f>
        <v>#REF!</v>
      </c>
      <c r="AK170" s="4" t="e">
        <f>IF(AND(B170="javelin 800", OR(AND(#REF!=#REF!, F170&gt;=#REF!), AND(#REF!=#REF!, F170&gt;=#REF!))), "CR", " ")</f>
        <v>#REF!</v>
      </c>
      <c r="AL170" s="4" t="e">
        <f>IF(AND(B170="shot 3",#REF! =#REF!, F170&gt;=#REF!), "CR", " ")</f>
        <v>#REF!</v>
      </c>
      <c r="AM170" s="4" t="e">
        <f>IF(AND(B170="shot 4",#REF! =#REF!, F170&gt;=#REF!), "CR", " ")</f>
        <v>#REF!</v>
      </c>
      <c r="AN170" s="4" t="e">
        <f>IF(AND(B170="shot 5",#REF! =#REF!, F170&gt;=#REF!), "CR", " ")</f>
        <v>#REF!</v>
      </c>
      <c r="AO170" s="4" t="e">
        <f>IF(AND(B170="shot 6",#REF! =#REF!, F170&gt;=#REF!), "CR", " ")</f>
        <v>#REF!</v>
      </c>
      <c r="AP170" s="4" t="e">
        <f>IF(AND(B170="shot 7.26",#REF! =#REF!, F170&gt;=#REF!), "CR", " ")</f>
        <v>#REF!</v>
      </c>
      <c r="AQ170" s="4" t="e">
        <f>IF(AND(B170="60H",OR(AND(#REF!=#REF!,F170&lt;=#REF!),AND(#REF!=#REF!,F170&lt;=#REF!),AND(#REF!=#REF!,F170&lt;=#REF!),AND(#REF!=#REF!,F170&lt;=#REF!),AND(#REF!=#REF!,F170&lt;=#REF!))),"CR"," ")</f>
        <v>#REF!</v>
      </c>
      <c r="AR170" s="4" t="e">
        <f>IF(AND(B170="75H", AND(#REF!=#REF!, F170&lt;=#REF!)), "CR", " ")</f>
        <v>#REF!</v>
      </c>
      <c r="AS170" s="4" t="e">
        <f>IF(AND(B170="80H", AND(#REF!=#REF!, F170&lt;=#REF!)), "CR", " ")</f>
        <v>#REF!</v>
      </c>
      <c r="AT170" s="4" t="e">
        <f>IF(AND(B170="100H", AND(#REF!=#REF!, F170&lt;=#REF!)), "CR", " ")</f>
        <v>#REF!</v>
      </c>
      <c r="AU170" s="4" t="e">
        <f>IF(AND(B170="110H", OR(AND(#REF!=#REF!, F170&lt;=#REF!), AND(#REF!=#REF!, F170&lt;=#REF!))), "CR", " ")</f>
        <v>#REF!</v>
      </c>
      <c r="AV170" s="4" t="e">
        <f>IF(AND(B170="400H", OR(AND(#REF!=#REF!, F170&lt;=#REF!), AND(#REF!=#REF!, F170&lt;=#REF!), AND(#REF!=#REF!, F170&lt;=#REF!), AND(#REF!=#REF!, F170&lt;=#REF!))), "CR", " ")</f>
        <v>#REF!</v>
      </c>
      <c r="AW170" s="4" t="e">
        <f>IF(AND(B170="1500SC", AND(#REF!=#REF!, F170&lt;=#REF!)), "CR", " ")</f>
        <v>#REF!</v>
      </c>
      <c r="AX170" s="4" t="e">
        <f>IF(AND(B170="2000SC", OR(AND(#REF!=#REF!, F170&lt;=#REF!), AND(#REF!=#REF!, F170&lt;=#REF!))), "CR", " ")</f>
        <v>#REF!</v>
      </c>
      <c r="AY170" s="4" t="e">
        <f>IF(AND(B170="3000SC", OR(AND(#REF!=#REF!, F170&lt;=#REF!), AND(#REF!=#REF!, F170&lt;=#REF!))), "CR", " ")</f>
        <v>#REF!</v>
      </c>
      <c r="AZ170" s="5" t="e">
        <f>IF(AND(B170="4x100", OR(AND(#REF!=#REF!, F170&lt;=#REF!), AND(#REF!=#REF!, F170&lt;=#REF!), AND(#REF!=#REF!, F170&lt;=#REF!), AND(#REF!=#REF!, F170&lt;=#REF!), AND(#REF!=#REF!, F170&lt;=#REF!))), "CR", " ")</f>
        <v>#REF!</v>
      </c>
      <c r="BA170" s="5" t="e">
        <f>IF(AND(B170="4x200", OR(AND(#REF!=#REF!, F170&lt;=#REF!), AND(#REF!=#REF!, F170&lt;=#REF!), AND(#REF!=#REF!, F170&lt;=#REF!), AND(#REF!=#REF!, F170&lt;=#REF!), AND(#REF!=#REF!, F170&lt;=#REF!))), "CR", " ")</f>
        <v>#REF!</v>
      </c>
      <c r="BB170" s="5" t="e">
        <f>IF(AND(B170="4x300", AND(#REF!=#REF!, F170&lt;=#REF!)), "CR", " ")</f>
        <v>#REF!</v>
      </c>
      <c r="BC170" s="5" t="e">
        <f>IF(AND(B170="4x400", OR(AND(#REF!=#REF!, F170&lt;=#REF!), AND(#REF!=#REF!, F170&lt;=#REF!), AND(#REF!=#REF!, F170&lt;=#REF!), AND(#REF!=#REF!, F170&lt;=#REF!))), "CR", " ")</f>
        <v>#REF!</v>
      </c>
      <c r="BD170" s="5" t="e">
        <f>IF(AND(B170="3x800", OR(AND(#REF!=#REF!, F170&lt;=#REF!), AND(#REF!=#REF!, F170&lt;=#REF!), AND(#REF!=#REF!, F170&lt;=#REF!))), "CR", " ")</f>
        <v>#REF!</v>
      </c>
      <c r="BE170" s="5" t="e">
        <f>IF(AND(B170="pentathlon", OR(AND(#REF!=#REF!, F170&gt;=#REF!), AND(#REF!=#REF!, F170&gt;=#REF!),AND(#REF!=#REF!, F170&gt;=#REF!),AND(#REF!=#REF!, F170&gt;=#REF!))), "CR", " ")</f>
        <v>#REF!</v>
      </c>
      <c r="BF170" s="5" t="e">
        <f>IF(AND(B170="heptathlon", OR(AND(#REF!=#REF!, F170&gt;=#REF!), AND(#REF!=#REF!, F170&gt;=#REF!))), "CR", " ")</f>
        <v>#REF!</v>
      </c>
      <c r="BG170" s="5" t="e">
        <f>IF(AND(B170="decathlon", OR(AND(#REF!=#REF!, F170&gt;=#REF!), AND(#REF!=#REF!, F170&gt;=#REF!),AND(#REF!=#REF!, F170&gt;=#REF!))), "CR", " ")</f>
        <v>#REF!</v>
      </c>
    </row>
    <row r="171" spans="1:59" ht="14.5" x14ac:dyDescent="0.35">
      <c r="A171" s="1" t="e">
        <f>#REF!</f>
        <v>#REF!</v>
      </c>
      <c r="C171" s="1" t="s">
        <v>48</v>
      </c>
      <c r="D171" s="1" t="s">
        <v>49</v>
      </c>
      <c r="E171" s="7" t="s">
        <v>8</v>
      </c>
      <c r="J171" s="5" t="e">
        <f>IF(AND(B171=100, OR(AND(#REF!=#REF!, F171&lt;=#REF!), AND(#REF!=#REF!, F171&lt;=#REF!), AND(#REF!=#REF!, F171&lt;=#REF!), AND(#REF!=#REF!, F171&lt;=#REF!), AND(#REF!=#REF!, F171&lt;=#REF!))), "CR", " ")</f>
        <v>#REF!</v>
      </c>
      <c r="K171" s="5" t="e">
        <f>IF(AND(B171=200, OR(AND(#REF!=#REF!, F171&lt;=#REF!), AND(#REF!=#REF!, F171&lt;=#REF!), AND(#REF!=#REF!, F171&lt;=#REF!), AND(#REF!=#REF!, F171&lt;=#REF!), AND(#REF!=#REF!, F171&lt;=#REF!))), "CR", " ")</f>
        <v>#REF!</v>
      </c>
      <c r="L171" s="5" t="e">
        <f>IF(AND(B171=300, OR(AND(#REF!=#REF!, F171&lt;=#REF!), AND(#REF!=#REF!, F171&lt;=#REF!))), "CR", " ")</f>
        <v>#REF!</v>
      </c>
      <c r="M171" s="5" t="e">
        <f>IF(AND(B171=400, OR(AND(#REF!=#REF!, F171&lt;=#REF!), AND(#REF!=#REF!, F171&lt;=#REF!), AND(#REF!=#REF!, F171&lt;=#REF!), AND(#REF!=#REF!, F171&lt;=#REF!))), "CR", " ")</f>
        <v>#REF!</v>
      </c>
      <c r="N171" s="5" t="e">
        <f>IF(AND(B171=800, OR(AND(#REF!=#REF!, F171&lt;=#REF!), AND(#REF!=#REF!, F171&lt;=#REF!), AND(#REF!=#REF!, F171&lt;=#REF!), AND(#REF!=#REF!, F171&lt;=#REF!), AND(#REF!=#REF!, F171&lt;=#REF!))), "CR", " ")</f>
        <v>#REF!</v>
      </c>
      <c r="O171" s="5" t="e">
        <f>IF(AND(B171=1000, OR(AND(#REF!=#REF!, F171&lt;=#REF!), AND(#REF!=#REF!, F171&lt;=#REF!))), "CR", " ")</f>
        <v>#REF!</v>
      </c>
      <c r="P171" s="5" t="e">
        <f>IF(AND(B171=1500, OR(AND(#REF!=#REF!, F171&lt;=#REF!), AND(#REF!=#REF!, F171&lt;=#REF!), AND(#REF!=#REF!, F171&lt;=#REF!), AND(#REF!=#REF!, F171&lt;=#REF!), AND(#REF!=#REF!, F171&lt;=#REF!))), "CR", " ")</f>
        <v>#REF!</v>
      </c>
      <c r="Q171" s="5" t="e">
        <f>IF(AND(B171="1600 (Mile)",OR(AND(#REF!=#REF!,F171&lt;=#REF!),AND(#REF!=#REF!,F171&lt;=#REF!),AND(#REF!=#REF!,F171&lt;=#REF!),AND(#REF!=#REF!,F171&lt;=#REF!))),"CR"," ")</f>
        <v>#REF!</v>
      </c>
      <c r="R171" s="5" t="e">
        <f>IF(AND(B171=3000, OR(AND(#REF!=#REF!, F171&lt;=#REF!), AND(#REF!=#REF!, F171&lt;=#REF!), AND(#REF!=#REF!, F171&lt;=#REF!), AND(#REF!=#REF!, F171&lt;=#REF!))), "CR", " ")</f>
        <v>#REF!</v>
      </c>
      <c r="S171" s="5" t="e">
        <f>IF(AND(B171=5000, OR(AND(#REF!=#REF!, F171&lt;=#REF!), AND(#REF!=#REF!, F171&lt;=#REF!))), "CR", " ")</f>
        <v>#REF!</v>
      </c>
      <c r="T171" s="4" t="e">
        <f>IF(AND(B171=10000, OR(AND(#REF!=#REF!, F171&lt;=#REF!), AND(#REF!=#REF!, F171&lt;=#REF!))), "CR", " ")</f>
        <v>#REF!</v>
      </c>
      <c r="U171" s="4" t="e">
        <f>IF(AND(B171="high jump", OR(AND(#REF!=#REF!, F171&gt;=#REF!), AND(#REF!=#REF!, F171&gt;=#REF!), AND(#REF!=#REF!, F171&gt;=#REF!), AND(#REF!=#REF!, F171&gt;=#REF!), AND(#REF!=#REF!, F171&gt;=#REF!))), "CR", " ")</f>
        <v>#REF!</v>
      </c>
      <c r="V171" s="4" t="e">
        <f>IF(AND(B171="long jump", OR(AND(#REF!=#REF!, F171&gt;=#REF!), AND(#REF!=#REF!, F171&gt;=#REF!), AND(#REF!=#REF!, F171&gt;=#REF!), AND(#REF!=#REF!, F171&gt;=#REF!), AND(#REF!=#REF!, F171&gt;=#REF!))), "CR", " ")</f>
        <v>#REF!</v>
      </c>
      <c r="W171" s="4" t="e">
        <f>IF(AND(B171="triple jump", OR(AND(#REF!=#REF!, F171&gt;=#REF!), AND(#REF!=#REF!, F171&gt;=#REF!), AND(#REF!=#REF!, F171&gt;=#REF!), AND(#REF!=#REF!, F171&gt;=#REF!), AND(#REF!=#REF!, F171&gt;=#REF!))), "CR", " ")</f>
        <v>#REF!</v>
      </c>
      <c r="X171" s="4" t="e">
        <f>IF(AND(B171="pole vault", OR(AND(#REF!=#REF!, F171&gt;=#REF!), AND(#REF!=#REF!, F171&gt;=#REF!), AND(#REF!=#REF!, F171&gt;=#REF!), AND(#REF!=#REF!, F171&gt;=#REF!), AND(#REF!=#REF!, F171&gt;=#REF!))), "CR", " ")</f>
        <v>#REF!</v>
      </c>
      <c r="Y171" s="4" t="e">
        <f>IF(AND(B171="discus 1",#REF! =#REF!, F171&gt;=#REF!), "CR", " ")</f>
        <v>#REF!</v>
      </c>
      <c r="Z171" s="4" t="e">
        <f>IF(AND(B171="discus 1.25",#REF! =#REF!, F171&gt;=#REF!), "CR", " ")</f>
        <v>#REF!</v>
      </c>
      <c r="AA171" s="4" t="e">
        <f>IF(AND(B171="discus 1.5",#REF! =#REF!, F171&gt;=#REF!), "CR", " ")</f>
        <v>#REF!</v>
      </c>
      <c r="AB171" s="4" t="e">
        <f>IF(AND(B171="discus 1.75",#REF! =#REF!, F171&gt;=#REF!), "CR", " ")</f>
        <v>#REF!</v>
      </c>
      <c r="AC171" s="4" t="e">
        <f>IF(AND(B171="discus 2",#REF! =#REF!, F171&gt;=#REF!), "CR", " ")</f>
        <v>#REF!</v>
      </c>
      <c r="AD171" s="4" t="e">
        <f>IF(AND(B171="hammer 4",#REF! =#REF!, F171&gt;=#REF!), "CR", " ")</f>
        <v>#REF!</v>
      </c>
      <c r="AE171" s="4" t="e">
        <f>IF(AND(B171="hammer 5",#REF! =#REF!, F171&gt;=#REF!), "CR", " ")</f>
        <v>#REF!</v>
      </c>
      <c r="AF171" s="4" t="e">
        <f>IF(AND(B171="hammer 6",#REF! =#REF!, F171&gt;=#REF!), "CR", " ")</f>
        <v>#REF!</v>
      </c>
      <c r="AG171" s="4" t="e">
        <f>IF(AND(B171="hammer 7.26",#REF! =#REF!, F171&gt;=#REF!), "CR", " ")</f>
        <v>#REF!</v>
      </c>
      <c r="AH171" s="4" t="e">
        <f>IF(AND(B171="javelin 400",#REF! =#REF!, F171&gt;=#REF!), "CR", " ")</f>
        <v>#REF!</v>
      </c>
      <c r="AI171" s="4" t="e">
        <f>IF(AND(B171="javelin 600",#REF! =#REF!, F171&gt;=#REF!), "CR", " ")</f>
        <v>#REF!</v>
      </c>
      <c r="AJ171" s="4" t="e">
        <f>IF(AND(B171="javelin 700",#REF! =#REF!, F171&gt;=#REF!), "CR", " ")</f>
        <v>#REF!</v>
      </c>
      <c r="AK171" s="4" t="e">
        <f>IF(AND(B171="javelin 800", OR(AND(#REF!=#REF!, F171&gt;=#REF!), AND(#REF!=#REF!, F171&gt;=#REF!))), "CR", " ")</f>
        <v>#REF!</v>
      </c>
      <c r="AL171" s="4" t="e">
        <f>IF(AND(B171="shot 3",#REF! =#REF!, F171&gt;=#REF!), "CR", " ")</f>
        <v>#REF!</v>
      </c>
      <c r="AM171" s="4" t="e">
        <f>IF(AND(B171="shot 4",#REF! =#REF!, F171&gt;=#REF!), "CR", " ")</f>
        <v>#REF!</v>
      </c>
      <c r="AN171" s="4" t="e">
        <f>IF(AND(B171="shot 5",#REF! =#REF!, F171&gt;=#REF!), "CR", " ")</f>
        <v>#REF!</v>
      </c>
      <c r="AO171" s="4" t="e">
        <f>IF(AND(B171="shot 6",#REF! =#REF!, F171&gt;=#REF!), "CR", " ")</f>
        <v>#REF!</v>
      </c>
      <c r="AP171" s="4" t="e">
        <f>IF(AND(B171="shot 7.26",#REF! =#REF!, F171&gt;=#REF!), "CR", " ")</f>
        <v>#REF!</v>
      </c>
      <c r="AQ171" s="4" t="e">
        <f>IF(AND(B171="60H",OR(AND(#REF!=#REF!,F171&lt;=#REF!),AND(#REF!=#REF!,F171&lt;=#REF!),AND(#REF!=#REF!,F171&lt;=#REF!),AND(#REF!=#REF!,F171&lt;=#REF!),AND(#REF!=#REF!,F171&lt;=#REF!))),"CR"," ")</f>
        <v>#REF!</v>
      </c>
      <c r="AR171" s="4" t="e">
        <f>IF(AND(B171="75H", AND(#REF!=#REF!, F171&lt;=#REF!)), "CR", " ")</f>
        <v>#REF!</v>
      </c>
      <c r="AS171" s="4" t="e">
        <f>IF(AND(B171="80H", AND(#REF!=#REF!, F171&lt;=#REF!)), "CR", " ")</f>
        <v>#REF!</v>
      </c>
      <c r="AT171" s="4" t="e">
        <f>IF(AND(B171="100H", AND(#REF!=#REF!, F171&lt;=#REF!)), "CR", " ")</f>
        <v>#REF!</v>
      </c>
      <c r="AU171" s="4" t="e">
        <f>IF(AND(B171="110H", OR(AND(#REF!=#REF!, F171&lt;=#REF!), AND(#REF!=#REF!, F171&lt;=#REF!))), "CR", " ")</f>
        <v>#REF!</v>
      </c>
      <c r="AV171" s="4" t="e">
        <f>IF(AND(B171="400H", OR(AND(#REF!=#REF!, F171&lt;=#REF!), AND(#REF!=#REF!, F171&lt;=#REF!), AND(#REF!=#REF!, F171&lt;=#REF!), AND(#REF!=#REF!, F171&lt;=#REF!))), "CR", " ")</f>
        <v>#REF!</v>
      </c>
      <c r="AW171" s="4" t="e">
        <f>IF(AND(B171="1500SC", AND(#REF!=#REF!, F171&lt;=#REF!)), "CR", " ")</f>
        <v>#REF!</v>
      </c>
      <c r="AX171" s="4" t="e">
        <f>IF(AND(B171="2000SC", OR(AND(#REF!=#REF!, F171&lt;=#REF!), AND(#REF!=#REF!, F171&lt;=#REF!))), "CR", " ")</f>
        <v>#REF!</v>
      </c>
      <c r="AY171" s="4" t="e">
        <f>IF(AND(B171="3000SC", OR(AND(#REF!=#REF!, F171&lt;=#REF!), AND(#REF!=#REF!, F171&lt;=#REF!))), "CR", " ")</f>
        <v>#REF!</v>
      </c>
      <c r="AZ171" s="5" t="e">
        <f>IF(AND(B171="4x100", OR(AND(#REF!=#REF!, F171&lt;=#REF!), AND(#REF!=#REF!, F171&lt;=#REF!), AND(#REF!=#REF!, F171&lt;=#REF!), AND(#REF!=#REF!, F171&lt;=#REF!), AND(#REF!=#REF!, F171&lt;=#REF!))), "CR", " ")</f>
        <v>#REF!</v>
      </c>
      <c r="BA171" s="5" t="e">
        <f>IF(AND(B171="4x200", OR(AND(#REF!=#REF!, F171&lt;=#REF!), AND(#REF!=#REF!, F171&lt;=#REF!), AND(#REF!=#REF!, F171&lt;=#REF!), AND(#REF!=#REF!, F171&lt;=#REF!), AND(#REF!=#REF!, F171&lt;=#REF!))), "CR", " ")</f>
        <v>#REF!</v>
      </c>
      <c r="BB171" s="5" t="e">
        <f>IF(AND(B171="4x300", AND(#REF!=#REF!, F171&lt;=#REF!)), "CR", " ")</f>
        <v>#REF!</v>
      </c>
      <c r="BC171" s="5" t="e">
        <f>IF(AND(B171="4x400", OR(AND(#REF!=#REF!, F171&lt;=#REF!), AND(#REF!=#REF!, F171&lt;=#REF!), AND(#REF!=#REF!, F171&lt;=#REF!), AND(#REF!=#REF!, F171&lt;=#REF!))), "CR", " ")</f>
        <v>#REF!</v>
      </c>
      <c r="BD171" s="5" t="e">
        <f>IF(AND(B171="3x800", OR(AND(#REF!=#REF!, F171&lt;=#REF!), AND(#REF!=#REF!, F171&lt;=#REF!), AND(#REF!=#REF!, F171&lt;=#REF!))), "CR", " ")</f>
        <v>#REF!</v>
      </c>
      <c r="BE171" s="5" t="e">
        <f>IF(AND(B171="pentathlon", OR(AND(#REF!=#REF!, F171&gt;=#REF!), AND(#REF!=#REF!, F171&gt;=#REF!),AND(#REF!=#REF!, F171&gt;=#REF!),AND(#REF!=#REF!, F171&gt;=#REF!))), "CR", " ")</f>
        <v>#REF!</v>
      </c>
      <c r="BF171" s="5" t="e">
        <f>IF(AND(B171="heptathlon", OR(AND(#REF!=#REF!, F171&gt;=#REF!), AND(#REF!=#REF!, F171&gt;=#REF!))), "CR", " ")</f>
        <v>#REF!</v>
      </c>
      <c r="BG171" s="5" t="e">
        <f>IF(AND(B171="decathlon", OR(AND(#REF!=#REF!, F171&gt;=#REF!), AND(#REF!=#REF!, F171&gt;=#REF!),AND(#REF!=#REF!, F171&gt;=#REF!))), "CR", " ")</f>
        <v>#REF!</v>
      </c>
    </row>
    <row r="172" spans="1:59" ht="14.5" x14ac:dyDescent="0.35">
      <c r="A172" s="1" t="e">
        <f>#REF!</f>
        <v>#REF!</v>
      </c>
      <c r="C172" s="1" t="s">
        <v>99</v>
      </c>
      <c r="D172" s="1" t="s">
        <v>172</v>
      </c>
      <c r="E172" s="7" t="s">
        <v>8</v>
      </c>
      <c r="J172" s="5" t="e">
        <f>IF(AND(B172=100, OR(AND(#REF!=#REF!, F172&lt;=#REF!), AND(#REF!=#REF!, F172&lt;=#REF!), AND(#REF!=#REF!, F172&lt;=#REF!), AND(#REF!=#REF!, F172&lt;=#REF!), AND(#REF!=#REF!, F172&lt;=#REF!))), "CR", " ")</f>
        <v>#REF!</v>
      </c>
      <c r="K172" s="5" t="e">
        <f>IF(AND(B172=200, OR(AND(#REF!=#REF!, F172&lt;=#REF!), AND(#REF!=#REF!, F172&lt;=#REF!), AND(#REF!=#REF!, F172&lt;=#REF!), AND(#REF!=#REF!, F172&lt;=#REF!), AND(#REF!=#REF!, F172&lt;=#REF!))), "CR", " ")</f>
        <v>#REF!</v>
      </c>
      <c r="L172" s="5" t="e">
        <f>IF(AND(B172=300, OR(AND(#REF!=#REF!, F172&lt;=#REF!), AND(#REF!=#REF!, F172&lt;=#REF!))), "CR", " ")</f>
        <v>#REF!</v>
      </c>
      <c r="M172" s="5" t="e">
        <f>IF(AND(B172=400, OR(AND(#REF!=#REF!, F172&lt;=#REF!), AND(#REF!=#REF!, F172&lt;=#REF!), AND(#REF!=#REF!, F172&lt;=#REF!), AND(#REF!=#REF!, F172&lt;=#REF!))), "CR", " ")</f>
        <v>#REF!</v>
      </c>
      <c r="N172" s="5" t="e">
        <f>IF(AND(B172=800, OR(AND(#REF!=#REF!, F172&lt;=#REF!), AND(#REF!=#REF!, F172&lt;=#REF!), AND(#REF!=#REF!, F172&lt;=#REF!), AND(#REF!=#REF!, F172&lt;=#REF!), AND(#REF!=#REF!, F172&lt;=#REF!))), "CR", " ")</f>
        <v>#REF!</v>
      </c>
      <c r="O172" s="5" t="e">
        <f>IF(AND(B172=1000, OR(AND(#REF!=#REF!, F172&lt;=#REF!), AND(#REF!=#REF!, F172&lt;=#REF!))), "CR", " ")</f>
        <v>#REF!</v>
      </c>
      <c r="P172" s="5" t="e">
        <f>IF(AND(B172=1500, OR(AND(#REF!=#REF!, F172&lt;=#REF!), AND(#REF!=#REF!, F172&lt;=#REF!), AND(#REF!=#REF!, F172&lt;=#REF!), AND(#REF!=#REF!, F172&lt;=#REF!), AND(#REF!=#REF!, F172&lt;=#REF!))), "CR", " ")</f>
        <v>#REF!</v>
      </c>
      <c r="Q172" s="5" t="e">
        <f>IF(AND(B172="1600 (Mile)",OR(AND(#REF!=#REF!,F172&lt;=#REF!),AND(#REF!=#REF!,F172&lt;=#REF!),AND(#REF!=#REF!,F172&lt;=#REF!),AND(#REF!=#REF!,F172&lt;=#REF!))),"CR"," ")</f>
        <v>#REF!</v>
      </c>
      <c r="R172" s="5" t="e">
        <f>IF(AND(B172=3000, OR(AND(#REF!=#REF!, F172&lt;=#REF!), AND(#REF!=#REF!, F172&lt;=#REF!), AND(#REF!=#REF!, F172&lt;=#REF!), AND(#REF!=#REF!, F172&lt;=#REF!))), "CR", " ")</f>
        <v>#REF!</v>
      </c>
      <c r="S172" s="5" t="e">
        <f>IF(AND(B172=5000, OR(AND(#REF!=#REF!, F172&lt;=#REF!), AND(#REF!=#REF!, F172&lt;=#REF!))), "CR", " ")</f>
        <v>#REF!</v>
      </c>
      <c r="T172" s="4" t="e">
        <f>IF(AND(B172=10000, OR(AND(#REF!=#REF!, F172&lt;=#REF!), AND(#REF!=#REF!, F172&lt;=#REF!))), "CR", " ")</f>
        <v>#REF!</v>
      </c>
      <c r="U172" s="4" t="e">
        <f>IF(AND(B172="high jump", OR(AND(#REF!=#REF!, F172&gt;=#REF!), AND(#REF!=#REF!, F172&gt;=#REF!), AND(#REF!=#REF!, F172&gt;=#REF!), AND(#REF!=#REF!, F172&gt;=#REF!), AND(#REF!=#REF!, F172&gt;=#REF!))), "CR", " ")</f>
        <v>#REF!</v>
      </c>
      <c r="V172" s="4" t="e">
        <f>IF(AND(B172="long jump", OR(AND(#REF!=#REF!, F172&gt;=#REF!), AND(#REF!=#REF!, F172&gt;=#REF!), AND(#REF!=#REF!, F172&gt;=#REF!), AND(#REF!=#REF!, F172&gt;=#REF!), AND(#REF!=#REF!, F172&gt;=#REF!))), "CR", " ")</f>
        <v>#REF!</v>
      </c>
      <c r="W172" s="4" t="e">
        <f>IF(AND(B172="triple jump", OR(AND(#REF!=#REF!, F172&gt;=#REF!), AND(#REF!=#REF!, F172&gt;=#REF!), AND(#REF!=#REF!, F172&gt;=#REF!), AND(#REF!=#REF!, F172&gt;=#REF!), AND(#REF!=#REF!, F172&gt;=#REF!))), "CR", " ")</f>
        <v>#REF!</v>
      </c>
      <c r="X172" s="4" t="e">
        <f>IF(AND(B172="pole vault", OR(AND(#REF!=#REF!, F172&gt;=#REF!), AND(#REF!=#REF!, F172&gt;=#REF!), AND(#REF!=#REF!, F172&gt;=#REF!), AND(#REF!=#REF!, F172&gt;=#REF!), AND(#REF!=#REF!, F172&gt;=#REF!))), "CR", " ")</f>
        <v>#REF!</v>
      </c>
      <c r="Y172" s="4" t="e">
        <f>IF(AND(B172="discus 1",#REF! =#REF!, F172&gt;=#REF!), "CR", " ")</f>
        <v>#REF!</v>
      </c>
      <c r="Z172" s="4" t="e">
        <f>IF(AND(B172="discus 1.25",#REF! =#REF!, F172&gt;=#REF!), "CR", " ")</f>
        <v>#REF!</v>
      </c>
      <c r="AA172" s="4" t="e">
        <f>IF(AND(B172="discus 1.5",#REF! =#REF!, F172&gt;=#REF!), "CR", " ")</f>
        <v>#REF!</v>
      </c>
      <c r="AB172" s="4" t="e">
        <f>IF(AND(B172="discus 1.75",#REF! =#REF!, F172&gt;=#REF!), "CR", " ")</f>
        <v>#REF!</v>
      </c>
      <c r="AC172" s="4" t="e">
        <f>IF(AND(B172="discus 2",#REF! =#REF!, F172&gt;=#REF!), "CR", " ")</f>
        <v>#REF!</v>
      </c>
      <c r="AD172" s="4" t="e">
        <f>IF(AND(B172="hammer 4",#REF! =#REF!, F172&gt;=#REF!), "CR", " ")</f>
        <v>#REF!</v>
      </c>
      <c r="AE172" s="4" t="e">
        <f>IF(AND(B172="hammer 5",#REF! =#REF!, F172&gt;=#REF!), "CR", " ")</f>
        <v>#REF!</v>
      </c>
      <c r="AF172" s="4" t="e">
        <f>IF(AND(B172="hammer 6",#REF! =#REF!, F172&gt;=#REF!), "CR", " ")</f>
        <v>#REF!</v>
      </c>
      <c r="AG172" s="4" t="e">
        <f>IF(AND(B172="hammer 7.26",#REF! =#REF!, F172&gt;=#REF!), "CR", " ")</f>
        <v>#REF!</v>
      </c>
      <c r="AH172" s="4" t="e">
        <f>IF(AND(B172="javelin 400",#REF! =#REF!, F172&gt;=#REF!), "CR", " ")</f>
        <v>#REF!</v>
      </c>
      <c r="AI172" s="4" t="e">
        <f>IF(AND(B172="javelin 600",#REF! =#REF!, F172&gt;=#REF!), "CR", " ")</f>
        <v>#REF!</v>
      </c>
      <c r="AJ172" s="4" t="e">
        <f>IF(AND(B172="javelin 700",#REF! =#REF!, F172&gt;=#REF!), "CR", " ")</f>
        <v>#REF!</v>
      </c>
      <c r="AK172" s="4" t="e">
        <f>IF(AND(B172="javelin 800", OR(AND(#REF!=#REF!, F172&gt;=#REF!), AND(#REF!=#REF!, F172&gt;=#REF!))), "CR", " ")</f>
        <v>#REF!</v>
      </c>
      <c r="AL172" s="4" t="e">
        <f>IF(AND(B172="shot 3",#REF! =#REF!, F172&gt;=#REF!), "CR", " ")</f>
        <v>#REF!</v>
      </c>
      <c r="AM172" s="4" t="e">
        <f>IF(AND(B172="shot 4",#REF! =#REF!, F172&gt;=#REF!), "CR", " ")</f>
        <v>#REF!</v>
      </c>
      <c r="AN172" s="4" t="e">
        <f>IF(AND(B172="shot 5",#REF! =#REF!, F172&gt;=#REF!), "CR", " ")</f>
        <v>#REF!</v>
      </c>
      <c r="AO172" s="4" t="e">
        <f>IF(AND(B172="shot 6",#REF! =#REF!, F172&gt;=#REF!), "CR", " ")</f>
        <v>#REF!</v>
      </c>
      <c r="AP172" s="4" t="e">
        <f>IF(AND(B172="shot 7.26",#REF! =#REF!, F172&gt;=#REF!), "CR", " ")</f>
        <v>#REF!</v>
      </c>
      <c r="AQ172" s="4" t="e">
        <f>IF(AND(B172="60H",OR(AND(#REF!=#REF!,F172&lt;=#REF!),AND(#REF!=#REF!,F172&lt;=#REF!),AND(#REF!=#REF!,F172&lt;=#REF!),AND(#REF!=#REF!,F172&lt;=#REF!),AND(#REF!=#REF!,F172&lt;=#REF!))),"CR"," ")</f>
        <v>#REF!</v>
      </c>
      <c r="AR172" s="4" t="e">
        <f>IF(AND(B172="75H", AND(#REF!=#REF!, F172&lt;=#REF!)), "CR", " ")</f>
        <v>#REF!</v>
      </c>
      <c r="AS172" s="4" t="e">
        <f>IF(AND(B172="80H", AND(#REF!=#REF!, F172&lt;=#REF!)), "CR", " ")</f>
        <v>#REF!</v>
      </c>
      <c r="AT172" s="4" t="e">
        <f>IF(AND(B172="100H", AND(#REF!=#REF!, F172&lt;=#REF!)), "CR", " ")</f>
        <v>#REF!</v>
      </c>
      <c r="AU172" s="4" t="e">
        <f>IF(AND(B172="110H", OR(AND(#REF!=#REF!, F172&lt;=#REF!), AND(#REF!=#REF!, F172&lt;=#REF!))), "CR", " ")</f>
        <v>#REF!</v>
      </c>
      <c r="AV172" s="4" t="e">
        <f>IF(AND(B172="400H", OR(AND(#REF!=#REF!, F172&lt;=#REF!), AND(#REF!=#REF!, F172&lt;=#REF!), AND(#REF!=#REF!, F172&lt;=#REF!), AND(#REF!=#REF!, F172&lt;=#REF!))), "CR", " ")</f>
        <v>#REF!</v>
      </c>
      <c r="AW172" s="4" t="e">
        <f>IF(AND(B172="1500SC", AND(#REF!=#REF!, F172&lt;=#REF!)), "CR", " ")</f>
        <v>#REF!</v>
      </c>
      <c r="AX172" s="4" t="e">
        <f>IF(AND(B172="2000SC", OR(AND(#REF!=#REF!, F172&lt;=#REF!), AND(#REF!=#REF!, F172&lt;=#REF!))), "CR", " ")</f>
        <v>#REF!</v>
      </c>
      <c r="AY172" s="4" t="e">
        <f>IF(AND(B172="3000SC", OR(AND(#REF!=#REF!, F172&lt;=#REF!), AND(#REF!=#REF!, F172&lt;=#REF!))), "CR", " ")</f>
        <v>#REF!</v>
      </c>
      <c r="AZ172" s="5" t="e">
        <f>IF(AND(B172="4x100", OR(AND(#REF!=#REF!, F172&lt;=#REF!), AND(#REF!=#REF!, F172&lt;=#REF!), AND(#REF!=#REF!, F172&lt;=#REF!), AND(#REF!=#REF!, F172&lt;=#REF!), AND(#REF!=#REF!, F172&lt;=#REF!))), "CR", " ")</f>
        <v>#REF!</v>
      </c>
      <c r="BA172" s="5" t="e">
        <f>IF(AND(B172="4x200", OR(AND(#REF!=#REF!, F172&lt;=#REF!), AND(#REF!=#REF!, F172&lt;=#REF!), AND(#REF!=#REF!, F172&lt;=#REF!), AND(#REF!=#REF!, F172&lt;=#REF!), AND(#REF!=#REF!, F172&lt;=#REF!))), "CR", " ")</f>
        <v>#REF!</v>
      </c>
      <c r="BB172" s="5" t="e">
        <f>IF(AND(B172="4x300", AND(#REF!=#REF!, F172&lt;=#REF!)), "CR", " ")</f>
        <v>#REF!</v>
      </c>
      <c r="BC172" s="5" t="e">
        <f>IF(AND(B172="4x400", OR(AND(#REF!=#REF!, F172&lt;=#REF!), AND(#REF!=#REF!, F172&lt;=#REF!), AND(#REF!=#REF!, F172&lt;=#REF!), AND(#REF!=#REF!, F172&lt;=#REF!))), "CR", " ")</f>
        <v>#REF!</v>
      </c>
      <c r="BD172" s="5" t="e">
        <f>IF(AND(B172="3x800", OR(AND(#REF!=#REF!, F172&lt;=#REF!), AND(#REF!=#REF!, F172&lt;=#REF!), AND(#REF!=#REF!, F172&lt;=#REF!))), "CR", " ")</f>
        <v>#REF!</v>
      </c>
      <c r="BE172" s="5" t="e">
        <f>IF(AND(B172="pentathlon", OR(AND(#REF!=#REF!, F172&gt;=#REF!), AND(#REF!=#REF!, F172&gt;=#REF!),AND(#REF!=#REF!, F172&gt;=#REF!),AND(#REF!=#REF!, F172&gt;=#REF!))), "CR", " ")</f>
        <v>#REF!</v>
      </c>
      <c r="BF172" s="5" t="e">
        <f>IF(AND(B172="heptathlon", OR(AND(#REF!=#REF!, F172&gt;=#REF!), AND(#REF!=#REF!, F172&gt;=#REF!))), "CR", " ")</f>
        <v>#REF!</v>
      </c>
      <c r="BG172" s="5" t="e">
        <f>IF(AND(B172="decathlon", OR(AND(#REF!=#REF!, F172&gt;=#REF!), AND(#REF!=#REF!, F172&gt;=#REF!),AND(#REF!=#REF!, F172&gt;=#REF!))), "CR", " ")</f>
        <v>#REF!</v>
      </c>
    </row>
    <row r="173" spans="1:59" ht="14.5" x14ac:dyDescent="0.35">
      <c r="A173" s="1" t="e">
        <f>#REF!</f>
        <v>#REF!</v>
      </c>
      <c r="B173" s="2">
        <v>100</v>
      </c>
      <c r="C173" s="1" t="s">
        <v>29</v>
      </c>
      <c r="D173" s="1" t="s">
        <v>30</v>
      </c>
      <c r="E173" s="7" t="s">
        <v>6</v>
      </c>
      <c r="F173" s="9">
        <v>11.39</v>
      </c>
      <c r="G173" s="11">
        <v>44661</v>
      </c>
      <c r="H173" s="2" t="s">
        <v>215</v>
      </c>
      <c r="I173" s="2" t="s">
        <v>216</v>
      </c>
      <c r="J173" s="5" t="e">
        <f>IF(AND(B173=100, OR(AND(#REF!=#REF!, F173&lt;=#REF!), AND(#REF!=#REF!, F173&lt;=#REF!), AND(#REF!=#REF!, F173&lt;=#REF!), AND(#REF!=#REF!, F173&lt;=#REF!), AND(#REF!=#REF!, F173&lt;=#REF!))), "CR", " ")</f>
        <v>#REF!</v>
      </c>
      <c r="K173" s="5" t="e">
        <f>IF(AND(B173=200, OR(AND(#REF!=#REF!, F173&lt;=#REF!), AND(#REF!=#REF!, F173&lt;=#REF!), AND(#REF!=#REF!, F173&lt;=#REF!), AND(#REF!=#REF!, F173&lt;=#REF!), AND(#REF!=#REF!, F173&lt;=#REF!))), "CR", " ")</f>
        <v>#REF!</v>
      </c>
      <c r="L173" s="5" t="e">
        <f>IF(AND(B173=300, OR(AND(#REF!=#REF!, F173&lt;=#REF!), AND(#REF!=#REF!, F173&lt;=#REF!))), "CR", " ")</f>
        <v>#REF!</v>
      </c>
      <c r="M173" s="5" t="e">
        <f>IF(AND(B173=400, OR(AND(#REF!=#REF!, F173&lt;=#REF!), AND(#REF!=#REF!, F173&lt;=#REF!), AND(#REF!=#REF!, F173&lt;=#REF!), AND(#REF!=#REF!, F173&lt;=#REF!))), "CR", " ")</f>
        <v>#REF!</v>
      </c>
      <c r="N173" s="5" t="e">
        <f>IF(AND(B173=800, OR(AND(#REF!=#REF!, F173&lt;=#REF!), AND(#REF!=#REF!, F173&lt;=#REF!), AND(#REF!=#REF!, F173&lt;=#REF!), AND(#REF!=#REF!, F173&lt;=#REF!), AND(#REF!=#REF!, F173&lt;=#REF!))), "CR", " ")</f>
        <v>#REF!</v>
      </c>
      <c r="O173" s="5" t="e">
        <f>IF(AND(B173=1000, OR(AND(#REF!=#REF!, F173&lt;=#REF!), AND(#REF!=#REF!, F173&lt;=#REF!))), "CR", " ")</f>
        <v>#REF!</v>
      </c>
      <c r="P173" s="5" t="e">
        <f>IF(AND(B173=1500, OR(AND(#REF!=#REF!, F173&lt;=#REF!), AND(#REF!=#REF!, F173&lt;=#REF!), AND(#REF!=#REF!, F173&lt;=#REF!), AND(#REF!=#REF!, F173&lt;=#REF!), AND(#REF!=#REF!, F173&lt;=#REF!))), "CR", " ")</f>
        <v>#REF!</v>
      </c>
      <c r="Q173" s="5" t="e">
        <f>IF(AND(B173="1600 (Mile)",OR(AND(#REF!=#REF!,F173&lt;=#REF!),AND(#REF!=#REF!,F173&lt;=#REF!),AND(#REF!=#REF!,F173&lt;=#REF!),AND(#REF!=#REF!,F173&lt;=#REF!))),"CR"," ")</f>
        <v>#REF!</v>
      </c>
      <c r="R173" s="5" t="e">
        <f>IF(AND(B173=3000, OR(AND(#REF!=#REF!, F173&lt;=#REF!), AND(#REF!=#REF!, F173&lt;=#REF!), AND(#REF!=#REF!, F173&lt;=#REF!), AND(#REF!=#REF!, F173&lt;=#REF!))), "CR", " ")</f>
        <v>#REF!</v>
      </c>
      <c r="S173" s="5" t="e">
        <f>IF(AND(B173=5000, OR(AND(#REF!=#REF!, F173&lt;=#REF!), AND(#REF!=#REF!, F173&lt;=#REF!))), "CR", " ")</f>
        <v>#REF!</v>
      </c>
      <c r="T173" s="4" t="e">
        <f>IF(AND(B173=10000, OR(AND(#REF!=#REF!, F173&lt;=#REF!), AND(#REF!=#REF!, F173&lt;=#REF!))), "CR", " ")</f>
        <v>#REF!</v>
      </c>
      <c r="U173" s="4" t="e">
        <f>IF(AND(B173="high jump", OR(AND(#REF!=#REF!, F173&gt;=#REF!), AND(#REF!=#REF!, F173&gt;=#REF!), AND(#REF!=#REF!, F173&gt;=#REF!), AND(#REF!=#REF!, F173&gt;=#REF!), AND(#REF!=#REF!, F173&gt;=#REF!))), "CR", " ")</f>
        <v>#REF!</v>
      </c>
      <c r="V173" s="4" t="e">
        <f>IF(AND(B173="long jump", OR(AND(#REF!=#REF!, F173&gt;=#REF!), AND(#REF!=#REF!, F173&gt;=#REF!), AND(#REF!=#REF!, F173&gt;=#REF!), AND(#REF!=#REF!, F173&gt;=#REF!), AND(#REF!=#REF!, F173&gt;=#REF!))), "CR", " ")</f>
        <v>#REF!</v>
      </c>
      <c r="W173" s="4" t="e">
        <f>IF(AND(B173="triple jump", OR(AND(#REF!=#REF!, F173&gt;=#REF!), AND(#REF!=#REF!, F173&gt;=#REF!), AND(#REF!=#REF!, F173&gt;=#REF!), AND(#REF!=#REF!, F173&gt;=#REF!), AND(#REF!=#REF!, F173&gt;=#REF!))), "CR", " ")</f>
        <v>#REF!</v>
      </c>
      <c r="X173" s="4" t="e">
        <f>IF(AND(B173="pole vault", OR(AND(#REF!=#REF!, F173&gt;=#REF!), AND(#REF!=#REF!, F173&gt;=#REF!), AND(#REF!=#REF!, F173&gt;=#REF!), AND(#REF!=#REF!, F173&gt;=#REF!), AND(#REF!=#REF!, F173&gt;=#REF!))), "CR", " ")</f>
        <v>#REF!</v>
      </c>
      <c r="Y173" s="4" t="e">
        <f>IF(AND(B173="discus 1",#REF! =#REF!, F173&gt;=#REF!), "CR", " ")</f>
        <v>#REF!</v>
      </c>
      <c r="Z173" s="4" t="e">
        <f>IF(AND(B173="discus 1.25",#REF! =#REF!, F173&gt;=#REF!), "CR", " ")</f>
        <v>#REF!</v>
      </c>
      <c r="AA173" s="4" t="e">
        <f>IF(AND(B173="discus 1.5",#REF! =#REF!, F173&gt;=#REF!), "CR", " ")</f>
        <v>#REF!</v>
      </c>
      <c r="AB173" s="4" t="e">
        <f>IF(AND(B173="discus 1.75",#REF! =#REF!, F173&gt;=#REF!), "CR", " ")</f>
        <v>#REF!</v>
      </c>
      <c r="AC173" s="4" t="e">
        <f>IF(AND(B173="discus 2",#REF! =#REF!, F173&gt;=#REF!), "CR", " ")</f>
        <v>#REF!</v>
      </c>
      <c r="AD173" s="4" t="e">
        <f>IF(AND(B173="hammer 4",#REF! =#REF!, F173&gt;=#REF!), "CR", " ")</f>
        <v>#REF!</v>
      </c>
      <c r="AE173" s="4" t="e">
        <f>IF(AND(B173="hammer 5",#REF! =#REF!, F173&gt;=#REF!), "CR", " ")</f>
        <v>#REF!</v>
      </c>
      <c r="AF173" s="4" t="e">
        <f>IF(AND(B173="hammer 6",#REF! =#REF!, F173&gt;=#REF!), "CR", " ")</f>
        <v>#REF!</v>
      </c>
      <c r="AG173" s="4" t="e">
        <f>IF(AND(B173="hammer 7.26",#REF! =#REF!, F173&gt;=#REF!), "CR", " ")</f>
        <v>#REF!</v>
      </c>
      <c r="AH173" s="4" t="e">
        <f>IF(AND(B173="javelin 400",#REF! =#REF!, F173&gt;=#REF!), "CR", " ")</f>
        <v>#REF!</v>
      </c>
      <c r="AI173" s="4" t="e">
        <f>IF(AND(B173="javelin 600",#REF! =#REF!, F173&gt;=#REF!), "CR", " ")</f>
        <v>#REF!</v>
      </c>
      <c r="AJ173" s="4" t="e">
        <f>IF(AND(B173="javelin 700",#REF! =#REF!, F173&gt;=#REF!), "CR", " ")</f>
        <v>#REF!</v>
      </c>
      <c r="AK173" s="4" t="e">
        <f>IF(AND(B173="javelin 800", OR(AND(#REF!=#REF!, F173&gt;=#REF!), AND(#REF!=#REF!, F173&gt;=#REF!))), "CR", " ")</f>
        <v>#REF!</v>
      </c>
      <c r="AL173" s="4" t="e">
        <f>IF(AND(B173="shot 3",#REF! =#REF!, F173&gt;=#REF!), "CR", " ")</f>
        <v>#REF!</v>
      </c>
      <c r="AM173" s="4" t="e">
        <f>IF(AND(B173="shot 4",#REF! =#REF!, F173&gt;=#REF!), "CR", " ")</f>
        <v>#REF!</v>
      </c>
      <c r="AN173" s="4" t="e">
        <f>IF(AND(B173="shot 5",#REF! =#REF!, F173&gt;=#REF!), "CR", " ")</f>
        <v>#REF!</v>
      </c>
      <c r="AO173" s="4" t="e">
        <f>IF(AND(B173="shot 6",#REF! =#REF!, F173&gt;=#REF!), "CR", " ")</f>
        <v>#REF!</v>
      </c>
      <c r="AP173" s="4" t="e">
        <f>IF(AND(B173="shot 7.26",#REF! =#REF!, F173&gt;=#REF!), "CR", " ")</f>
        <v>#REF!</v>
      </c>
      <c r="AQ173" s="4" t="e">
        <f>IF(AND(B173="60H",OR(AND(#REF!=#REF!,F173&lt;=#REF!),AND(#REF!=#REF!,F173&lt;=#REF!),AND(#REF!=#REF!,F173&lt;=#REF!),AND(#REF!=#REF!,F173&lt;=#REF!),AND(#REF!=#REF!,F173&lt;=#REF!))),"CR"," ")</f>
        <v>#REF!</v>
      </c>
      <c r="AR173" s="4" t="e">
        <f>IF(AND(B173="75H", AND(#REF!=#REF!, F173&lt;=#REF!)), "CR", " ")</f>
        <v>#REF!</v>
      </c>
      <c r="AS173" s="4" t="e">
        <f>IF(AND(B173="80H", AND(#REF!=#REF!, F173&lt;=#REF!)), "CR", " ")</f>
        <v>#REF!</v>
      </c>
      <c r="AT173" s="4" t="e">
        <f>IF(AND(B173="100H", AND(#REF!=#REF!, F173&lt;=#REF!)), "CR", " ")</f>
        <v>#REF!</v>
      </c>
      <c r="AU173" s="4" t="e">
        <f>IF(AND(B173="110H", OR(AND(#REF!=#REF!, F173&lt;=#REF!), AND(#REF!=#REF!, F173&lt;=#REF!))), "CR", " ")</f>
        <v>#REF!</v>
      </c>
      <c r="AV173" s="4" t="e">
        <f>IF(AND(B173="400H", OR(AND(#REF!=#REF!, F173&lt;=#REF!), AND(#REF!=#REF!, F173&lt;=#REF!), AND(#REF!=#REF!, F173&lt;=#REF!), AND(#REF!=#REF!, F173&lt;=#REF!))), "CR", " ")</f>
        <v>#REF!</v>
      </c>
      <c r="AW173" s="4" t="e">
        <f>IF(AND(B173="1500SC", AND(#REF!=#REF!, F173&lt;=#REF!)), "CR", " ")</f>
        <v>#REF!</v>
      </c>
      <c r="AX173" s="4" t="e">
        <f>IF(AND(B173="2000SC", OR(AND(#REF!=#REF!, F173&lt;=#REF!), AND(#REF!=#REF!, F173&lt;=#REF!))), "CR", " ")</f>
        <v>#REF!</v>
      </c>
      <c r="AY173" s="4" t="e">
        <f>IF(AND(B173="3000SC", OR(AND(#REF!=#REF!, F173&lt;=#REF!), AND(#REF!=#REF!, F173&lt;=#REF!))), "CR", " ")</f>
        <v>#REF!</v>
      </c>
      <c r="AZ173" s="5" t="e">
        <f>IF(AND(B173="4x100", OR(AND(#REF!=#REF!, F173&lt;=#REF!), AND(#REF!=#REF!, F173&lt;=#REF!), AND(#REF!=#REF!, F173&lt;=#REF!), AND(#REF!=#REF!, F173&lt;=#REF!), AND(#REF!=#REF!, F173&lt;=#REF!))), "CR", " ")</f>
        <v>#REF!</v>
      </c>
      <c r="BA173" s="5" t="e">
        <f>IF(AND(B173="4x200", OR(AND(#REF!=#REF!, F173&lt;=#REF!), AND(#REF!=#REF!, F173&lt;=#REF!), AND(#REF!=#REF!, F173&lt;=#REF!), AND(#REF!=#REF!, F173&lt;=#REF!), AND(#REF!=#REF!, F173&lt;=#REF!))), "CR", " ")</f>
        <v>#REF!</v>
      </c>
      <c r="BB173" s="5" t="e">
        <f>IF(AND(B173="4x300", AND(#REF!=#REF!, F173&lt;=#REF!)), "CR", " ")</f>
        <v>#REF!</v>
      </c>
      <c r="BC173" s="5" t="e">
        <f>IF(AND(B173="4x400", OR(AND(#REF!=#REF!, F173&lt;=#REF!), AND(#REF!=#REF!, F173&lt;=#REF!), AND(#REF!=#REF!, F173&lt;=#REF!), AND(#REF!=#REF!, F173&lt;=#REF!))), "CR", " ")</f>
        <v>#REF!</v>
      </c>
      <c r="BD173" s="5" t="e">
        <f>IF(AND(B173="3x800", OR(AND(#REF!=#REF!, F173&lt;=#REF!), AND(#REF!=#REF!, F173&lt;=#REF!), AND(#REF!=#REF!, F173&lt;=#REF!))), "CR", " ")</f>
        <v>#REF!</v>
      </c>
      <c r="BE173" s="5" t="e">
        <f>IF(AND(B173="pentathlon", OR(AND(#REF!=#REF!, F173&gt;=#REF!), AND(#REF!=#REF!, F173&gt;=#REF!),AND(#REF!=#REF!, F173&gt;=#REF!),AND(#REF!=#REF!, F173&gt;=#REF!))), "CR", " ")</f>
        <v>#REF!</v>
      </c>
      <c r="BF173" s="5" t="e">
        <f>IF(AND(B173="heptathlon", OR(AND(#REF!=#REF!, F173&gt;=#REF!), AND(#REF!=#REF!, F173&gt;=#REF!))), "CR", " ")</f>
        <v>#REF!</v>
      </c>
      <c r="BG173" s="5" t="e">
        <f>IF(AND(B173="decathlon", OR(AND(#REF!=#REF!, F173&gt;=#REF!), AND(#REF!=#REF!, F173&gt;=#REF!),AND(#REF!=#REF!, F173&gt;=#REF!))), "CR", " ")</f>
        <v>#REF!</v>
      </c>
    </row>
    <row r="174" spans="1:59" ht="14.5" x14ac:dyDescent="0.35">
      <c r="A174" s="1" t="e">
        <f>#REF!</f>
        <v>#REF!</v>
      </c>
      <c r="B174" s="2">
        <v>100</v>
      </c>
      <c r="C174" s="1" t="s">
        <v>39</v>
      </c>
      <c r="D174" s="1" t="s">
        <v>40</v>
      </c>
      <c r="E174" s="7" t="s">
        <v>6</v>
      </c>
      <c r="F174" s="9">
        <v>11.52</v>
      </c>
      <c r="G174" s="11">
        <v>44661</v>
      </c>
      <c r="H174" s="2" t="s">
        <v>215</v>
      </c>
      <c r="I174" s="2" t="s">
        <v>216</v>
      </c>
      <c r="J174" s="5" t="e">
        <f>IF(AND(B174=100, OR(AND(#REF!=#REF!, F174&lt;=#REF!), AND(#REF!=#REF!, F174&lt;=#REF!), AND(#REF!=#REF!, F174&lt;=#REF!), AND(#REF!=#REF!, F174&lt;=#REF!), AND(#REF!=#REF!, F174&lt;=#REF!))), "CR", " ")</f>
        <v>#REF!</v>
      </c>
      <c r="K174" s="5" t="e">
        <f>IF(AND(B174=200, OR(AND(#REF!=#REF!, F174&lt;=#REF!), AND(#REF!=#REF!, F174&lt;=#REF!), AND(#REF!=#REF!, F174&lt;=#REF!), AND(#REF!=#REF!, F174&lt;=#REF!), AND(#REF!=#REF!, F174&lt;=#REF!))), "CR", " ")</f>
        <v>#REF!</v>
      </c>
      <c r="L174" s="5" t="e">
        <f>IF(AND(B174=300, OR(AND(#REF!=#REF!, F174&lt;=#REF!), AND(#REF!=#REF!, F174&lt;=#REF!))), "CR", " ")</f>
        <v>#REF!</v>
      </c>
      <c r="M174" s="5" t="e">
        <f>IF(AND(B174=400, OR(AND(#REF!=#REF!, F174&lt;=#REF!), AND(#REF!=#REF!, F174&lt;=#REF!), AND(#REF!=#REF!, F174&lt;=#REF!), AND(#REF!=#REF!, F174&lt;=#REF!))), "CR", " ")</f>
        <v>#REF!</v>
      </c>
      <c r="N174" s="5" t="e">
        <f>IF(AND(B174=800, OR(AND(#REF!=#REF!, F174&lt;=#REF!), AND(#REF!=#REF!, F174&lt;=#REF!), AND(#REF!=#REF!, F174&lt;=#REF!), AND(#REF!=#REF!, F174&lt;=#REF!), AND(#REF!=#REF!, F174&lt;=#REF!))), "CR", " ")</f>
        <v>#REF!</v>
      </c>
      <c r="O174" s="5" t="e">
        <f>IF(AND(B174=1000, OR(AND(#REF!=#REF!, F174&lt;=#REF!), AND(#REF!=#REF!, F174&lt;=#REF!))), "CR", " ")</f>
        <v>#REF!</v>
      </c>
      <c r="P174" s="5" t="e">
        <f>IF(AND(B174=1500, OR(AND(#REF!=#REF!, F174&lt;=#REF!), AND(#REF!=#REF!, F174&lt;=#REF!), AND(#REF!=#REF!, F174&lt;=#REF!), AND(#REF!=#REF!, F174&lt;=#REF!), AND(#REF!=#REF!, F174&lt;=#REF!))), "CR", " ")</f>
        <v>#REF!</v>
      </c>
      <c r="Q174" s="5" t="e">
        <f>IF(AND(B174="1600 (Mile)",OR(AND(#REF!=#REF!,F174&lt;=#REF!),AND(#REF!=#REF!,F174&lt;=#REF!),AND(#REF!=#REF!,F174&lt;=#REF!),AND(#REF!=#REF!,F174&lt;=#REF!))),"CR"," ")</f>
        <v>#REF!</v>
      </c>
      <c r="R174" s="5" t="e">
        <f>IF(AND(B174=3000, OR(AND(#REF!=#REF!, F174&lt;=#REF!), AND(#REF!=#REF!, F174&lt;=#REF!), AND(#REF!=#REF!, F174&lt;=#REF!), AND(#REF!=#REF!, F174&lt;=#REF!))), "CR", " ")</f>
        <v>#REF!</v>
      </c>
      <c r="S174" s="5" t="e">
        <f>IF(AND(B174=5000, OR(AND(#REF!=#REF!, F174&lt;=#REF!), AND(#REF!=#REF!, F174&lt;=#REF!))), "CR", " ")</f>
        <v>#REF!</v>
      </c>
      <c r="T174" s="4" t="e">
        <f>IF(AND(B174=10000, OR(AND(#REF!=#REF!, F174&lt;=#REF!), AND(#REF!=#REF!, F174&lt;=#REF!))), "CR", " ")</f>
        <v>#REF!</v>
      </c>
      <c r="U174" s="4" t="e">
        <f>IF(AND(B174="high jump", OR(AND(#REF!=#REF!, F174&gt;=#REF!), AND(#REF!=#REF!, F174&gt;=#REF!), AND(#REF!=#REF!, F174&gt;=#REF!), AND(#REF!=#REF!, F174&gt;=#REF!), AND(#REF!=#REF!, F174&gt;=#REF!))), "CR", " ")</f>
        <v>#REF!</v>
      </c>
      <c r="V174" s="4" t="e">
        <f>IF(AND(B174="long jump", OR(AND(#REF!=#REF!, F174&gt;=#REF!), AND(#REF!=#REF!, F174&gt;=#REF!), AND(#REF!=#REF!, F174&gt;=#REF!), AND(#REF!=#REF!, F174&gt;=#REF!), AND(#REF!=#REF!, F174&gt;=#REF!))), "CR", " ")</f>
        <v>#REF!</v>
      </c>
      <c r="W174" s="4" t="e">
        <f>IF(AND(B174="triple jump", OR(AND(#REF!=#REF!, F174&gt;=#REF!), AND(#REF!=#REF!, F174&gt;=#REF!), AND(#REF!=#REF!, F174&gt;=#REF!), AND(#REF!=#REF!, F174&gt;=#REF!), AND(#REF!=#REF!, F174&gt;=#REF!))), "CR", " ")</f>
        <v>#REF!</v>
      </c>
      <c r="X174" s="4" t="e">
        <f>IF(AND(B174="pole vault", OR(AND(#REF!=#REF!, F174&gt;=#REF!), AND(#REF!=#REF!, F174&gt;=#REF!), AND(#REF!=#REF!, F174&gt;=#REF!), AND(#REF!=#REF!, F174&gt;=#REF!), AND(#REF!=#REF!, F174&gt;=#REF!))), "CR", " ")</f>
        <v>#REF!</v>
      </c>
      <c r="Y174" s="4" t="e">
        <f>IF(AND(B174="discus 1",#REF! =#REF!, F174&gt;=#REF!), "CR", " ")</f>
        <v>#REF!</v>
      </c>
      <c r="Z174" s="4" t="e">
        <f>IF(AND(B174="discus 1.25",#REF! =#REF!, F174&gt;=#REF!), "CR", " ")</f>
        <v>#REF!</v>
      </c>
      <c r="AA174" s="4" t="e">
        <f>IF(AND(B174="discus 1.5",#REF! =#REF!, F174&gt;=#REF!), "CR", " ")</f>
        <v>#REF!</v>
      </c>
      <c r="AB174" s="4" t="e">
        <f>IF(AND(B174="discus 1.75",#REF! =#REF!, F174&gt;=#REF!), "CR", " ")</f>
        <v>#REF!</v>
      </c>
      <c r="AC174" s="4" t="e">
        <f>IF(AND(B174="discus 2",#REF! =#REF!, F174&gt;=#REF!), "CR", " ")</f>
        <v>#REF!</v>
      </c>
      <c r="AD174" s="4" t="e">
        <f>IF(AND(B174="hammer 4",#REF! =#REF!, F174&gt;=#REF!), "CR", " ")</f>
        <v>#REF!</v>
      </c>
      <c r="AE174" s="4" t="e">
        <f>IF(AND(B174="hammer 5",#REF! =#REF!, F174&gt;=#REF!), "CR", " ")</f>
        <v>#REF!</v>
      </c>
      <c r="AF174" s="4" t="e">
        <f>IF(AND(B174="hammer 6",#REF! =#REF!, F174&gt;=#REF!), "CR", " ")</f>
        <v>#REF!</v>
      </c>
      <c r="AG174" s="4" t="e">
        <f>IF(AND(B174="hammer 7.26",#REF! =#REF!, F174&gt;=#REF!), "CR", " ")</f>
        <v>#REF!</v>
      </c>
      <c r="AH174" s="4" t="e">
        <f>IF(AND(B174="javelin 400",#REF! =#REF!, F174&gt;=#REF!), "CR", " ")</f>
        <v>#REF!</v>
      </c>
      <c r="AI174" s="4" t="e">
        <f>IF(AND(B174="javelin 600",#REF! =#REF!, F174&gt;=#REF!), "CR", " ")</f>
        <v>#REF!</v>
      </c>
      <c r="AJ174" s="4" t="e">
        <f>IF(AND(B174="javelin 700",#REF! =#REF!, F174&gt;=#REF!), "CR", " ")</f>
        <v>#REF!</v>
      </c>
      <c r="AK174" s="4" t="e">
        <f>IF(AND(B174="javelin 800", OR(AND(#REF!=#REF!, F174&gt;=#REF!), AND(#REF!=#REF!, F174&gt;=#REF!))), "CR", " ")</f>
        <v>#REF!</v>
      </c>
      <c r="AL174" s="4" t="e">
        <f>IF(AND(B174="shot 3",#REF! =#REF!, F174&gt;=#REF!), "CR", " ")</f>
        <v>#REF!</v>
      </c>
      <c r="AM174" s="4" t="e">
        <f>IF(AND(B174="shot 4",#REF! =#REF!, F174&gt;=#REF!), "CR", " ")</f>
        <v>#REF!</v>
      </c>
      <c r="AN174" s="4" t="e">
        <f>IF(AND(B174="shot 5",#REF! =#REF!, F174&gt;=#REF!), "CR", " ")</f>
        <v>#REF!</v>
      </c>
      <c r="AO174" s="4" t="e">
        <f>IF(AND(B174="shot 6",#REF! =#REF!, F174&gt;=#REF!), "CR", " ")</f>
        <v>#REF!</v>
      </c>
      <c r="AP174" s="4" t="e">
        <f>IF(AND(B174="shot 7.26",#REF! =#REF!, F174&gt;=#REF!), "CR", " ")</f>
        <v>#REF!</v>
      </c>
      <c r="AQ174" s="4" t="e">
        <f>IF(AND(B174="60H",OR(AND(#REF!=#REF!,F174&lt;=#REF!),AND(#REF!=#REF!,F174&lt;=#REF!),AND(#REF!=#REF!,F174&lt;=#REF!),AND(#REF!=#REF!,F174&lt;=#REF!),AND(#REF!=#REF!,F174&lt;=#REF!))),"CR"," ")</f>
        <v>#REF!</v>
      </c>
      <c r="AR174" s="4" t="e">
        <f>IF(AND(B174="75H", AND(#REF!=#REF!, F174&lt;=#REF!)), "CR", " ")</f>
        <v>#REF!</v>
      </c>
      <c r="AS174" s="4" t="e">
        <f>IF(AND(B174="80H", AND(#REF!=#REF!, F174&lt;=#REF!)), "CR", " ")</f>
        <v>#REF!</v>
      </c>
      <c r="AT174" s="4" t="e">
        <f>IF(AND(B174="100H", AND(#REF!=#REF!, F174&lt;=#REF!)), "CR", " ")</f>
        <v>#REF!</v>
      </c>
      <c r="AU174" s="4" t="e">
        <f>IF(AND(B174="110H", OR(AND(#REF!=#REF!, F174&lt;=#REF!), AND(#REF!=#REF!, F174&lt;=#REF!))), "CR", " ")</f>
        <v>#REF!</v>
      </c>
      <c r="AV174" s="4" t="e">
        <f>IF(AND(B174="400H", OR(AND(#REF!=#REF!, F174&lt;=#REF!), AND(#REF!=#REF!, F174&lt;=#REF!), AND(#REF!=#REF!, F174&lt;=#REF!), AND(#REF!=#REF!, F174&lt;=#REF!))), "CR", " ")</f>
        <v>#REF!</v>
      </c>
      <c r="AW174" s="4" t="e">
        <f>IF(AND(B174="1500SC", AND(#REF!=#REF!, F174&lt;=#REF!)), "CR", " ")</f>
        <v>#REF!</v>
      </c>
      <c r="AX174" s="4" t="e">
        <f>IF(AND(B174="2000SC", OR(AND(#REF!=#REF!, F174&lt;=#REF!), AND(#REF!=#REF!, F174&lt;=#REF!))), "CR", " ")</f>
        <v>#REF!</v>
      </c>
      <c r="AY174" s="4" t="e">
        <f>IF(AND(B174="3000SC", OR(AND(#REF!=#REF!, F174&lt;=#REF!), AND(#REF!=#REF!, F174&lt;=#REF!))), "CR", " ")</f>
        <v>#REF!</v>
      </c>
      <c r="AZ174" s="5" t="e">
        <f>IF(AND(B174="4x100", OR(AND(#REF!=#REF!, F174&lt;=#REF!), AND(#REF!=#REF!, F174&lt;=#REF!), AND(#REF!=#REF!, F174&lt;=#REF!), AND(#REF!=#REF!, F174&lt;=#REF!), AND(#REF!=#REF!, F174&lt;=#REF!))), "CR", " ")</f>
        <v>#REF!</v>
      </c>
      <c r="BA174" s="5" t="e">
        <f>IF(AND(B174="4x200", OR(AND(#REF!=#REF!, F174&lt;=#REF!), AND(#REF!=#REF!, F174&lt;=#REF!), AND(#REF!=#REF!, F174&lt;=#REF!), AND(#REF!=#REF!, F174&lt;=#REF!), AND(#REF!=#REF!, F174&lt;=#REF!))), "CR", " ")</f>
        <v>#REF!</v>
      </c>
      <c r="BB174" s="5" t="e">
        <f>IF(AND(B174="4x300", AND(#REF!=#REF!, F174&lt;=#REF!)), "CR", " ")</f>
        <v>#REF!</v>
      </c>
      <c r="BC174" s="5" t="e">
        <f>IF(AND(B174="4x400", OR(AND(#REF!=#REF!, F174&lt;=#REF!), AND(#REF!=#REF!, F174&lt;=#REF!), AND(#REF!=#REF!, F174&lt;=#REF!), AND(#REF!=#REF!, F174&lt;=#REF!))), "CR", " ")</f>
        <v>#REF!</v>
      </c>
      <c r="BD174" s="5" t="e">
        <f>IF(AND(B174="3x800", OR(AND(#REF!=#REF!, F174&lt;=#REF!), AND(#REF!=#REF!, F174&lt;=#REF!), AND(#REF!=#REF!, F174&lt;=#REF!))), "CR", " ")</f>
        <v>#REF!</v>
      </c>
      <c r="BE174" s="5" t="e">
        <f>IF(AND(B174="pentathlon", OR(AND(#REF!=#REF!, F174&gt;=#REF!), AND(#REF!=#REF!, F174&gt;=#REF!),AND(#REF!=#REF!, F174&gt;=#REF!),AND(#REF!=#REF!, F174&gt;=#REF!))), "CR", " ")</f>
        <v>#REF!</v>
      </c>
      <c r="BF174" s="5" t="e">
        <f>IF(AND(B174="heptathlon", OR(AND(#REF!=#REF!, F174&gt;=#REF!), AND(#REF!=#REF!, F174&gt;=#REF!))), "CR", " ")</f>
        <v>#REF!</v>
      </c>
      <c r="BG174" s="5" t="e">
        <f>IF(AND(B174="decathlon", OR(AND(#REF!=#REF!, F174&gt;=#REF!), AND(#REF!=#REF!, F174&gt;=#REF!),AND(#REF!=#REF!, F174&gt;=#REF!))), "CR", " ")</f>
        <v>#REF!</v>
      </c>
    </row>
    <row r="175" spans="1:59" ht="14.5" x14ac:dyDescent="0.35">
      <c r="A175" s="1" t="e">
        <f>#REF!</f>
        <v>#REF!</v>
      </c>
      <c r="B175" s="2">
        <v>100</v>
      </c>
      <c r="C175" s="1" t="s">
        <v>14</v>
      </c>
      <c r="D175" s="1" t="s">
        <v>28</v>
      </c>
      <c r="E175" s="7" t="s">
        <v>6</v>
      </c>
      <c r="F175" s="9">
        <v>11.64</v>
      </c>
      <c r="G175" s="11">
        <v>44674</v>
      </c>
      <c r="H175" s="2" t="s">
        <v>248</v>
      </c>
      <c r="I175" s="2" t="s">
        <v>254</v>
      </c>
      <c r="J175" s="5" t="e">
        <f>IF(AND(B175=100, OR(AND(#REF!=#REF!, F175&lt;=#REF!), AND(#REF!=#REF!, F175&lt;=#REF!), AND(#REF!=#REF!, F175&lt;=#REF!), AND(#REF!=#REF!, F175&lt;=#REF!), AND(#REF!=#REF!, F175&lt;=#REF!))), "CR", " ")</f>
        <v>#REF!</v>
      </c>
      <c r="K175" s="5" t="e">
        <f>IF(AND(B175=200, OR(AND(#REF!=#REF!, F175&lt;=#REF!), AND(#REF!=#REF!, F175&lt;=#REF!), AND(#REF!=#REF!, F175&lt;=#REF!), AND(#REF!=#REF!, F175&lt;=#REF!), AND(#REF!=#REF!, F175&lt;=#REF!))), "CR", " ")</f>
        <v>#REF!</v>
      </c>
      <c r="L175" s="5" t="e">
        <f>IF(AND(B175=300, OR(AND(#REF!=#REF!, F175&lt;=#REF!), AND(#REF!=#REF!, F175&lt;=#REF!))), "CR", " ")</f>
        <v>#REF!</v>
      </c>
      <c r="M175" s="5" t="e">
        <f>IF(AND(B175=400, OR(AND(#REF!=#REF!, F175&lt;=#REF!), AND(#REF!=#REF!, F175&lt;=#REF!), AND(#REF!=#REF!, F175&lt;=#REF!), AND(#REF!=#REF!, F175&lt;=#REF!))), "CR", " ")</f>
        <v>#REF!</v>
      </c>
      <c r="N175" s="5" t="e">
        <f>IF(AND(B175=800, OR(AND(#REF!=#REF!, F175&lt;=#REF!), AND(#REF!=#REF!, F175&lt;=#REF!), AND(#REF!=#REF!, F175&lt;=#REF!), AND(#REF!=#REF!, F175&lt;=#REF!), AND(#REF!=#REF!, F175&lt;=#REF!))), "CR", " ")</f>
        <v>#REF!</v>
      </c>
      <c r="O175" s="5" t="e">
        <f>IF(AND(B175=1000, OR(AND(#REF!=#REF!, F175&lt;=#REF!), AND(#REF!=#REF!, F175&lt;=#REF!))), "CR", " ")</f>
        <v>#REF!</v>
      </c>
      <c r="P175" s="5" t="e">
        <f>IF(AND(B175=1500, OR(AND(#REF!=#REF!, F175&lt;=#REF!), AND(#REF!=#REF!, F175&lt;=#REF!), AND(#REF!=#REF!, F175&lt;=#REF!), AND(#REF!=#REF!, F175&lt;=#REF!), AND(#REF!=#REF!, F175&lt;=#REF!))), "CR", " ")</f>
        <v>#REF!</v>
      </c>
      <c r="Q175" s="5" t="e">
        <f>IF(AND(B175="1600 (Mile)",OR(AND(#REF!=#REF!,F175&lt;=#REF!),AND(#REF!=#REF!,F175&lt;=#REF!),AND(#REF!=#REF!,F175&lt;=#REF!),AND(#REF!=#REF!,F175&lt;=#REF!))),"CR"," ")</f>
        <v>#REF!</v>
      </c>
      <c r="R175" s="5" t="e">
        <f>IF(AND(B175=3000, OR(AND(#REF!=#REF!, F175&lt;=#REF!), AND(#REF!=#REF!, F175&lt;=#REF!), AND(#REF!=#REF!, F175&lt;=#REF!), AND(#REF!=#REF!, F175&lt;=#REF!))), "CR", " ")</f>
        <v>#REF!</v>
      </c>
      <c r="S175" s="5" t="e">
        <f>IF(AND(B175=5000, OR(AND(#REF!=#REF!, F175&lt;=#REF!), AND(#REF!=#REF!, F175&lt;=#REF!))), "CR", " ")</f>
        <v>#REF!</v>
      </c>
      <c r="T175" s="4" t="e">
        <f>IF(AND(B175=10000, OR(AND(#REF!=#REF!, F175&lt;=#REF!), AND(#REF!=#REF!, F175&lt;=#REF!))), "CR", " ")</f>
        <v>#REF!</v>
      </c>
      <c r="U175" s="4" t="e">
        <f>IF(AND(B175="high jump", OR(AND(#REF!=#REF!, F175&gt;=#REF!), AND(#REF!=#REF!, F175&gt;=#REF!), AND(#REF!=#REF!, F175&gt;=#REF!), AND(#REF!=#REF!, F175&gt;=#REF!), AND(#REF!=#REF!, F175&gt;=#REF!))), "CR", " ")</f>
        <v>#REF!</v>
      </c>
      <c r="V175" s="4" t="e">
        <f>IF(AND(B175="long jump", OR(AND(#REF!=#REF!, F175&gt;=#REF!), AND(#REF!=#REF!, F175&gt;=#REF!), AND(#REF!=#REF!, F175&gt;=#REF!), AND(#REF!=#REF!, F175&gt;=#REF!), AND(#REF!=#REF!, F175&gt;=#REF!))), "CR", " ")</f>
        <v>#REF!</v>
      </c>
      <c r="W175" s="4" t="e">
        <f>IF(AND(B175="triple jump", OR(AND(#REF!=#REF!, F175&gt;=#REF!), AND(#REF!=#REF!, F175&gt;=#REF!), AND(#REF!=#REF!, F175&gt;=#REF!), AND(#REF!=#REF!, F175&gt;=#REF!), AND(#REF!=#REF!, F175&gt;=#REF!))), "CR", " ")</f>
        <v>#REF!</v>
      </c>
      <c r="X175" s="4" t="e">
        <f>IF(AND(B175="pole vault", OR(AND(#REF!=#REF!, F175&gt;=#REF!), AND(#REF!=#REF!, F175&gt;=#REF!), AND(#REF!=#REF!, F175&gt;=#REF!), AND(#REF!=#REF!, F175&gt;=#REF!), AND(#REF!=#REF!, F175&gt;=#REF!))), "CR", " ")</f>
        <v>#REF!</v>
      </c>
      <c r="Y175" s="4" t="e">
        <f>IF(AND(B175="discus 1",#REF! =#REF!, F175&gt;=#REF!), "CR", " ")</f>
        <v>#REF!</v>
      </c>
      <c r="Z175" s="4" t="e">
        <f>IF(AND(B175="discus 1.25",#REF! =#REF!, F175&gt;=#REF!), "CR", " ")</f>
        <v>#REF!</v>
      </c>
      <c r="AA175" s="4" t="e">
        <f>IF(AND(B175="discus 1.5",#REF! =#REF!, F175&gt;=#REF!), "CR", " ")</f>
        <v>#REF!</v>
      </c>
      <c r="AB175" s="4" t="e">
        <f>IF(AND(B175="discus 1.75",#REF! =#REF!, F175&gt;=#REF!), "CR", " ")</f>
        <v>#REF!</v>
      </c>
      <c r="AC175" s="4" t="e">
        <f>IF(AND(B175="discus 2",#REF! =#REF!, F175&gt;=#REF!), "CR", " ")</f>
        <v>#REF!</v>
      </c>
      <c r="AD175" s="4" t="e">
        <f>IF(AND(B175="hammer 4",#REF! =#REF!, F175&gt;=#REF!), "CR", " ")</f>
        <v>#REF!</v>
      </c>
      <c r="AE175" s="4" t="e">
        <f>IF(AND(B175="hammer 5",#REF! =#REF!, F175&gt;=#REF!), "CR", " ")</f>
        <v>#REF!</v>
      </c>
      <c r="AF175" s="4" t="e">
        <f>IF(AND(B175="hammer 6",#REF! =#REF!, F175&gt;=#REF!), "CR", " ")</f>
        <v>#REF!</v>
      </c>
      <c r="AG175" s="4" t="e">
        <f>IF(AND(B175="hammer 7.26",#REF! =#REF!, F175&gt;=#REF!), "CR", " ")</f>
        <v>#REF!</v>
      </c>
      <c r="AH175" s="4" t="e">
        <f>IF(AND(B175="javelin 400",#REF! =#REF!, F175&gt;=#REF!), "CR", " ")</f>
        <v>#REF!</v>
      </c>
      <c r="AI175" s="4" t="e">
        <f>IF(AND(B175="javelin 600",#REF! =#REF!, F175&gt;=#REF!), "CR", " ")</f>
        <v>#REF!</v>
      </c>
      <c r="AJ175" s="4" t="e">
        <f>IF(AND(B175="javelin 700",#REF! =#REF!, F175&gt;=#REF!), "CR", " ")</f>
        <v>#REF!</v>
      </c>
      <c r="AK175" s="4" t="e">
        <f>IF(AND(B175="javelin 800", OR(AND(#REF!=#REF!, F175&gt;=#REF!), AND(#REF!=#REF!, F175&gt;=#REF!))), "CR", " ")</f>
        <v>#REF!</v>
      </c>
      <c r="AL175" s="4" t="e">
        <f>IF(AND(B175="shot 3",#REF! =#REF!, F175&gt;=#REF!), "CR", " ")</f>
        <v>#REF!</v>
      </c>
      <c r="AM175" s="4" t="e">
        <f>IF(AND(B175="shot 4",#REF! =#REF!, F175&gt;=#REF!), "CR", " ")</f>
        <v>#REF!</v>
      </c>
      <c r="AN175" s="4" t="e">
        <f>IF(AND(B175="shot 5",#REF! =#REF!, F175&gt;=#REF!), "CR", " ")</f>
        <v>#REF!</v>
      </c>
      <c r="AO175" s="4" t="e">
        <f>IF(AND(B175="shot 6",#REF! =#REF!, F175&gt;=#REF!), "CR", " ")</f>
        <v>#REF!</v>
      </c>
      <c r="AP175" s="4" t="e">
        <f>IF(AND(B175="shot 7.26",#REF! =#REF!, F175&gt;=#REF!), "CR", " ")</f>
        <v>#REF!</v>
      </c>
      <c r="AQ175" s="4" t="e">
        <f>IF(AND(B175="60H",OR(AND(#REF!=#REF!,F175&lt;=#REF!),AND(#REF!=#REF!,F175&lt;=#REF!),AND(#REF!=#REF!,F175&lt;=#REF!),AND(#REF!=#REF!,F175&lt;=#REF!),AND(#REF!=#REF!,F175&lt;=#REF!))),"CR"," ")</f>
        <v>#REF!</v>
      </c>
      <c r="AR175" s="4" t="e">
        <f>IF(AND(B175="75H", AND(#REF!=#REF!, F175&lt;=#REF!)), "CR", " ")</f>
        <v>#REF!</v>
      </c>
      <c r="AS175" s="4" t="e">
        <f>IF(AND(B175="80H", AND(#REF!=#REF!, F175&lt;=#REF!)), "CR", " ")</f>
        <v>#REF!</v>
      </c>
      <c r="AT175" s="4" t="e">
        <f>IF(AND(B175="100H", AND(#REF!=#REF!, F175&lt;=#REF!)), "CR", " ")</f>
        <v>#REF!</v>
      </c>
      <c r="AU175" s="4" t="e">
        <f>IF(AND(B175="110H", OR(AND(#REF!=#REF!, F175&lt;=#REF!), AND(#REF!=#REF!, F175&lt;=#REF!))), "CR", " ")</f>
        <v>#REF!</v>
      </c>
      <c r="AV175" s="4" t="e">
        <f>IF(AND(B175="400H", OR(AND(#REF!=#REF!, F175&lt;=#REF!), AND(#REF!=#REF!, F175&lt;=#REF!), AND(#REF!=#REF!, F175&lt;=#REF!), AND(#REF!=#REF!, F175&lt;=#REF!))), "CR", " ")</f>
        <v>#REF!</v>
      </c>
      <c r="AW175" s="4" t="e">
        <f>IF(AND(B175="1500SC", AND(#REF!=#REF!, F175&lt;=#REF!)), "CR", " ")</f>
        <v>#REF!</v>
      </c>
      <c r="AX175" s="4" t="e">
        <f>IF(AND(B175="2000SC", OR(AND(#REF!=#REF!, F175&lt;=#REF!), AND(#REF!=#REF!, F175&lt;=#REF!))), "CR", " ")</f>
        <v>#REF!</v>
      </c>
      <c r="AY175" s="4" t="e">
        <f>IF(AND(B175="3000SC", OR(AND(#REF!=#REF!, F175&lt;=#REF!), AND(#REF!=#REF!, F175&lt;=#REF!))), "CR", " ")</f>
        <v>#REF!</v>
      </c>
      <c r="AZ175" s="5" t="e">
        <f>IF(AND(B175="4x100", OR(AND(#REF!=#REF!, F175&lt;=#REF!), AND(#REF!=#REF!, F175&lt;=#REF!), AND(#REF!=#REF!, F175&lt;=#REF!), AND(#REF!=#REF!, F175&lt;=#REF!), AND(#REF!=#REF!, F175&lt;=#REF!))), "CR", " ")</f>
        <v>#REF!</v>
      </c>
      <c r="BA175" s="5" t="e">
        <f>IF(AND(B175="4x200", OR(AND(#REF!=#REF!, F175&lt;=#REF!), AND(#REF!=#REF!, F175&lt;=#REF!), AND(#REF!=#REF!, F175&lt;=#REF!), AND(#REF!=#REF!, F175&lt;=#REF!), AND(#REF!=#REF!, F175&lt;=#REF!))), "CR", " ")</f>
        <v>#REF!</v>
      </c>
      <c r="BB175" s="5" t="e">
        <f>IF(AND(B175="4x300", AND(#REF!=#REF!, F175&lt;=#REF!)), "CR", " ")</f>
        <v>#REF!</v>
      </c>
      <c r="BC175" s="5" t="e">
        <f>IF(AND(B175="4x400", OR(AND(#REF!=#REF!, F175&lt;=#REF!), AND(#REF!=#REF!, F175&lt;=#REF!), AND(#REF!=#REF!, F175&lt;=#REF!), AND(#REF!=#REF!, F175&lt;=#REF!))), "CR", " ")</f>
        <v>#REF!</v>
      </c>
      <c r="BD175" s="5" t="e">
        <f>IF(AND(B175="3x800", OR(AND(#REF!=#REF!, F175&lt;=#REF!), AND(#REF!=#REF!, F175&lt;=#REF!), AND(#REF!=#REF!, F175&lt;=#REF!))), "CR", " ")</f>
        <v>#REF!</v>
      </c>
      <c r="BE175" s="5" t="e">
        <f>IF(AND(B175="pentathlon", OR(AND(#REF!=#REF!, F175&gt;=#REF!), AND(#REF!=#REF!, F175&gt;=#REF!),AND(#REF!=#REF!, F175&gt;=#REF!),AND(#REF!=#REF!, F175&gt;=#REF!))), "CR", " ")</f>
        <v>#REF!</v>
      </c>
      <c r="BF175" s="5" t="e">
        <f>IF(AND(B175="heptathlon", OR(AND(#REF!=#REF!, F175&gt;=#REF!), AND(#REF!=#REF!, F175&gt;=#REF!))), "CR", " ")</f>
        <v>#REF!</v>
      </c>
      <c r="BG175" s="5" t="e">
        <f>IF(AND(B175="decathlon", OR(AND(#REF!=#REF!, F175&gt;=#REF!), AND(#REF!=#REF!, F175&gt;=#REF!),AND(#REF!=#REF!, F175&gt;=#REF!))), "CR", " ")</f>
        <v>#REF!</v>
      </c>
    </row>
    <row r="176" spans="1:59" ht="14.5" x14ac:dyDescent="0.35">
      <c r="A176" s="1" t="e">
        <f>#REF!</f>
        <v>#REF!</v>
      </c>
      <c r="B176" s="2">
        <v>100</v>
      </c>
      <c r="C176" s="1" t="s">
        <v>0</v>
      </c>
      <c r="D176" s="1" t="s">
        <v>9</v>
      </c>
      <c r="E176" s="7" t="s">
        <v>6</v>
      </c>
      <c r="F176" s="9">
        <v>11.67</v>
      </c>
      <c r="G176" s="11">
        <v>44661</v>
      </c>
      <c r="H176" s="2" t="s">
        <v>215</v>
      </c>
      <c r="I176" s="2" t="s">
        <v>216</v>
      </c>
      <c r="J176" s="5" t="e">
        <f>IF(AND(B176=100, OR(AND(#REF!=#REF!, F176&lt;=#REF!), AND(#REF!=#REF!, F176&lt;=#REF!), AND(#REF!=#REF!, F176&lt;=#REF!), AND(#REF!=#REF!, F176&lt;=#REF!), AND(#REF!=#REF!, F176&lt;=#REF!))), "CR", " ")</f>
        <v>#REF!</v>
      </c>
      <c r="K176" s="5" t="e">
        <f>IF(AND(B176=200, OR(AND(#REF!=#REF!, F176&lt;=#REF!), AND(#REF!=#REF!, F176&lt;=#REF!), AND(#REF!=#REF!, F176&lt;=#REF!), AND(#REF!=#REF!, F176&lt;=#REF!), AND(#REF!=#REF!, F176&lt;=#REF!))), "CR", " ")</f>
        <v>#REF!</v>
      </c>
      <c r="L176" s="5" t="e">
        <f>IF(AND(B176=300, OR(AND(#REF!=#REF!, F176&lt;=#REF!), AND(#REF!=#REF!, F176&lt;=#REF!))), "CR", " ")</f>
        <v>#REF!</v>
      </c>
      <c r="M176" s="5" t="e">
        <f>IF(AND(B176=400, OR(AND(#REF!=#REF!, F176&lt;=#REF!), AND(#REF!=#REF!, F176&lt;=#REF!), AND(#REF!=#REF!, F176&lt;=#REF!), AND(#REF!=#REF!, F176&lt;=#REF!))), "CR", " ")</f>
        <v>#REF!</v>
      </c>
      <c r="N176" s="5" t="e">
        <f>IF(AND(B176=800, OR(AND(#REF!=#REF!, F176&lt;=#REF!), AND(#REF!=#REF!, F176&lt;=#REF!), AND(#REF!=#REF!, F176&lt;=#REF!), AND(#REF!=#REF!, F176&lt;=#REF!), AND(#REF!=#REF!, F176&lt;=#REF!))), "CR", " ")</f>
        <v>#REF!</v>
      </c>
      <c r="O176" s="5" t="e">
        <f>IF(AND(B176=1000, OR(AND(#REF!=#REF!, F176&lt;=#REF!), AND(#REF!=#REF!, F176&lt;=#REF!))), "CR", " ")</f>
        <v>#REF!</v>
      </c>
      <c r="P176" s="5" t="e">
        <f>IF(AND(B176=1500, OR(AND(#REF!=#REF!, F176&lt;=#REF!), AND(#REF!=#REF!, F176&lt;=#REF!), AND(#REF!=#REF!, F176&lt;=#REF!), AND(#REF!=#REF!, F176&lt;=#REF!), AND(#REF!=#REF!, F176&lt;=#REF!))), "CR", " ")</f>
        <v>#REF!</v>
      </c>
      <c r="Q176" s="5" t="e">
        <f>IF(AND(B176="1600 (Mile)",OR(AND(#REF!=#REF!,F176&lt;=#REF!),AND(#REF!=#REF!,F176&lt;=#REF!),AND(#REF!=#REF!,F176&lt;=#REF!),AND(#REF!=#REF!,F176&lt;=#REF!))),"CR"," ")</f>
        <v>#REF!</v>
      </c>
      <c r="R176" s="5" t="e">
        <f>IF(AND(B176=3000, OR(AND(#REF!=#REF!, F176&lt;=#REF!), AND(#REF!=#REF!, F176&lt;=#REF!), AND(#REF!=#REF!, F176&lt;=#REF!), AND(#REF!=#REF!, F176&lt;=#REF!))), "CR", " ")</f>
        <v>#REF!</v>
      </c>
      <c r="S176" s="5" t="e">
        <f>IF(AND(B176=5000, OR(AND(#REF!=#REF!, F176&lt;=#REF!), AND(#REF!=#REF!, F176&lt;=#REF!))), "CR", " ")</f>
        <v>#REF!</v>
      </c>
      <c r="T176" s="4" t="e">
        <f>IF(AND(B176=10000, OR(AND(#REF!=#REF!, F176&lt;=#REF!), AND(#REF!=#REF!, F176&lt;=#REF!))), "CR", " ")</f>
        <v>#REF!</v>
      </c>
      <c r="U176" s="4" t="e">
        <f>IF(AND(B176="high jump", OR(AND(#REF!=#REF!, F176&gt;=#REF!), AND(#REF!=#REF!, F176&gt;=#REF!), AND(#REF!=#REF!, F176&gt;=#REF!), AND(#REF!=#REF!, F176&gt;=#REF!), AND(#REF!=#REF!, F176&gt;=#REF!))), "CR", " ")</f>
        <v>#REF!</v>
      </c>
      <c r="V176" s="4" t="e">
        <f>IF(AND(B176="long jump", OR(AND(#REF!=#REF!, F176&gt;=#REF!), AND(#REF!=#REF!, F176&gt;=#REF!), AND(#REF!=#REF!, F176&gt;=#REF!), AND(#REF!=#REF!, F176&gt;=#REF!), AND(#REF!=#REF!, F176&gt;=#REF!))), "CR", " ")</f>
        <v>#REF!</v>
      </c>
      <c r="W176" s="4" t="e">
        <f>IF(AND(B176="triple jump", OR(AND(#REF!=#REF!, F176&gt;=#REF!), AND(#REF!=#REF!, F176&gt;=#REF!), AND(#REF!=#REF!, F176&gt;=#REF!), AND(#REF!=#REF!, F176&gt;=#REF!), AND(#REF!=#REF!, F176&gt;=#REF!))), "CR", " ")</f>
        <v>#REF!</v>
      </c>
      <c r="X176" s="4" t="e">
        <f>IF(AND(B176="pole vault", OR(AND(#REF!=#REF!, F176&gt;=#REF!), AND(#REF!=#REF!, F176&gt;=#REF!), AND(#REF!=#REF!, F176&gt;=#REF!), AND(#REF!=#REF!, F176&gt;=#REF!), AND(#REF!=#REF!, F176&gt;=#REF!))), "CR", " ")</f>
        <v>#REF!</v>
      </c>
      <c r="Y176" s="4" t="e">
        <f>IF(AND(B176="discus 1",#REF! =#REF!, F176&gt;=#REF!), "CR", " ")</f>
        <v>#REF!</v>
      </c>
      <c r="Z176" s="4" t="e">
        <f>IF(AND(B176="discus 1.25",#REF! =#REF!, F176&gt;=#REF!), "CR", " ")</f>
        <v>#REF!</v>
      </c>
      <c r="AA176" s="4" t="e">
        <f>IF(AND(B176="discus 1.5",#REF! =#REF!, F176&gt;=#REF!), "CR", " ")</f>
        <v>#REF!</v>
      </c>
      <c r="AB176" s="4" t="e">
        <f>IF(AND(B176="discus 1.75",#REF! =#REF!, F176&gt;=#REF!), "CR", " ")</f>
        <v>#REF!</v>
      </c>
      <c r="AC176" s="4" t="e">
        <f>IF(AND(B176="discus 2",#REF! =#REF!, F176&gt;=#REF!), "CR", " ")</f>
        <v>#REF!</v>
      </c>
      <c r="AD176" s="4" t="e">
        <f>IF(AND(B176="hammer 4",#REF! =#REF!, F176&gt;=#REF!), "CR", " ")</f>
        <v>#REF!</v>
      </c>
      <c r="AE176" s="4" t="e">
        <f>IF(AND(B176="hammer 5",#REF! =#REF!, F176&gt;=#REF!), "CR", " ")</f>
        <v>#REF!</v>
      </c>
      <c r="AF176" s="4" t="e">
        <f>IF(AND(B176="hammer 6",#REF! =#REF!, F176&gt;=#REF!), "CR", " ")</f>
        <v>#REF!</v>
      </c>
      <c r="AG176" s="4" t="e">
        <f>IF(AND(B176="hammer 7.26",#REF! =#REF!, F176&gt;=#REF!), "CR", " ")</f>
        <v>#REF!</v>
      </c>
      <c r="AH176" s="4" t="e">
        <f>IF(AND(B176="javelin 400",#REF! =#REF!, F176&gt;=#REF!), "CR", " ")</f>
        <v>#REF!</v>
      </c>
      <c r="AI176" s="4" t="e">
        <f>IF(AND(B176="javelin 600",#REF! =#REF!, F176&gt;=#REF!), "CR", " ")</f>
        <v>#REF!</v>
      </c>
      <c r="AJ176" s="4" t="e">
        <f>IF(AND(B176="javelin 700",#REF! =#REF!, F176&gt;=#REF!), "CR", " ")</f>
        <v>#REF!</v>
      </c>
      <c r="AK176" s="4" t="e">
        <f>IF(AND(B176="javelin 800", OR(AND(#REF!=#REF!, F176&gt;=#REF!), AND(#REF!=#REF!, F176&gt;=#REF!))), "CR", " ")</f>
        <v>#REF!</v>
      </c>
      <c r="AL176" s="4" t="e">
        <f>IF(AND(B176="shot 3",#REF! =#REF!, F176&gt;=#REF!), "CR", " ")</f>
        <v>#REF!</v>
      </c>
      <c r="AM176" s="4" t="e">
        <f>IF(AND(B176="shot 4",#REF! =#REF!, F176&gt;=#REF!), "CR", " ")</f>
        <v>#REF!</v>
      </c>
      <c r="AN176" s="4" t="e">
        <f>IF(AND(B176="shot 5",#REF! =#REF!, F176&gt;=#REF!), "CR", " ")</f>
        <v>#REF!</v>
      </c>
      <c r="AO176" s="4" t="e">
        <f>IF(AND(B176="shot 6",#REF! =#REF!, F176&gt;=#REF!), "CR", " ")</f>
        <v>#REF!</v>
      </c>
      <c r="AP176" s="4" t="e">
        <f>IF(AND(B176="shot 7.26",#REF! =#REF!, F176&gt;=#REF!), "CR", " ")</f>
        <v>#REF!</v>
      </c>
      <c r="AQ176" s="4" t="e">
        <f>IF(AND(B176="60H",OR(AND(#REF!=#REF!,F176&lt;=#REF!),AND(#REF!=#REF!,F176&lt;=#REF!),AND(#REF!=#REF!,F176&lt;=#REF!),AND(#REF!=#REF!,F176&lt;=#REF!),AND(#REF!=#REF!,F176&lt;=#REF!))),"CR"," ")</f>
        <v>#REF!</v>
      </c>
      <c r="AR176" s="4" t="e">
        <f>IF(AND(B176="75H", AND(#REF!=#REF!, F176&lt;=#REF!)), "CR", " ")</f>
        <v>#REF!</v>
      </c>
      <c r="AS176" s="4" t="e">
        <f>IF(AND(B176="80H", AND(#REF!=#REF!, F176&lt;=#REF!)), "CR", " ")</f>
        <v>#REF!</v>
      </c>
      <c r="AT176" s="4" t="e">
        <f>IF(AND(B176="100H", AND(#REF!=#REF!, F176&lt;=#REF!)), "CR", " ")</f>
        <v>#REF!</v>
      </c>
      <c r="AU176" s="4" t="e">
        <f>IF(AND(B176="110H", OR(AND(#REF!=#REF!, F176&lt;=#REF!), AND(#REF!=#REF!, F176&lt;=#REF!))), "CR", " ")</f>
        <v>#REF!</v>
      </c>
      <c r="AV176" s="4" t="e">
        <f>IF(AND(B176="400H", OR(AND(#REF!=#REF!, F176&lt;=#REF!), AND(#REF!=#REF!, F176&lt;=#REF!), AND(#REF!=#REF!, F176&lt;=#REF!), AND(#REF!=#REF!, F176&lt;=#REF!))), "CR", " ")</f>
        <v>#REF!</v>
      </c>
      <c r="AW176" s="4" t="e">
        <f>IF(AND(B176="1500SC", AND(#REF!=#REF!, F176&lt;=#REF!)), "CR", " ")</f>
        <v>#REF!</v>
      </c>
      <c r="AX176" s="4" t="e">
        <f>IF(AND(B176="2000SC", OR(AND(#REF!=#REF!, F176&lt;=#REF!), AND(#REF!=#REF!, F176&lt;=#REF!))), "CR", " ")</f>
        <v>#REF!</v>
      </c>
      <c r="AY176" s="4" t="e">
        <f>IF(AND(B176="3000SC", OR(AND(#REF!=#REF!, F176&lt;=#REF!), AND(#REF!=#REF!, F176&lt;=#REF!))), "CR", " ")</f>
        <v>#REF!</v>
      </c>
      <c r="AZ176" s="5" t="e">
        <f>IF(AND(B176="4x100", OR(AND(#REF!=#REF!, F176&lt;=#REF!), AND(#REF!=#REF!, F176&lt;=#REF!), AND(#REF!=#REF!, F176&lt;=#REF!), AND(#REF!=#REF!, F176&lt;=#REF!), AND(#REF!=#REF!, F176&lt;=#REF!))), "CR", " ")</f>
        <v>#REF!</v>
      </c>
      <c r="BA176" s="5" t="e">
        <f>IF(AND(B176="4x200", OR(AND(#REF!=#REF!, F176&lt;=#REF!), AND(#REF!=#REF!, F176&lt;=#REF!), AND(#REF!=#REF!, F176&lt;=#REF!), AND(#REF!=#REF!, F176&lt;=#REF!), AND(#REF!=#REF!, F176&lt;=#REF!))), "CR", " ")</f>
        <v>#REF!</v>
      </c>
      <c r="BB176" s="5" t="e">
        <f>IF(AND(B176="4x300", AND(#REF!=#REF!, F176&lt;=#REF!)), "CR", " ")</f>
        <v>#REF!</v>
      </c>
      <c r="BC176" s="5" t="e">
        <f>IF(AND(B176="4x400", OR(AND(#REF!=#REF!, F176&lt;=#REF!), AND(#REF!=#REF!, F176&lt;=#REF!), AND(#REF!=#REF!, F176&lt;=#REF!), AND(#REF!=#REF!, F176&lt;=#REF!))), "CR", " ")</f>
        <v>#REF!</v>
      </c>
      <c r="BD176" s="5" t="e">
        <f>IF(AND(B176="3x800", OR(AND(#REF!=#REF!, F176&lt;=#REF!), AND(#REF!=#REF!, F176&lt;=#REF!), AND(#REF!=#REF!, F176&lt;=#REF!))), "CR", " ")</f>
        <v>#REF!</v>
      </c>
      <c r="BE176" s="5" t="e">
        <f>IF(AND(B176="pentathlon", OR(AND(#REF!=#REF!, F176&gt;=#REF!), AND(#REF!=#REF!, F176&gt;=#REF!),AND(#REF!=#REF!, F176&gt;=#REF!),AND(#REF!=#REF!, F176&gt;=#REF!))), "CR", " ")</f>
        <v>#REF!</v>
      </c>
      <c r="BF176" s="5" t="e">
        <f>IF(AND(B176="heptathlon", OR(AND(#REF!=#REF!, F176&gt;=#REF!), AND(#REF!=#REF!, F176&gt;=#REF!))), "CR", " ")</f>
        <v>#REF!</v>
      </c>
      <c r="BG176" s="5" t="e">
        <f>IF(AND(B176="decathlon", OR(AND(#REF!=#REF!, F176&gt;=#REF!), AND(#REF!=#REF!, F176&gt;=#REF!),AND(#REF!=#REF!, F176&gt;=#REF!))), "CR", " ")</f>
        <v>#REF!</v>
      </c>
    </row>
    <row r="177" spans="1:59" ht="14.5" x14ac:dyDescent="0.35">
      <c r="A177" s="1" t="s">
        <v>115</v>
      </c>
      <c r="B177" s="2">
        <v>100</v>
      </c>
      <c r="C177" s="1" t="s">
        <v>73</v>
      </c>
      <c r="D177" s="1" t="s">
        <v>100</v>
      </c>
      <c r="E177" s="7" t="s">
        <v>6</v>
      </c>
      <c r="F177" s="9">
        <v>11.76</v>
      </c>
      <c r="G177" s="11">
        <v>44675</v>
      </c>
      <c r="H177" s="2" t="s">
        <v>248</v>
      </c>
      <c r="I177" s="2" t="s">
        <v>249</v>
      </c>
      <c r="J177" s="5" t="e">
        <f>IF(AND(B177=100, OR(AND(#REF!=#REF!, F177&lt;=#REF!), AND(#REF!=#REF!, F177&lt;=#REF!), AND(#REF!=#REF!, F177&lt;=#REF!), AND(#REF!=#REF!, F177&lt;=#REF!), AND(#REF!=#REF!, F177&lt;=#REF!))), "CR", " ")</f>
        <v>#REF!</v>
      </c>
      <c r="K177" s="5" t="e">
        <f>IF(AND(B177=200, OR(AND(#REF!=#REF!, F177&lt;=#REF!), AND(#REF!=#REF!, F177&lt;=#REF!), AND(#REF!=#REF!, F177&lt;=#REF!), AND(#REF!=#REF!, F177&lt;=#REF!), AND(#REF!=#REF!, F177&lt;=#REF!))), "CR", " ")</f>
        <v>#REF!</v>
      </c>
      <c r="L177" s="5" t="e">
        <f>IF(AND(B177=300, OR(AND(#REF!=#REF!, F177&lt;=#REF!), AND(#REF!=#REF!, F177&lt;=#REF!))), "CR", " ")</f>
        <v>#REF!</v>
      </c>
      <c r="M177" s="5" t="e">
        <f>IF(AND(B177=400, OR(AND(#REF!=#REF!, F177&lt;=#REF!), AND(#REF!=#REF!, F177&lt;=#REF!), AND(#REF!=#REF!, F177&lt;=#REF!), AND(#REF!=#REF!, F177&lt;=#REF!))), "CR", " ")</f>
        <v>#REF!</v>
      </c>
      <c r="N177" s="5" t="e">
        <f>IF(AND(B177=800, OR(AND(#REF!=#REF!, F177&lt;=#REF!), AND(#REF!=#REF!, F177&lt;=#REF!), AND(#REF!=#REF!, F177&lt;=#REF!), AND(#REF!=#REF!, F177&lt;=#REF!), AND(#REF!=#REF!, F177&lt;=#REF!))), "CR", " ")</f>
        <v>#REF!</v>
      </c>
      <c r="O177" s="5" t="e">
        <f>IF(AND(B177=1000, OR(AND(#REF!=#REF!, F177&lt;=#REF!), AND(#REF!=#REF!, F177&lt;=#REF!))), "CR", " ")</f>
        <v>#REF!</v>
      </c>
      <c r="P177" s="5" t="e">
        <f>IF(AND(B177=1500, OR(AND(#REF!=#REF!, F177&lt;=#REF!), AND(#REF!=#REF!, F177&lt;=#REF!), AND(#REF!=#REF!, F177&lt;=#REF!), AND(#REF!=#REF!, F177&lt;=#REF!), AND(#REF!=#REF!, F177&lt;=#REF!))), "CR", " ")</f>
        <v>#REF!</v>
      </c>
      <c r="Q177" s="5" t="e">
        <f>IF(AND(B177="1600 (Mile)",OR(AND(#REF!=#REF!,F177&lt;=#REF!),AND(#REF!=#REF!,F177&lt;=#REF!),AND(#REF!=#REF!,F177&lt;=#REF!),AND(#REF!=#REF!,F177&lt;=#REF!))),"CR"," ")</f>
        <v>#REF!</v>
      </c>
      <c r="R177" s="5" t="e">
        <f>IF(AND(B177=3000, OR(AND(#REF!=#REF!, F177&lt;=#REF!), AND(#REF!=#REF!, F177&lt;=#REF!), AND(#REF!=#REF!, F177&lt;=#REF!), AND(#REF!=#REF!, F177&lt;=#REF!))), "CR", " ")</f>
        <v>#REF!</v>
      </c>
      <c r="S177" s="5" t="e">
        <f>IF(AND(B177=5000, OR(AND(#REF!=#REF!, F177&lt;=#REF!), AND(#REF!=#REF!, F177&lt;=#REF!))), "CR", " ")</f>
        <v>#REF!</v>
      </c>
      <c r="T177" s="4" t="e">
        <f>IF(AND(B177=10000, OR(AND(#REF!=#REF!, F177&lt;=#REF!), AND(#REF!=#REF!, F177&lt;=#REF!))), "CR", " ")</f>
        <v>#REF!</v>
      </c>
      <c r="U177" s="4" t="e">
        <f>IF(AND(B177="high jump", OR(AND(#REF!=#REF!, F177&gt;=#REF!), AND(#REF!=#REF!, F177&gt;=#REF!), AND(#REF!=#REF!, F177&gt;=#REF!), AND(#REF!=#REF!, F177&gt;=#REF!), AND(#REF!=#REF!, F177&gt;=#REF!))), "CR", " ")</f>
        <v>#REF!</v>
      </c>
      <c r="V177" s="4" t="e">
        <f>IF(AND(B177="long jump", OR(AND(#REF!=#REF!, F177&gt;=#REF!), AND(#REF!=#REF!, F177&gt;=#REF!), AND(#REF!=#REF!, F177&gt;=#REF!), AND(#REF!=#REF!, F177&gt;=#REF!), AND(#REF!=#REF!, F177&gt;=#REF!))), "CR", " ")</f>
        <v>#REF!</v>
      </c>
      <c r="W177" s="4" t="e">
        <f>IF(AND(B177="triple jump", OR(AND(#REF!=#REF!, F177&gt;=#REF!), AND(#REF!=#REF!, F177&gt;=#REF!), AND(#REF!=#REF!, F177&gt;=#REF!), AND(#REF!=#REF!, F177&gt;=#REF!), AND(#REF!=#REF!, F177&gt;=#REF!))), "CR", " ")</f>
        <v>#REF!</v>
      </c>
      <c r="X177" s="4" t="e">
        <f>IF(AND(B177="pole vault", OR(AND(#REF!=#REF!, F177&gt;=#REF!), AND(#REF!=#REF!, F177&gt;=#REF!), AND(#REF!=#REF!, F177&gt;=#REF!), AND(#REF!=#REF!, F177&gt;=#REF!), AND(#REF!=#REF!, F177&gt;=#REF!))), "CR", " ")</f>
        <v>#REF!</v>
      </c>
      <c r="Y177" s="4" t="e">
        <f>IF(AND(B177="discus 1",#REF! =#REF!, F177&gt;=#REF!), "CR", " ")</f>
        <v>#REF!</v>
      </c>
      <c r="Z177" s="4" t="e">
        <f>IF(AND(B177="discus 1.25",#REF! =#REF!, F177&gt;=#REF!), "CR", " ")</f>
        <v>#REF!</v>
      </c>
      <c r="AA177" s="4" t="e">
        <f>IF(AND(B177="discus 1.5",#REF! =#REF!, F177&gt;=#REF!), "CR", " ")</f>
        <v>#REF!</v>
      </c>
      <c r="AB177" s="4" t="e">
        <f>IF(AND(B177="discus 1.75",#REF! =#REF!, F177&gt;=#REF!), "CR", " ")</f>
        <v>#REF!</v>
      </c>
      <c r="AC177" s="4" t="e">
        <f>IF(AND(B177="discus 2",#REF! =#REF!, F177&gt;=#REF!), "CR", " ")</f>
        <v>#REF!</v>
      </c>
      <c r="AD177" s="4" t="e">
        <f>IF(AND(B177="hammer 4",#REF! =#REF!, F177&gt;=#REF!), "CR", " ")</f>
        <v>#REF!</v>
      </c>
      <c r="AE177" s="4" t="e">
        <f>IF(AND(B177="hammer 5",#REF! =#REF!, F177&gt;=#REF!), "CR", " ")</f>
        <v>#REF!</v>
      </c>
      <c r="AF177" s="4" t="e">
        <f>IF(AND(B177="hammer 6",#REF! =#REF!, F177&gt;=#REF!), "CR", " ")</f>
        <v>#REF!</v>
      </c>
      <c r="AG177" s="4" t="e">
        <f>IF(AND(B177="hammer 7.26",#REF! =#REF!, F177&gt;=#REF!), "CR", " ")</f>
        <v>#REF!</v>
      </c>
      <c r="AH177" s="4" t="e">
        <f>IF(AND(B177="javelin 400",#REF! =#REF!, F177&gt;=#REF!), "CR", " ")</f>
        <v>#REF!</v>
      </c>
      <c r="AI177" s="4" t="e">
        <f>IF(AND(B177="javelin 600",#REF! =#REF!, F177&gt;=#REF!), "CR", " ")</f>
        <v>#REF!</v>
      </c>
      <c r="AJ177" s="4" t="e">
        <f>IF(AND(B177="javelin 700",#REF! =#REF!, F177&gt;=#REF!), "CR", " ")</f>
        <v>#REF!</v>
      </c>
      <c r="AK177" s="4" t="e">
        <f>IF(AND(B177="javelin 800", OR(AND(#REF!=#REF!, F177&gt;=#REF!), AND(#REF!=#REF!, F177&gt;=#REF!))), "CR", " ")</f>
        <v>#REF!</v>
      </c>
      <c r="AL177" s="4" t="e">
        <f>IF(AND(B177="shot 3",#REF! =#REF!, F177&gt;=#REF!), "CR", " ")</f>
        <v>#REF!</v>
      </c>
      <c r="AM177" s="4" t="e">
        <f>IF(AND(B177="shot 4",#REF! =#REF!, F177&gt;=#REF!), "CR", " ")</f>
        <v>#REF!</v>
      </c>
      <c r="AN177" s="4" t="e">
        <f>IF(AND(B177="shot 5",#REF! =#REF!, F177&gt;=#REF!), "CR", " ")</f>
        <v>#REF!</v>
      </c>
      <c r="AO177" s="4" t="e">
        <f>IF(AND(B177="shot 6",#REF! =#REF!, F177&gt;=#REF!), "CR", " ")</f>
        <v>#REF!</v>
      </c>
      <c r="AP177" s="4" t="e">
        <f>IF(AND(B177="shot 7.26",#REF! =#REF!, F177&gt;=#REF!), "CR", " ")</f>
        <v>#REF!</v>
      </c>
      <c r="AQ177" s="4" t="e">
        <f>IF(AND(B177="60H",OR(AND(#REF!=#REF!,F177&lt;=#REF!),AND(#REF!=#REF!,F177&lt;=#REF!),AND(#REF!=#REF!,F177&lt;=#REF!),AND(#REF!=#REF!,F177&lt;=#REF!),AND(#REF!=#REF!,F177&lt;=#REF!))),"CR"," ")</f>
        <v>#REF!</v>
      </c>
      <c r="AR177" s="4" t="e">
        <f>IF(AND(B177="75H", AND(#REF!=#REF!, F177&lt;=#REF!)), "CR", " ")</f>
        <v>#REF!</v>
      </c>
      <c r="AS177" s="4" t="e">
        <f>IF(AND(B177="80H", AND(#REF!=#REF!, F177&lt;=#REF!)), "CR", " ")</f>
        <v>#REF!</v>
      </c>
      <c r="AT177" s="4" t="e">
        <f>IF(AND(B177="100H", AND(#REF!=#REF!, F177&lt;=#REF!)), "CR", " ")</f>
        <v>#REF!</v>
      </c>
      <c r="AU177" s="4" t="e">
        <f>IF(AND(B177="110H", OR(AND(#REF!=#REF!, F177&lt;=#REF!), AND(#REF!=#REF!, F177&lt;=#REF!))), "CR", " ")</f>
        <v>#REF!</v>
      </c>
      <c r="AV177" s="4" t="e">
        <f>IF(AND(B177="400H", OR(AND(#REF!=#REF!, F177&lt;=#REF!), AND(#REF!=#REF!, F177&lt;=#REF!), AND(#REF!=#REF!, F177&lt;=#REF!), AND(#REF!=#REF!, F177&lt;=#REF!))), "CR", " ")</f>
        <v>#REF!</v>
      </c>
      <c r="AW177" s="4" t="e">
        <f>IF(AND(B177="1500SC", AND(#REF!=#REF!, F177&lt;=#REF!)), "CR", " ")</f>
        <v>#REF!</v>
      </c>
      <c r="AX177" s="4" t="e">
        <f>IF(AND(B177="2000SC", OR(AND(#REF!=#REF!, F177&lt;=#REF!), AND(#REF!=#REF!, F177&lt;=#REF!))), "CR", " ")</f>
        <v>#REF!</v>
      </c>
      <c r="AY177" s="4" t="e">
        <f>IF(AND(B177="3000SC", OR(AND(#REF!=#REF!, F177&lt;=#REF!), AND(#REF!=#REF!, F177&lt;=#REF!))), "CR", " ")</f>
        <v>#REF!</v>
      </c>
      <c r="AZ177" s="5" t="e">
        <f>IF(AND(B177="4x100", OR(AND(#REF!=#REF!, F177&lt;=#REF!), AND(#REF!=#REF!, F177&lt;=#REF!), AND(#REF!=#REF!, F177&lt;=#REF!), AND(#REF!=#REF!, F177&lt;=#REF!), AND(#REF!=#REF!, F177&lt;=#REF!))), "CR", " ")</f>
        <v>#REF!</v>
      </c>
      <c r="BA177" s="5" t="e">
        <f>IF(AND(B177="4x200", OR(AND(#REF!=#REF!, F177&lt;=#REF!), AND(#REF!=#REF!, F177&lt;=#REF!), AND(#REF!=#REF!, F177&lt;=#REF!), AND(#REF!=#REF!, F177&lt;=#REF!), AND(#REF!=#REF!, F177&lt;=#REF!))), "CR", " ")</f>
        <v>#REF!</v>
      </c>
      <c r="BB177" s="5" t="e">
        <f>IF(AND(B177="4x300", AND(#REF!=#REF!, F177&lt;=#REF!)), "CR", " ")</f>
        <v>#REF!</v>
      </c>
      <c r="BC177" s="5" t="e">
        <f>IF(AND(B177="4x400", OR(AND(#REF!=#REF!, F177&lt;=#REF!), AND(#REF!=#REF!, F177&lt;=#REF!), AND(#REF!=#REF!, F177&lt;=#REF!), AND(#REF!=#REF!, F177&lt;=#REF!))), "CR", " ")</f>
        <v>#REF!</v>
      </c>
      <c r="BD177" s="5" t="e">
        <f>IF(AND(B177="3x800", OR(AND(#REF!=#REF!, F177&lt;=#REF!), AND(#REF!=#REF!, F177&lt;=#REF!), AND(#REF!=#REF!, F177&lt;=#REF!))), "CR", " ")</f>
        <v>#REF!</v>
      </c>
      <c r="BE177" s="5" t="e">
        <f>IF(AND(B177="pentathlon", OR(AND(#REF!=#REF!, F177&gt;=#REF!), AND(#REF!=#REF!, F177&gt;=#REF!),AND(#REF!=#REF!, F177&gt;=#REF!),AND(#REF!=#REF!, F177&gt;=#REF!))), "CR", " ")</f>
        <v>#REF!</v>
      </c>
      <c r="BF177" s="5" t="e">
        <f>IF(AND(B177="heptathlon", OR(AND(#REF!=#REF!, F177&gt;=#REF!), AND(#REF!=#REF!, F177&gt;=#REF!))), "CR", " ")</f>
        <v>#REF!</v>
      </c>
      <c r="BG177" s="5" t="e">
        <f>IF(AND(B177="decathlon", OR(AND(#REF!=#REF!, F177&gt;=#REF!), AND(#REF!=#REF!, F177&gt;=#REF!),AND(#REF!=#REF!, F177&gt;=#REF!))), "CR", " ")</f>
        <v>#REF!</v>
      </c>
    </row>
    <row r="178" spans="1:59" ht="14.5" x14ac:dyDescent="0.35">
      <c r="A178" s="1" t="e">
        <f>#REF!</f>
        <v>#REF!</v>
      </c>
      <c r="B178" s="2">
        <v>100</v>
      </c>
      <c r="C178" s="1" t="s">
        <v>41</v>
      </c>
      <c r="D178" s="1" t="s">
        <v>42</v>
      </c>
      <c r="E178" s="7" t="s">
        <v>6</v>
      </c>
      <c r="F178" s="9">
        <v>11.89</v>
      </c>
      <c r="G178" s="11">
        <v>44695</v>
      </c>
      <c r="H178" s="2" t="s">
        <v>248</v>
      </c>
      <c r="I178" s="2" t="s">
        <v>301</v>
      </c>
      <c r="J178" s="5" t="e">
        <f>IF(AND(B178=100, OR(AND(#REF!=#REF!, F178&lt;=#REF!), AND(#REF!=#REF!, F178&lt;=#REF!), AND(#REF!=#REF!, F178&lt;=#REF!), AND(#REF!=#REF!, F178&lt;=#REF!), AND(#REF!=#REF!, F178&lt;=#REF!))), "CR", " ")</f>
        <v>#REF!</v>
      </c>
      <c r="K178" s="5" t="e">
        <f>IF(AND(B178=200, OR(AND(#REF!=#REF!, F178&lt;=#REF!), AND(#REF!=#REF!, F178&lt;=#REF!), AND(#REF!=#REF!, F178&lt;=#REF!), AND(#REF!=#REF!, F178&lt;=#REF!), AND(#REF!=#REF!, F178&lt;=#REF!))), "CR", " ")</f>
        <v>#REF!</v>
      </c>
      <c r="L178" s="5" t="e">
        <f>IF(AND(B178=300, OR(AND(#REF!=#REF!, F178&lt;=#REF!), AND(#REF!=#REF!, F178&lt;=#REF!))), "CR", " ")</f>
        <v>#REF!</v>
      </c>
      <c r="M178" s="5" t="e">
        <f>IF(AND(B178=400, OR(AND(#REF!=#REF!, F178&lt;=#REF!), AND(#REF!=#REF!, F178&lt;=#REF!), AND(#REF!=#REF!, F178&lt;=#REF!), AND(#REF!=#REF!, F178&lt;=#REF!))), "CR", " ")</f>
        <v>#REF!</v>
      </c>
      <c r="N178" s="5" t="e">
        <f>IF(AND(B178=800, OR(AND(#REF!=#REF!, F178&lt;=#REF!), AND(#REF!=#REF!, F178&lt;=#REF!), AND(#REF!=#REF!, F178&lt;=#REF!), AND(#REF!=#REF!, F178&lt;=#REF!), AND(#REF!=#REF!, F178&lt;=#REF!))), "CR", " ")</f>
        <v>#REF!</v>
      </c>
      <c r="O178" s="5" t="e">
        <f>IF(AND(B178=1000, OR(AND(#REF!=#REF!, F178&lt;=#REF!), AND(#REF!=#REF!, F178&lt;=#REF!))), "CR", " ")</f>
        <v>#REF!</v>
      </c>
      <c r="P178" s="5" t="e">
        <f>IF(AND(B178=1500, OR(AND(#REF!=#REF!, F178&lt;=#REF!), AND(#REF!=#REF!, F178&lt;=#REF!), AND(#REF!=#REF!, F178&lt;=#REF!), AND(#REF!=#REF!, F178&lt;=#REF!), AND(#REF!=#REF!, F178&lt;=#REF!))), "CR", " ")</f>
        <v>#REF!</v>
      </c>
      <c r="Q178" s="5" t="e">
        <f>IF(AND(B178="1600 (Mile)",OR(AND(#REF!=#REF!,F178&lt;=#REF!),AND(#REF!=#REF!,F178&lt;=#REF!),AND(#REF!=#REF!,F178&lt;=#REF!),AND(#REF!=#REF!,F178&lt;=#REF!))),"CR"," ")</f>
        <v>#REF!</v>
      </c>
      <c r="R178" s="5" t="e">
        <f>IF(AND(B178=3000, OR(AND(#REF!=#REF!, F178&lt;=#REF!), AND(#REF!=#REF!, F178&lt;=#REF!), AND(#REF!=#REF!, F178&lt;=#REF!), AND(#REF!=#REF!, F178&lt;=#REF!))), "CR", " ")</f>
        <v>#REF!</v>
      </c>
      <c r="S178" s="5" t="e">
        <f>IF(AND(B178=5000, OR(AND(#REF!=#REF!, F178&lt;=#REF!), AND(#REF!=#REF!, F178&lt;=#REF!))), "CR", " ")</f>
        <v>#REF!</v>
      </c>
      <c r="T178" s="4" t="e">
        <f>IF(AND(B178=10000, OR(AND(#REF!=#REF!, F178&lt;=#REF!), AND(#REF!=#REF!, F178&lt;=#REF!))), "CR", " ")</f>
        <v>#REF!</v>
      </c>
      <c r="U178" s="4" t="e">
        <f>IF(AND(B178="high jump", OR(AND(#REF!=#REF!, F178&gt;=#REF!), AND(#REF!=#REF!, F178&gt;=#REF!), AND(#REF!=#REF!, F178&gt;=#REF!), AND(#REF!=#REF!, F178&gt;=#REF!), AND(#REF!=#REF!, F178&gt;=#REF!))), "CR", " ")</f>
        <v>#REF!</v>
      </c>
      <c r="V178" s="4" t="e">
        <f>IF(AND(B178="long jump", OR(AND(#REF!=#REF!, F178&gt;=#REF!), AND(#REF!=#REF!, F178&gt;=#REF!), AND(#REF!=#REF!, F178&gt;=#REF!), AND(#REF!=#REF!, F178&gt;=#REF!), AND(#REF!=#REF!, F178&gt;=#REF!))), "CR", " ")</f>
        <v>#REF!</v>
      </c>
      <c r="W178" s="4" t="e">
        <f>IF(AND(B178="triple jump", OR(AND(#REF!=#REF!, F178&gt;=#REF!), AND(#REF!=#REF!, F178&gt;=#REF!), AND(#REF!=#REF!, F178&gt;=#REF!), AND(#REF!=#REF!, F178&gt;=#REF!), AND(#REF!=#REF!, F178&gt;=#REF!))), "CR", " ")</f>
        <v>#REF!</v>
      </c>
      <c r="X178" s="4" t="e">
        <f>IF(AND(B178="pole vault", OR(AND(#REF!=#REF!, F178&gt;=#REF!), AND(#REF!=#REF!, F178&gt;=#REF!), AND(#REF!=#REF!, F178&gt;=#REF!), AND(#REF!=#REF!, F178&gt;=#REF!), AND(#REF!=#REF!, F178&gt;=#REF!))), "CR", " ")</f>
        <v>#REF!</v>
      </c>
      <c r="Y178" s="4" t="e">
        <f>IF(AND(B178="discus 1",#REF! =#REF!, F178&gt;=#REF!), "CR", " ")</f>
        <v>#REF!</v>
      </c>
      <c r="Z178" s="4" t="e">
        <f>IF(AND(B178="discus 1.25",#REF! =#REF!, F178&gt;=#REF!), "CR", " ")</f>
        <v>#REF!</v>
      </c>
      <c r="AA178" s="4" t="e">
        <f>IF(AND(B178="discus 1.5",#REF! =#REF!, F178&gt;=#REF!), "CR", " ")</f>
        <v>#REF!</v>
      </c>
      <c r="AB178" s="4" t="e">
        <f>IF(AND(B178="discus 1.75",#REF! =#REF!, F178&gt;=#REF!), "CR", " ")</f>
        <v>#REF!</v>
      </c>
      <c r="AC178" s="4" t="e">
        <f>IF(AND(B178="discus 2",#REF! =#REF!, F178&gt;=#REF!), "CR", " ")</f>
        <v>#REF!</v>
      </c>
      <c r="AD178" s="4" t="e">
        <f>IF(AND(B178="hammer 4",#REF! =#REF!, F178&gt;=#REF!), "CR", " ")</f>
        <v>#REF!</v>
      </c>
      <c r="AE178" s="4" t="e">
        <f>IF(AND(B178="hammer 5",#REF! =#REF!, F178&gt;=#REF!), "CR", " ")</f>
        <v>#REF!</v>
      </c>
      <c r="AF178" s="4" t="e">
        <f>IF(AND(B178="hammer 6",#REF! =#REF!, F178&gt;=#REF!), "CR", " ")</f>
        <v>#REF!</v>
      </c>
      <c r="AG178" s="4" t="e">
        <f>IF(AND(B178="hammer 7.26",#REF! =#REF!, F178&gt;=#REF!), "CR", " ")</f>
        <v>#REF!</v>
      </c>
      <c r="AH178" s="4" t="e">
        <f>IF(AND(B178="javelin 400",#REF! =#REF!, F178&gt;=#REF!), "CR", " ")</f>
        <v>#REF!</v>
      </c>
      <c r="AI178" s="4" t="e">
        <f>IF(AND(B178="javelin 600",#REF! =#REF!, F178&gt;=#REF!), "CR", " ")</f>
        <v>#REF!</v>
      </c>
      <c r="AJ178" s="4" t="e">
        <f>IF(AND(B178="javelin 700",#REF! =#REF!, F178&gt;=#REF!), "CR", " ")</f>
        <v>#REF!</v>
      </c>
      <c r="AK178" s="4" t="e">
        <f>IF(AND(B178="javelin 800", OR(AND(#REF!=#REF!, F178&gt;=#REF!), AND(#REF!=#REF!, F178&gt;=#REF!))), "CR", " ")</f>
        <v>#REF!</v>
      </c>
      <c r="AL178" s="4" t="e">
        <f>IF(AND(B178="shot 3",#REF! =#REF!, F178&gt;=#REF!), "CR", " ")</f>
        <v>#REF!</v>
      </c>
      <c r="AM178" s="4" t="e">
        <f>IF(AND(B178="shot 4",#REF! =#REF!, F178&gt;=#REF!), "CR", " ")</f>
        <v>#REF!</v>
      </c>
      <c r="AN178" s="4" t="e">
        <f>IF(AND(B178="shot 5",#REF! =#REF!, F178&gt;=#REF!), "CR", " ")</f>
        <v>#REF!</v>
      </c>
      <c r="AO178" s="4" t="e">
        <f>IF(AND(B178="shot 6",#REF! =#REF!, F178&gt;=#REF!), "CR", " ")</f>
        <v>#REF!</v>
      </c>
      <c r="AP178" s="4" t="e">
        <f>IF(AND(B178="shot 7.26",#REF! =#REF!, F178&gt;=#REF!), "CR", " ")</f>
        <v>#REF!</v>
      </c>
      <c r="AQ178" s="4" t="e">
        <f>IF(AND(B178="60H",OR(AND(#REF!=#REF!,F178&lt;=#REF!),AND(#REF!=#REF!,F178&lt;=#REF!),AND(#REF!=#REF!,F178&lt;=#REF!),AND(#REF!=#REF!,F178&lt;=#REF!),AND(#REF!=#REF!,F178&lt;=#REF!))),"CR"," ")</f>
        <v>#REF!</v>
      </c>
      <c r="AR178" s="4" t="e">
        <f>IF(AND(B178="75H", AND(#REF!=#REF!, F178&lt;=#REF!)), "CR", " ")</f>
        <v>#REF!</v>
      </c>
      <c r="AS178" s="4" t="e">
        <f>IF(AND(B178="80H", AND(#REF!=#REF!, F178&lt;=#REF!)), "CR", " ")</f>
        <v>#REF!</v>
      </c>
      <c r="AT178" s="4" t="e">
        <f>IF(AND(B178="100H", AND(#REF!=#REF!, F178&lt;=#REF!)), "CR", " ")</f>
        <v>#REF!</v>
      </c>
      <c r="AU178" s="4" t="e">
        <f>IF(AND(B178="110H", OR(AND(#REF!=#REF!, F178&lt;=#REF!), AND(#REF!=#REF!, F178&lt;=#REF!))), "CR", " ")</f>
        <v>#REF!</v>
      </c>
      <c r="AV178" s="4" t="e">
        <f>IF(AND(B178="400H", OR(AND(#REF!=#REF!, F178&lt;=#REF!), AND(#REF!=#REF!, F178&lt;=#REF!), AND(#REF!=#REF!, F178&lt;=#REF!), AND(#REF!=#REF!, F178&lt;=#REF!))), "CR", " ")</f>
        <v>#REF!</v>
      </c>
      <c r="AW178" s="4" t="e">
        <f>IF(AND(B178="1500SC", AND(#REF!=#REF!, F178&lt;=#REF!)), "CR", " ")</f>
        <v>#REF!</v>
      </c>
      <c r="AX178" s="4" t="e">
        <f>IF(AND(B178="2000SC", OR(AND(#REF!=#REF!, F178&lt;=#REF!), AND(#REF!=#REF!, F178&lt;=#REF!))), "CR", " ")</f>
        <v>#REF!</v>
      </c>
      <c r="AY178" s="4" t="e">
        <f>IF(AND(B178="3000SC", OR(AND(#REF!=#REF!, F178&lt;=#REF!), AND(#REF!=#REF!, F178&lt;=#REF!))), "CR", " ")</f>
        <v>#REF!</v>
      </c>
      <c r="AZ178" s="5" t="e">
        <f>IF(AND(B178="4x100", OR(AND(#REF!=#REF!, F178&lt;=#REF!), AND(#REF!=#REF!, F178&lt;=#REF!), AND(#REF!=#REF!, F178&lt;=#REF!), AND(#REF!=#REF!, F178&lt;=#REF!), AND(#REF!=#REF!, F178&lt;=#REF!))), "CR", " ")</f>
        <v>#REF!</v>
      </c>
      <c r="BA178" s="5" t="e">
        <f>IF(AND(B178="4x200", OR(AND(#REF!=#REF!, F178&lt;=#REF!), AND(#REF!=#REF!, F178&lt;=#REF!), AND(#REF!=#REF!, F178&lt;=#REF!), AND(#REF!=#REF!, F178&lt;=#REF!), AND(#REF!=#REF!, F178&lt;=#REF!))), "CR", " ")</f>
        <v>#REF!</v>
      </c>
      <c r="BB178" s="5" t="e">
        <f>IF(AND(B178="4x300", AND(#REF!=#REF!, F178&lt;=#REF!)), "CR", " ")</f>
        <v>#REF!</v>
      </c>
      <c r="BC178" s="5" t="e">
        <f>IF(AND(B178="4x400", OR(AND(#REF!=#REF!, F178&lt;=#REF!), AND(#REF!=#REF!, F178&lt;=#REF!), AND(#REF!=#REF!, F178&lt;=#REF!), AND(#REF!=#REF!, F178&lt;=#REF!))), "CR", " ")</f>
        <v>#REF!</v>
      </c>
      <c r="BD178" s="5" t="e">
        <f>IF(AND(B178="3x800", OR(AND(#REF!=#REF!, F178&lt;=#REF!), AND(#REF!=#REF!, F178&lt;=#REF!), AND(#REF!=#REF!, F178&lt;=#REF!))), "CR", " ")</f>
        <v>#REF!</v>
      </c>
      <c r="BE178" s="5" t="e">
        <f>IF(AND(B178="pentathlon", OR(AND(#REF!=#REF!, F178&gt;=#REF!), AND(#REF!=#REF!, F178&gt;=#REF!),AND(#REF!=#REF!, F178&gt;=#REF!),AND(#REF!=#REF!, F178&gt;=#REF!))), "CR", " ")</f>
        <v>#REF!</v>
      </c>
      <c r="BF178" s="5" t="e">
        <f>IF(AND(B178="heptathlon", OR(AND(#REF!=#REF!, F178&gt;=#REF!), AND(#REF!=#REF!, F178&gt;=#REF!))), "CR", " ")</f>
        <v>#REF!</v>
      </c>
      <c r="BG178" s="5" t="e">
        <f>IF(AND(B178="decathlon", OR(AND(#REF!=#REF!, F178&gt;=#REF!), AND(#REF!=#REF!, F178&gt;=#REF!),AND(#REF!=#REF!, F178&gt;=#REF!))), "CR", " ")</f>
        <v>#REF!</v>
      </c>
    </row>
    <row r="179" spans="1:59" ht="14.5" x14ac:dyDescent="0.35">
      <c r="A179" s="1" t="e">
        <f>#REF!</f>
        <v>#REF!</v>
      </c>
      <c r="B179" s="2">
        <v>200</v>
      </c>
      <c r="C179" s="1" t="s">
        <v>39</v>
      </c>
      <c r="D179" s="1" t="s">
        <v>40</v>
      </c>
      <c r="E179" s="7" t="s">
        <v>6</v>
      </c>
      <c r="F179" s="9">
        <v>22.72</v>
      </c>
      <c r="G179" s="11">
        <v>44661</v>
      </c>
      <c r="H179" s="2" t="s">
        <v>215</v>
      </c>
      <c r="I179" s="2" t="s">
        <v>216</v>
      </c>
      <c r="J179" s="5" t="e">
        <f>IF(AND(B179=100, OR(AND(#REF!=#REF!, F179&lt;=#REF!), AND(#REF!=#REF!, F179&lt;=#REF!), AND(#REF!=#REF!, F179&lt;=#REF!), AND(#REF!=#REF!, F179&lt;=#REF!), AND(#REF!=#REF!, F179&lt;=#REF!))), "CR", " ")</f>
        <v>#REF!</v>
      </c>
      <c r="K179" s="5" t="e">
        <f>IF(AND(B179=200, OR(AND(#REF!=#REF!, F179&lt;=#REF!), AND(#REF!=#REF!, F179&lt;=#REF!), AND(#REF!=#REF!, F179&lt;=#REF!), AND(#REF!=#REF!, F179&lt;=#REF!), AND(#REF!=#REF!, F179&lt;=#REF!))), "CR", " ")</f>
        <v>#REF!</v>
      </c>
      <c r="L179" s="5" t="e">
        <f>IF(AND(B179=300, OR(AND(#REF!=#REF!, F179&lt;=#REF!), AND(#REF!=#REF!, F179&lt;=#REF!))), "CR", " ")</f>
        <v>#REF!</v>
      </c>
      <c r="M179" s="5" t="e">
        <f>IF(AND(B179=400, OR(AND(#REF!=#REF!, F179&lt;=#REF!), AND(#REF!=#REF!, F179&lt;=#REF!), AND(#REF!=#REF!, F179&lt;=#REF!), AND(#REF!=#REF!, F179&lt;=#REF!))), "CR", " ")</f>
        <v>#REF!</v>
      </c>
      <c r="N179" s="5" t="e">
        <f>IF(AND(B179=800, OR(AND(#REF!=#REF!, F179&lt;=#REF!), AND(#REF!=#REF!, F179&lt;=#REF!), AND(#REF!=#REF!, F179&lt;=#REF!), AND(#REF!=#REF!, F179&lt;=#REF!), AND(#REF!=#REF!, F179&lt;=#REF!))), "CR", " ")</f>
        <v>#REF!</v>
      </c>
      <c r="O179" s="5" t="e">
        <f>IF(AND(B179=1000, OR(AND(#REF!=#REF!, F179&lt;=#REF!), AND(#REF!=#REF!, F179&lt;=#REF!))), "CR", " ")</f>
        <v>#REF!</v>
      </c>
      <c r="P179" s="5" t="e">
        <f>IF(AND(B179=1500, OR(AND(#REF!=#REF!, F179&lt;=#REF!), AND(#REF!=#REF!, F179&lt;=#REF!), AND(#REF!=#REF!, F179&lt;=#REF!), AND(#REF!=#REF!, F179&lt;=#REF!), AND(#REF!=#REF!, F179&lt;=#REF!))), "CR", " ")</f>
        <v>#REF!</v>
      </c>
      <c r="Q179" s="5" t="e">
        <f>IF(AND(B179="1600 (Mile)",OR(AND(#REF!=#REF!,F179&lt;=#REF!),AND(#REF!=#REF!,F179&lt;=#REF!),AND(#REF!=#REF!,F179&lt;=#REF!),AND(#REF!=#REF!,F179&lt;=#REF!))),"CR"," ")</f>
        <v>#REF!</v>
      </c>
      <c r="R179" s="5" t="e">
        <f>IF(AND(B179=3000, OR(AND(#REF!=#REF!, F179&lt;=#REF!), AND(#REF!=#REF!, F179&lt;=#REF!), AND(#REF!=#REF!, F179&lt;=#REF!), AND(#REF!=#REF!, F179&lt;=#REF!))), "CR", " ")</f>
        <v>#REF!</v>
      </c>
      <c r="S179" s="5" t="e">
        <f>IF(AND(B179=5000, OR(AND(#REF!=#REF!, F179&lt;=#REF!), AND(#REF!=#REF!, F179&lt;=#REF!))), "CR", " ")</f>
        <v>#REF!</v>
      </c>
      <c r="T179" s="4" t="e">
        <f>IF(AND(B179=10000, OR(AND(#REF!=#REF!, F179&lt;=#REF!), AND(#REF!=#REF!, F179&lt;=#REF!))), "CR", " ")</f>
        <v>#REF!</v>
      </c>
      <c r="U179" s="4" t="e">
        <f>IF(AND(B179="high jump", OR(AND(#REF!=#REF!, F179&gt;=#REF!), AND(#REF!=#REF!, F179&gt;=#REF!), AND(#REF!=#REF!, F179&gt;=#REF!), AND(#REF!=#REF!, F179&gt;=#REF!), AND(#REF!=#REF!, F179&gt;=#REF!))), "CR", " ")</f>
        <v>#REF!</v>
      </c>
      <c r="V179" s="4" t="e">
        <f>IF(AND(B179="long jump", OR(AND(#REF!=#REF!, F179&gt;=#REF!), AND(#REF!=#REF!, F179&gt;=#REF!), AND(#REF!=#REF!, F179&gt;=#REF!), AND(#REF!=#REF!, F179&gt;=#REF!), AND(#REF!=#REF!, F179&gt;=#REF!))), "CR", " ")</f>
        <v>#REF!</v>
      </c>
      <c r="W179" s="4" t="e">
        <f>IF(AND(B179="triple jump", OR(AND(#REF!=#REF!, F179&gt;=#REF!), AND(#REF!=#REF!, F179&gt;=#REF!), AND(#REF!=#REF!, F179&gt;=#REF!), AND(#REF!=#REF!, F179&gt;=#REF!), AND(#REF!=#REF!, F179&gt;=#REF!))), "CR", " ")</f>
        <v>#REF!</v>
      </c>
      <c r="X179" s="4" t="e">
        <f>IF(AND(B179="pole vault", OR(AND(#REF!=#REF!, F179&gt;=#REF!), AND(#REF!=#REF!, F179&gt;=#REF!), AND(#REF!=#REF!, F179&gt;=#REF!), AND(#REF!=#REF!, F179&gt;=#REF!), AND(#REF!=#REF!, F179&gt;=#REF!))), "CR", " ")</f>
        <v>#REF!</v>
      </c>
      <c r="Y179" s="4" t="e">
        <f>IF(AND(B179="discus 1",#REF! =#REF!, F179&gt;=#REF!), "CR", " ")</f>
        <v>#REF!</v>
      </c>
      <c r="Z179" s="4" t="e">
        <f>IF(AND(B179="discus 1.25",#REF! =#REF!, F179&gt;=#REF!), "CR", " ")</f>
        <v>#REF!</v>
      </c>
      <c r="AA179" s="4" t="e">
        <f>IF(AND(B179="discus 1.5",#REF! =#REF!, F179&gt;=#REF!), "CR", " ")</f>
        <v>#REF!</v>
      </c>
      <c r="AB179" s="4" t="e">
        <f>IF(AND(B179="discus 1.75",#REF! =#REF!, F179&gt;=#REF!), "CR", " ")</f>
        <v>#REF!</v>
      </c>
      <c r="AC179" s="4" t="e">
        <f>IF(AND(B179="discus 2",#REF! =#REF!, F179&gt;=#REF!), "CR", " ")</f>
        <v>#REF!</v>
      </c>
      <c r="AD179" s="4" t="e">
        <f>IF(AND(B179="hammer 4",#REF! =#REF!, F179&gt;=#REF!), "CR", " ")</f>
        <v>#REF!</v>
      </c>
      <c r="AE179" s="4" t="e">
        <f>IF(AND(B179="hammer 5",#REF! =#REF!, F179&gt;=#REF!), "CR", " ")</f>
        <v>#REF!</v>
      </c>
      <c r="AF179" s="4" t="e">
        <f>IF(AND(B179="hammer 6",#REF! =#REF!, F179&gt;=#REF!), "CR", " ")</f>
        <v>#REF!</v>
      </c>
      <c r="AG179" s="4" t="e">
        <f>IF(AND(B179="hammer 7.26",#REF! =#REF!, F179&gt;=#REF!), "CR", " ")</f>
        <v>#REF!</v>
      </c>
      <c r="AH179" s="4" t="e">
        <f>IF(AND(B179="javelin 400",#REF! =#REF!, F179&gt;=#REF!), "CR", " ")</f>
        <v>#REF!</v>
      </c>
      <c r="AI179" s="4" t="e">
        <f>IF(AND(B179="javelin 600",#REF! =#REF!, F179&gt;=#REF!), "CR", " ")</f>
        <v>#REF!</v>
      </c>
      <c r="AJ179" s="4" t="e">
        <f>IF(AND(B179="javelin 700",#REF! =#REF!, F179&gt;=#REF!), "CR", " ")</f>
        <v>#REF!</v>
      </c>
      <c r="AK179" s="4" t="e">
        <f>IF(AND(B179="javelin 800", OR(AND(#REF!=#REF!, F179&gt;=#REF!), AND(#REF!=#REF!, F179&gt;=#REF!))), "CR", " ")</f>
        <v>#REF!</v>
      </c>
      <c r="AL179" s="4" t="e">
        <f>IF(AND(B179="shot 3",#REF! =#REF!, F179&gt;=#REF!), "CR", " ")</f>
        <v>#REF!</v>
      </c>
      <c r="AM179" s="4" t="e">
        <f>IF(AND(B179="shot 4",#REF! =#REF!, F179&gt;=#REF!), "CR", " ")</f>
        <v>#REF!</v>
      </c>
      <c r="AN179" s="4" t="e">
        <f>IF(AND(B179="shot 5",#REF! =#REF!, F179&gt;=#REF!), "CR", " ")</f>
        <v>#REF!</v>
      </c>
      <c r="AO179" s="4" t="e">
        <f>IF(AND(B179="shot 6",#REF! =#REF!, F179&gt;=#REF!), "CR", " ")</f>
        <v>#REF!</v>
      </c>
      <c r="AP179" s="4" t="e">
        <f>IF(AND(B179="shot 7.26",#REF! =#REF!, F179&gt;=#REF!), "CR", " ")</f>
        <v>#REF!</v>
      </c>
      <c r="AQ179" s="4" t="e">
        <f>IF(AND(B179="60H",OR(AND(#REF!=#REF!,F179&lt;=#REF!),AND(#REF!=#REF!,F179&lt;=#REF!),AND(#REF!=#REF!,F179&lt;=#REF!),AND(#REF!=#REF!,F179&lt;=#REF!),AND(#REF!=#REF!,F179&lt;=#REF!))),"CR"," ")</f>
        <v>#REF!</v>
      </c>
      <c r="AR179" s="4" t="e">
        <f>IF(AND(B179="75H", AND(#REF!=#REF!, F179&lt;=#REF!)), "CR", " ")</f>
        <v>#REF!</v>
      </c>
      <c r="AS179" s="4" t="e">
        <f>IF(AND(B179="80H", AND(#REF!=#REF!, F179&lt;=#REF!)), "CR", " ")</f>
        <v>#REF!</v>
      </c>
      <c r="AT179" s="4" t="e">
        <f>IF(AND(B179="100H", AND(#REF!=#REF!, F179&lt;=#REF!)), "CR", " ")</f>
        <v>#REF!</v>
      </c>
      <c r="AU179" s="4" t="e">
        <f>IF(AND(B179="110H", OR(AND(#REF!=#REF!, F179&lt;=#REF!), AND(#REF!=#REF!, F179&lt;=#REF!))), "CR", " ")</f>
        <v>#REF!</v>
      </c>
      <c r="AV179" s="4" t="e">
        <f>IF(AND(B179="400H", OR(AND(#REF!=#REF!, F179&lt;=#REF!), AND(#REF!=#REF!, F179&lt;=#REF!), AND(#REF!=#REF!, F179&lt;=#REF!), AND(#REF!=#REF!, F179&lt;=#REF!))), "CR", " ")</f>
        <v>#REF!</v>
      </c>
      <c r="AW179" s="4" t="e">
        <f>IF(AND(B179="1500SC", AND(#REF!=#REF!, F179&lt;=#REF!)), "CR", " ")</f>
        <v>#REF!</v>
      </c>
      <c r="AX179" s="4" t="e">
        <f>IF(AND(B179="2000SC", OR(AND(#REF!=#REF!, F179&lt;=#REF!), AND(#REF!=#REF!, F179&lt;=#REF!))), "CR", " ")</f>
        <v>#REF!</v>
      </c>
      <c r="AY179" s="4" t="e">
        <f>IF(AND(B179="3000SC", OR(AND(#REF!=#REF!, F179&lt;=#REF!), AND(#REF!=#REF!, F179&lt;=#REF!))), "CR", " ")</f>
        <v>#REF!</v>
      </c>
      <c r="AZ179" s="5" t="e">
        <f>IF(AND(B179="4x100", OR(AND(#REF!=#REF!, F179&lt;=#REF!), AND(#REF!=#REF!, F179&lt;=#REF!), AND(#REF!=#REF!, F179&lt;=#REF!), AND(#REF!=#REF!, F179&lt;=#REF!), AND(#REF!=#REF!, F179&lt;=#REF!))), "CR", " ")</f>
        <v>#REF!</v>
      </c>
      <c r="BA179" s="5" t="e">
        <f>IF(AND(B179="4x200", OR(AND(#REF!=#REF!, F179&lt;=#REF!), AND(#REF!=#REF!, F179&lt;=#REF!), AND(#REF!=#REF!, F179&lt;=#REF!), AND(#REF!=#REF!, F179&lt;=#REF!), AND(#REF!=#REF!, F179&lt;=#REF!))), "CR", " ")</f>
        <v>#REF!</v>
      </c>
      <c r="BB179" s="5" t="e">
        <f>IF(AND(B179="4x300", AND(#REF!=#REF!, F179&lt;=#REF!)), "CR", " ")</f>
        <v>#REF!</v>
      </c>
      <c r="BC179" s="5" t="e">
        <f>IF(AND(B179="4x400", OR(AND(#REF!=#REF!, F179&lt;=#REF!), AND(#REF!=#REF!, F179&lt;=#REF!), AND(#REF!=#REF!, F179&lt;=#REF!), AND(#REF!=#REF!, F179&lt;=#REF!))), "CR", " ")</f>
        <v>#REF!</v>
      </c>
      <c r="BD179" s="5" t="e">
        <f>IF(AND(B179="3x800", OR(AND(#REF!=#REF!, F179&lt;=#REF!), AND(#REF!=#REF!, F179&lt;=#REF!), AND(#REF!=#REF!, F179&lt;=#REF!))), "CR", " ")</f>
        <v>#REF!</v>
      </c>
      <c r="BE179" s="5" t="e">
        <f>IF(AND(B179="pentathlon", OR(AND(#REF!=#REF!, F179&gt;=#REF!), AND(#REF!=#REF!, F179&gt;=#REF!),AND(#REF!=#REF!, F179&gt;=#REF!),AND(#REF!=#REF!, F179&gt;=#REF!))), "CR", " ")</f>
        <v>#REF!</v>
      </c>
      <c r="BF179" s="5" t="e">
        <f>IF(AND(B179="heptathlon", OR(AND(#REF!=#REF!, F179&gt;=#REF!), AND(#REF!=#REF!, F179&gt;=#REF!))), "CR", " ")</f>
        <v>#REF!</v>
      </c>
      <c r="BG179" s="5" t="e">
        <f>IF(AND(B179="decathlon", OR(AND(#REF!=#REF!, F179&gt;=#REF!), AND(#REF!=#REF!, F179&gt;=#REF!),AND(#REF!=#REF!, F179&gt;=#REF!))), "CR", " ")</f>
        <v>#REF!</v>
      </c>
    </row>
    <row r="180" spans="1:59" ht="14.5" x14ac:dyDescent="0.35">
      <c r="A180" s="1" t="e">
        <f>#REF!</f>
        <v>#REF!</v>
      </c>
      <c r="B180" s="2">
        <v>200</v>
      </c>
      <c r="C180" s="1" t="s">
        <v>14</v>
      </c>
      <c r="D180" s="1" t="s">
        <v>28</v>
      </c>
      <c r="E180" s="7" t="s">
        <v>6</v>
      </c>
      <c r="F180" s="9">
        <v>22.77</v>
      </c>
      <c r="G180" s="11">
        <v>44682</v>
      </c>
      <c r="H180" s="2" t="s">
        <v>329</v>
      </c>
      <c r="I180" s="2" t="s">
        <v>330</v>
      </c>
      <c r="J180" s="5" t="e">
        <f>IF(AND(B180=100, OR(AND(#REF!=#REF!, F180&lt;=#REF!), AND(#REF!=#REF!, F180&lt;=#REF!), AND(#REF!=#REF!, F180&lt;=#REF!), AND(#REF!=#REF!, F180&lt;=#REF!), AND(#REF!=#REF!, F180&lt;=#REF!))), "CR", " ")</f>
        <v>#REF!</v>
      </c>
      <c r="K180" s="5" t="e">
        <f>IF(AND(B180=200, OR(AND(#REF!=#REF!, F180&lt;=#REF!), AND(#REF!=#REF!, F180&lt;=#REF!), AND(#REF!=#REF!, F180&lt;=#REF!), AND(#REF!=#REF!, F180&lt;=#REF!), AND(#REF!=#REF!, F180&lt;=#REF!))), "CR", " ")</f>
        <v>#REF!</v>
      </c>
      <c r="L180" s="5" t="e">
        <f>IF(AND(B180=300, OR(AND(#REF!=#REF!, F180&lt;=#REF!), AND(#REF!=#REF!, F180&lt;=#REF!))), "CR", " ")</f>
        <v>#REF!</v>
      </c>
      <c r="M180" s="5" t="e">
        <f>IF(AND(B180=400, OR(AND(#REF!=#REF!, F180&lt;=#REF!), AND(#REF!=#REF!, F180&lt;=#REF!), AND(#REF!=#REF!, F180&lt;=#REF!), AND(#REF!=#REF!, F180&lt;=#REF!))), "CR", " ")</f>
        <v>#REF!</v>
      </c>
      <c r="N180" s="5" t="e">
        <f>IF(AND(B180=800, OR(AND(#REF!=#REF!, F180&lt;=#REF!), AND(#REF!=#REF!, F180&lt;=#REF!), AND(#REF!=#REF!, F180&lt;=#REF!), AND(#REF!=#REF!, F180&lt;=#REF!), AND(#REF!=#REF!, F180&lt;=#REF!))), "CR", " ")</f>
        <v>#REF!</v>
      </c>
      <c r="O180" s="5" t="e">
        <f>IF(AND(B180=1000, OR(AND(#REF!=#REF!, F180&lt;=#REF!), AND(#REF!=#REF!, F180&lt;=#REF!))), "CR", " ")</f>
        <v>#REF!</v>
      </c>
      <c r="P180" s="5" t="e">
        <f>IF(AND(B180=1500, OR(AND(#REF!=#REF!, F180&lt;=#REF!), AND(#REF!=#REF!, F180&lt;=#REF!), AND(#REF!=#REF!, F180&lt;=#REF!), AND(#REF!=#REF!, F180&lt;=#REF!), AND(#REF!=#REF!, F180&lt;=#REF!))), "CR", " ")</f>
        <v>#REF!</v>
      </c>
      <c r="Q180" s="5" t="e">
        <f>IF(AND(B180="1600 (Mile)",OR(AND(#REF!=#REF!,F180&lt;=#REF!),AND(#REF!=#REF!,F180&lt;=#REF!),AND(#REF!=#REF!,F180&lt;=#REF!),AND(#REF!=#REF!,F180&lt;=#REF!))),"CR"," ")</f>
        <v>#REF!</v>
      </c>
      <c r="R180" s="5" t="e">
        <f>IF(AND(B180=3000, OR(AND(#REF!=#REF!, F180&lt;=#REF!), AND(#REF!=#REF!, F180&lt;=#REF!), AND(#REF!=#REF!, F180&lt;=#REF!), AND(#REF!=#REF!, F180&lt;=#REF!))), "CR", " ")</f>
        <v>#REF!</v>
      </c>
      <c r="S180" s="5" t="e">
        <f>IF(AND(B180=5000, OR(AND(#REF!=#REF!, F180&lt;=#REF!), AND(#REF!=#REF!, F180&lt;=#REF!))), "CR", " ")</f>
        <v>#REF!</v>
      </c>
      <c r="T180" s="4" t="e">
        <f>IF(AND(B180=10000, OR(AND(#REF!=#REF!, F180&lt;=#REF!), AND(#REF!=#REF!, F180&lt;=#REF!))), "CR", " ")</f>
        <v>#REF!</v>
      </c>
      <c r="U180" s="4" t="e">
        <f>IF(AND(B180="high jump", OR(AND(#REF!=#REF!, F180&gt;=#REF!), AND(#REF!=#REF!, F180&gt;=#REF!), AND(#REF!=#REF!, F180&gt;=#REF!), AND(#REF!=#REF!, F180&gt;=#REF!), AND(#REF!=#REF!, F180&gt;=#REF!))), "CR", " ")</f>
        <v>#REF!</v>
      </c>
      <c r="V180" s="4" t="e">
        <f>IF(AND(B180="long jump", OR(AND(#REF!=#REF!, F180&gt;=#REF!), AND(#REF!=#REF!, F180&gt;=#REF!), AND(#REF!=#REF!, F180&gt;=#REF!), AND(#REF!=#REF!, F180&gt;=#REF!), AND(#REF!=#REF!, F180&gt;=#REF!))), "CR", " ")</f>
        <v>#REF!</v>
      </c>
      <c r="W180" s="4" t="e">
        <f>IF(AND(B180="triple jump", OR(AND(#REF!=#REF!, F180&gt;=#REF!), AND(#REF!=#REF!, F180&gt;=#REF!), AND(#REF!=#REF!, F180&gt;=#REF!), AND(#REF!=#REF!, F180&gt;=#REF!), AND(#REF!=#REF!, F180&gt;=#REF!))), "CR", " ")</f>
        <v>#REF!</v>
      </c>
      <c r="X180" s="4" t="e">
        <f>IF(AND(B180="pole vault", OR(AND(#REF!=#REF!, F180&gt;=#REF!), AND(#REF!=#REF!, F180&gt;=#REF!), AND(#REF!=#REF!, F180&gt;=#REF!), AND(#REF!=#REF!, F180&gt;=#REF!), AND(#REF!=#REF!, F180&gt;=#REF!))), "CR", " ")</f>
        <v>#REF!</v>
      </c>
      <c r="Y180" s="4" t="e">
        <f>IF(AND(B180="discus 1",#REF! =#REF!, F180&gt;=#REF!), "CR", " ")</f>
        <v>#REF!</v>
      </c>
      <c r="Z180" s="4" t="e">
        <f>IF(AND(B180="discus 1.25",#REF! =#REF!, F180&gt;=#REF!), "CR", " ")</f>
        <v>#REF!</v>
      </c>
      <c r="AA180" s="4" t="e">
        <f>IF(AND(B180="discus 1.5",#REF! =#REF!, F180&gt;=#REF!), "CR", " ")</f>
        <v>#REF!</v>
      </c>
      <c r="AB180" s="4" t="e">
        <f>IF(AND(B180="discus 1.75",#REF! =#REF!, F180&gt;=#REF!), "CR", " ")</f>
        <v>#REF!</v>
      </c>
      <c r="AC180" s="4" t="e">
        <f>IF(AND(B180="discus 2",#REF! =#REF!, F180&gt;=#REF!), "CR", " ")</f>
        <v>#REF!</v>
      </c>
      <c r="AD180" s="4" t="e">
        <f>IF(AND(B180="hammer 4",#REF! =#REF!, F180&gt;=#REF!), "CR", " ")</f>
        <v>#REF!</v>
      </c>
      <c r="AE180" s="4" t="e">
        <f>IF(AND(B180="hammer 5",#REF! =#REF!, F180&gt;=#REF!), "CR", " ")</f>
        <v>#REF!</v>
      </c>
      <c r="AF180" s="4" t="e">
        <f>IF(AND(B180="hammer 6",#REF! =#REF!, F180&gt;=#REF!), "CR", " ")</f>
        <v>#REF!</v>
      </c>
      <c r="AG180" s="4" t="e">
        <f>IF(AND(B180="hammer 7.26",#REF! =#REF!, F180&gt;=#REF!), "CR", " ")</f>
        <v>#REF!</v>
      </c>
      <c r="AH180" s="4" t="e">
        <f>IF(AND(B180="javelin 400",#REF! =#REF!, F180&gt;=#REF!), "CR", " ")</f>
        <v>#REF!</v>
      </c>
      <c r="AI180" s="4" t="e">
        <f>IF(AND(B180="javelin 600",#REF! =#REF!, F180&gt;=#REF!), "CR", " ")</f>
        <v>#REF!</v>
      </c>
      <c r="AJ180" s="4" t="e">
        <f>IF(AND(B180="javelin 700",#REF! =#REF!, F180&gt;=#REF!), "CR", " ")</f>
        <v>#REF!</v>
      </c>
      <c r="AK180" s="4" t="e">
        <f>IF(AND(B180="javelin 800", OR(AND(#REF!=#REF!, F180&gt;=#REF!), AND(#REF!=#REF!, F180&gt;=#REF!))), "CR", " ")</f>
        <v>#REF!</v>
      </c>
      <c r="AL180" s="4" t="e">
        <f>IF(AND(B180="shot 3",#REF! =#REF!, F180&gt;=#REF!), "CR", " ")</f>
        <v>#REF!</v>
      </c>
      <c r="AM180" s="4" t="e">
        <f>IF(AND(B180="shot 4",#REF! =#REF!, F180&gt;=#REF!), "CR", " ")</f>
        <v>#REF!</v>
      </c>
      <c r="AN180" s="4" t="e">
        <f>IF(AND(B180="shot 5",#REF! =#REF!, F180&gt;=#REF!), "CR", " ")</f>
        <v>#REF!</v>
      </c>
      <c r="AO180" s="4" t="e">
        <f>IF(AND(B180="shot 6",#REF! =#REF!, F180&gt;=#REF!), "CR", " ")</f>
        <v>#REF!</v>
      </c>
      <c r="AP180" s="4" t="e">
        <f>IF(AND(B180="shot 7.26",#REF! =#REF!, F180&gt;=#REF!), "CR", " ")</f>
        <v>#REF!</v>
      </c>
      <c r="AQ180" s="4" t="e">
        <f>IF(AND(B180="60H",OR(AND(#REF!=#REF!,F180&lt;=#REF!),AND(#REF!=#REF!,F180&lt;=#REF!),AND(#REF!=#REF!,F180&lt;=#REF!),AND(#REF!=#REF!,F180&lt;=#REF!),AND(#REF!=#REF!,F180&lt;=#REF!))),"CR"," ")</f>
        <v>#REF!</v>
      </c>
      <c r="AR180" s="4" t="e">
        <f>IF(AND(B180="75H", AND(#REF!=#REF!, F180&lt;=#REF!)), "CR", " ")</f>
        <v>#REF!</v>
      </c>
      <c r="AS180" s="4" t="e">
        <f>IF(AND(B180="80H", AND(#REF!=#REF!, F180&lt;=#REF!)), "CR", " ")</f>
        <v>#REF!</v>
      </c>
      <c r="AT180" s="4" t="e">
        <f>IF(AND(B180="100H", AND(#REF!=#REF!, F180&lt;=#REF!)), "CR", " ")</f>
        <v>#REF!</v>
      </c>
      <c r="AU180" s="4" t="e">
        <f>IF(AND(B180="110H", OR(AND(#REF!=#REF!, F180&lt;=#REF!), AND(#REF!=#REF!, F180&lt;=#REF!))), "CR", " ")</f>
        <v>#REF!</v>
      </c>
      <c r="AV180" s="4" t="e">
        <f>IF(AND(B180="400H", OR(AND(#REF!=#REF!, F180&lt;=#REF!), AND(#REF!=#REF!, F180&lt;=#REF!), AND(#REF!=#REF!, F180&lt;=#REF!), AND(#REF!=#REF!, F180&lt;=#REF!))), "CR", " ")</f>
        <v>#REF!</v>
      </c>
      <c r="AW180" s="4" t="e">
        <f>IF(AND(B180="1500SC", AND(#REF!=#REF!, F180&lt;=#REF!)), "CR", " ")</f>
        <v>#REF!</v>
      </c>
      <c r="AX180" s="4" t="e">
        <f>IF(AND(B180="2000SC", OR(AND(#REF!=#REF!, F180&lt;=#REF!), AND(#REF!=#REF!, F180&lt;=#REF!))), "CR", " ")</f>
        <v>#REF!</v>
      </c>
      <c r="AY180" s="4" t="e">
        <f>IF(AND(B180="3000SC", OR(AND(#REF!=#REF!, F180&lt;=#REF!), AND(#REF!=#REF!, F180&lt;=#REF!))), "CR", " ")</f>
        <v>#REF!</v>
      </c>
      <c r="AZ180" s="5" t="e">
        <f>IF(AND(B180="4x100", OR(AND(#REF!=#REF!, F180&lt;=#REF!), AND(#REF!=#REF!, F180&lt;=#REF!), AND(#REF!=#REF!, F180&lt;=#REF!), AND(#REF!=#REF!, F180&lt;=#REF!), AND(#REF!=#REF!, F180&lt;=#REF!))), "CR", " ")</f>
        <v>#REF!</v>
      </c>
      <c r="BA180" s="5" t="e">
        <f>IF(AND(B180="4x200", OR(AND(#REF!=#REF!, F180&lt;=#REF!), AND(#REF!=#REF!, F180&lt;=#REF!), AND(#REF!=#REF!, F180&lt;=#REF!), AND(#REF!=#REF!, F180&lt;=#REF!), AND(#REF!=#REF!, F180&lt;=#REF!))), "CR", " ")</f>
        <v>#REF!</v>
      </c>
      <c r="BB180" s="5" t="e">
        <f>IF(AND(B180="4x300", AND(#REF!=#REF!, F180&lt;=#REF!)), "CR", " ")</f>
        <v>#REF!</v>
      </c>
      <c r="BC180" s="5" t="e">
        <f>IF(AND(B180="4x400", OR(AND(#REF!=#REF!, F180&lt;=#REF!), AND(#REF!=#REF!, F180&lt;=#REF!), AND(#REF!=#REF!, F180&lt;=#REF!), AND(#REF!=#REF!, F180&lt;=#REF!))), "CR", " ")</f>
        <v>#REF!</v>
      </c>
      <c r="BD180" s="5" t="e">
        <f>IF(AND(B180="3x800", OR(AND(#REF!=#REF!, F180&lt;=#REF!), AND(#REF!=#REF!, F180&lt;=#REF!), AND(#REF!=#REF!, F180&lt;=#REF!))), "CR", " ")</f>
        <v>#REF!</v>
      </c>
      <c r="BE180" s="5" t="e">
        <f>IF(AND(B180="pentathlon", OR(AND(#REF!=#REF!, F180&gt;=#REF!), AND(#REF!=#REF!, F180&gt;=#REF!),AND(#REF!=#REF!, F180&gt;=#REF!),AND(#REF!=#REF!, F180&gt;=#REF!))), "CR", " ")</f>
        <v>#REF!</v>
      </c>
      <c r="BF180" s="5" t="e">
        <f>IF(AND(B180="heptathlon", OR(AND(#REF!=#REF!, F180&gt;=#REF!), AND(#REF!=#REF!, F180&gt;=#REF!))), "CR", " ")</f>
        <v>#REF!</v>
      </c>
      <c r="BG180" s="5" t="e">
        <f>IF(AND(B180="decathlon", OR(AND(#REF!=#REF!, F180&gt;=#REF!), AND(#REF!=#REF!, F180&gt;=#REF!),AND(#REF!=#REF!, F180&gt;=#REF!))), "CR", " ")</f>
        <v>#REF!</v>
      </c>
    </row>
    <row r="181" spans="1:59" ht="14.5" x14ac:dyDescent="0.35">
      <c r="A181" s="1" t="e">
        <f>#REF!</f>
        <v>#REF!</v>
      </c>
      <c r="B181" s="2">
        <v>200</v>
      </c>
      <c r="C181" s="1" t="s">
        <v>0</v>
      </c>
      <c r="D181" s="1" t="s">
        <v>9</v>
      </c>
      <c r="E181" s="7" t="s">
        <v>6</v>
      </c>
      <c r="F181" s="9">
        <v>23.22</v>
      </c>
      <c r="G181" s="11">
        <v>44661</v>
      </c>
      <c r="H181" s="2" t="s">
        <v>215</v>
      </c>
      <c r="I181" s="2" t="s">
        <v>216</v>
      </c>
      <c r="J181" s="5" t="e">
        <f>IF(AND(B181=100, OR(AND(#REF!=#REF!, F181&lt;=#REF!), AND(#REF!=#REF!, F181&lt;=#REF!), AND(#REF!=#REF!, F181&lt;=#REF!), AND(#REF!=#REF!, F181&lt;=#REF!), AND(#REF!=#REF!, F181&lt;=#REF!))), "CR", " ")</f>
        <v>#REF!</v>
      </c>
      <c r="K181" s="5" t="e">
        <f>IF(AND(B181=200, OR(AND(#REF!=#REF!, F181&lt;=#REF!), AND(#REF!=#REF!, F181&lt;=#REF!), AND(#REF!=#REF!, F181&lt;=#REF!), AND(#REF!=#REF!, F181&lt;=#REF!), AND(#REF!=#REF!, F181&lt;=#REF!))), "CR", " ")</f>
        <v>#REF!</v>
      </c>
      <c r="L181" s="5" t="e">
        <f>IF(AND(B181=300, OR(AND(#REF!=#REF!, F181&lt;=#REF!), AND(#REF!=#REF!, F181&lt;=#REF!))), "CR", " ")</f>
        <v>#REF!</v>
      </c>
      <c r="M181" s="5" t="e">
        <f>IF(AND(B181=400, OR(AND(#REF!=#REF!, F181&lt;=#REF!), AND(#REF!=#REF!, F181&lt;=#REF!), AND(#REF!=#REF!, F181&lt;=#REF!), AND(#REF!=#REF!, F181&lt;=#REF!))), "CR", " ")</f>
        <v>#REF!</v>
      </c>
      <c r="N181" s="5" t="e">
        <f>IF(AND(B181=800, OR(AND(#REF!=#REF!, F181&lt;=#REF!), AND(#REF!=#REF!, F181&lt;=#REF!), AND(#REF!=#REF!, F181&lt;=#REF!), AND(#REF!=#REF!, F181&lt;=#REF!), AND(#REF!=#REF!, F181&lt;=#REF!))), "CR", " ")</f>
        <v>#REF!</v>
      </c>
      <c r="O181" s="5" t="e">
        <f>IF(AND(B181=1000, OR(AND(#REF!=#REF!, F181&lt;=#REF!), AND(#REF!=#REF!, F181&lt;=#REF!))), "CR", " ")</f>
        <v>#REF!</v>
      </c>
      <c r="P181" s="5" t="e">
        <f>IF(AND(B181=1500, OR(AND(#REF!=#REF!, F181&lt;=#REF!), AND(#REF!=#REF!, F181&lt;=#REF!), AND(#REF!=#REF!, F181&lt;=#REF!), AND(#REF!=#REF!, F181&lt;=#REF!), AND(#REF!=#REF!, F181&lt;=#REF!))), "CR", " ")</f>
        <v>#REF!</v>
      </c>
      <c r="Q181" s="5" t="e">
        <f>IF(AND(B181="1600 (Mile)",OR(AND(#REF!=#REF!,F181&lt;=#REF!),AND(#REF!=#REF!,F181&lt;=#REF!),AND(#REF!=#REF!,F181&lt;=#REF!),AND(#REF!=#REF!,F181&lt;=#REF!))),"CR"," ")</f>
        <v>#REF!</v>
      </c>
      <c r="R181" s="5" t="e">
        <f>IF(AND(B181=3000, OR(AND(#REF!=#REF!, F181&lt;=#REF!), AND(#REF!=#REF!, F181&lt;=#REF!), AND(#REF!=#REF!, F181&lt;=#REF!), AND(#REF!=#REF!, F181&lt;=#REF!))), "CR", " ")</f>
        <v>#REF!</v>
      </c>
      <c r="S181" s="5" t="e">
        <f>IF(AND(B181=5000, OR(AND(#REF!=#REF!, F181&lt;=#REF!), AND(#REF!=#REF!, F181&lt;=#REF!))), "CR", " ")</f>
        <v>#REF!</v>
      </c>
      <c r="T181" s="4" t="e">
        <f>IF(AND(B181=10000, OR(AND(#REF!=#REF!, F181&lt;=#REF!), AND(#REF!=#REF!, F181&lt;=#REF!))), "CR", " ")</f>
        <v>#REF!</v>
      </c>
      <c r="U181" s="4" t="e">
        <f>IF(AND(B181="high jump", OR(AND(#REF!=#REF!, F181&gt;=#REF!), AND(#REF!=#REF!, F181&gt;=#REF!), AND(#REF!=#REF!, F181&gt;=#REF!), AND(#REF!=#REF!, F181&gt;=#REF!), AND(#REF!=#REF!, F181&gt;=#REF!))), "CR", " ")</f>
        <v>#REF!</v>
      </c>
      <c r="V181" s="4" t="e">
        <f>IF(AND(B181="long jump", OR(AND(#REF!=#REF!, F181&gt;=#REF!), AND(#REF!=#REF!, F181&gt;=#REF!), AND(#REF!=#REF!, F181&gt;=#REF!), AND(#REF!=#REF!, F181&gt;=#REF!), AND(#REF!=#REF!, F181&gt;=#REF!))), "CR", " ")</f>
        <v>#REF!</v>
      </c>
      <c r="W181" s="4" t="e">
        <f>IF(AND(B181="triple jump", OR(AND(#REF!=#REF!, F181&gt;=#REF!), AND(#REF!=#REF!, F181&gt;=#REF!), AND(#REF!=#REF!, F181&gt;=#REF!), AND(#REF!=#REF!, F181&gt;=#REF!), AND(#REF!=#REF!, F181&gt;=#REF!))), "CR", " ")</f>
        <v>#REF!</v>
      </c>
      <c r="X181" s="4" t="e">
        <f>IF(AND(B181="pole vault", OR(AND(#REF!=#REF!, F181&gt;=#REF!), AND(#REF!=#REF!, F181&gt;=#REF!), AND(#REF!=#REF!, F181&gt;=#REF!), AND(#REF!=#REF!, F181&gt;=#REF!), AND(#REF!=#REF!, F181&gt;=#REF!))), "CR", " ")</f>
        <v>#REF!</v>
      </c>
      <c r="Y181" s="4" t="e">
        <f>IF(AND(B181="discus 1",#REF! =#REF!, F181&gt;=#REF!), "CR", " ")</f>
        <v>#REF!</v>
      </c>
      <c r="Z181" s="4" t="e">
        <f>IF(AND(B181="discus 1.25",#REF! =#REF!, F181&gt;=#REF!), "CR", " ")</f>
        <v>#REF!</v>
      </c>
      <c r="AA181" s="4" t="e">
        <f>IF(AND(B181="discus 1.5",#REF! =#REF!, F181&gt;=#REF!), "CR", " ")</f>
        <v>#REF!</v>
      </c>
      <c r="AB181" s="4" t="e">
        <f>IF(AND(B181="discus 1.75",#REF! =#REF!, F181&gt;=#REF!), "CR", " ")</f>
        <v>#REF!</v>
      </c>
      <c r="AC181" s="4" t="e">
        <f>IF(AND(B181="discus 2",#REF! =#REF!, F181&gt;=#REF!), "CR", " ")</f>
        <v>#REF!</v>
      </c>
      <c r="AD181" s="4" t="e">
        <f>IF(AND(B181="hammer 4",#REF! =#REF!, F181&gt;=#REF!), "CR", " ")</f>
        <v>#REF!</v>
      </c>
      <c r="AE181" s="4" t="e">
        <f>IF(AND(B181="hammer 5",#REF! =#REF!, F181&gt;=#REF!), "CR", " ")</f>
        <v>#REF!</v>
      </c>
      <c r="AF181" s="4" t="e">
        <f>IF(AND(B181="hammer 6",#REF! =#REF!, F181&gt;=#REF!), "CR", " ")</f>
        <v>#REF!</v>
      </c>
      <c r="AG181" s="4" t="e">
        <f>IF(AND(B181="hammer 7.26",#REF! =#REF!, F181&gt;=#REF!), "CR", " ")</f>
        <v>#REF!</v>
      </c>
      <c r="AH181" s="4" t="e">
        <f>IF(AND(B181="javelin 400",#REF! =#REF!, F181&gt;=#REF!), "CR", " ")</f>
        <v>#REF!</v>
      </c>
      <c r="AI181" s="4" t="e">
        <f>IF(AND(B181="javelin 600",#REF! =#REF!, F181&gt;=#REF!), "CR", " ")</f>
        <v>#REF!</v>
      </c>
      <c r="AJ181" s="4" t="e">
        <f>IF(AND(B181="javelin 700",#REF! =#REF!, F181&gt;=#REF!), "CR", " ")</f>
        <v>#REF!</v>
      </c>
      <c r="AK181" s="4" t="e">
        <f>IF(AND(B181="javelin 800", OR(AND(#REF!=#REF!, F181&gt;=#REF!), AND(#REF!=#REF!, F181&gt;=#REF!))), "CR", " ")</f>
        <v>#REF!</v>
      </c>
      <c r="AL181" s="4" t="e">
        <f>IF(AND(B181="shot 3",#REF! =#REF!, F181&gt;=#REF!), "CR", " ")</f>
        <v>#REF!</v>
      </c>
      <c r="AM181" s="4" t="e">
        <f>IF(AND(B181="shot 4",#REF! =#REF!, F181&gt;=#REF!), "CR", " ")</f>
        <v>#REF!</v>
      </c>
      <c r="AN181" s="4" t="e">
        <f>IF(AND(B181="shot 5",#REF! =#REF!, F181&gt;=#REF!), "CR", " ")</f>
        <v>#REF!</v>
      </c>
      <c r="AO181" s="4" t="e">
        <f>IF(AND(B181="shot 6",#REF! =#REF!, F181&gt;=#REF!), "CR", " ")</f>
        <v>#REF!</v>
      </c>
      <c r="AP181" s="4" t="e">
        <f>IF(AND(B181="shot 7.26",#REF! =#REF!, F181&gt;=#REF!), "CR", " ")</f>
        <v>#REF!</v>
      </c>
      <c r="AQ181" s="4" t="e">
        <f>IF(AND(B181="60H",OR(AND(#REF!=#REF!,F181&lt;=#REF!),AND(#REF!=#REF!,F181&lt;=#REF!),AND(#REF!=#REF!,F181&lt;=#REF!),AND(#REF!=#REF!,F181&lt;=#REF!),AND(#REF!=#REF!,F181&lt;=#REF!))),"CR"," ")</f>
        <v>#REF!</v>
      </c>
      <c r="AR181" s="4" t="e">
        <f>IF(AND(B181="75H", AND(#REF!=#REF!, F181&lt;=#REF!)), "CR", " ")</f>
        <v>#REF!</v>
      </c>
      <c r="AS181" s="4" t="e">
        <f>IF(AND(B181="80H", AND(#REF!=#REF!, F181&lt;=#REF!)), "CR", " ")</f>
        <v>#REF!</v>
      </c>
      <c r="AT181" s="4" t="e">
        <f>IF(AND(B181="100H", AND(#REF!=#REF!, F181&lt;=#REF!)), "CR", " ")</f>
        <v>#REF!</v>
      </c>
      <c r="AU181" s="4" t="e">
        <f>IF(AND(B181="110H", OR(AND(#REF!=#REF!, F181&lt;=#REF!), AND(#REF!=#REF!, F181&lt;=#REF!))), "CR", " ")</f>
        <v>#REF!</v>
      </c>
      <c r="AV181" s="4" t="e">
        <f>IF(AND(B181="400H", OR(AND(#REF!=#REF!, F181&lt;=#REF!), AND(#REF!=#REF!, F181&lt;=#REF!), AND(#REF!=#REF!, F181&lt;=#REF!), AND(#REF!=#REF!, F181&lt;=#REF!))), "CR", " ")</f>
        <v>#REF!</v>
      </c>
      <c r="AW181" s="4" t="e">
        <f>IF(AND(B181="1500SC", AND(#REF!=#REF!, F181&lt;=#REF!)), "CR", " ")</f>
        <v>#REF!</v>
      </c>
      <c r="AX181" s="4" t="e">
        <f>IF(AND(B181="2000SC", OR(AND(#REF!=#REF!, F181&lt;=#REF!), AND(#REF!=#REF!, F181&lt;=#REF!))), "CR", " ")</f>
        <v>#REF!</v>
      </c>
      <c r="AY181" s="4" t="e">
        <f>IF(AND(B181="3000SC", OR(AND(#REF!=#REF!, F181&lt;=#REF!), AND(#REF!=#REF!, F181&lt;=#REF!))), "CR", " ")</f>
        <v>#REF!</v>
      </c>
      <c r="AZ181" s="5" t="e">
        <f>IF(AND(B181="4x100", OR(AND(#REF!=#REF!, F181&lt;=#REF!), AND(#REF!=#REF!, F181&lt;=#REF!), AND(#REF!=#REF!, F181&lt;=#REF!), AND(#REF!=#REF!, F181&lt;=#REF!), AND(#REF!=#REF!, F181&lt;=#REF!))), "CR", " ")</f>
        <v>#REF!</v>
      </c>
      <c r="BA181" s="5" t="e">
        <f>IF(AND(B181="4x200", OR(AND(#REF!=#REF!, F181&lt;=#REF!), AND(#REF!=#REF!, F181&lt;=#REF!), AND(#REF!=#REF!, F181&lt;=#REF!), AND(#REF!=#REF!, F181&lt;=#REF!), AND(#REF!=#REF!, F181&lt;=#REF!))), "CR", " ")</f>
        <v>#REF!</v>
      </c>
      <c r="BB181" s="5" t="e">
        <f>IF(AND(B181="4x300", AND(#REF!=#REF!, F181&lt;=#REF!)), "CR", " ")</f>
        <v>#REF!</v>
      </c>
      <c r="BC181" s="5" t="e">
        <f>IF(AND(B181="4x400", OR(AND(#REF!=#REF!, F181&lt;=#REF!), AND(#REF!=#REF!, F181&lt;=#REF!), AND(#REF!=#REF!, F181&lt;=#REF!), AND(#REF!=#REF!, F181&lt;=#REF!))), "CR", " ")</f>
        <v>#REF!</v>
      </c>
      <c r="BD181" s="5" t="e">
        <f>IF(AND(B181="3x800", OR(AND(#REF!=#REF!, F181&lt;=#REF!), AND(#REF!=#REF!, F181&lt;=#REF!), AND(#REF!=#REF!, F181&lt;=#REF!))), "CR", " ")</f>
        <v>#REF!</v>
      </c>
      <c r="BE181" s="5" t="e">
        <f>IF(AND(B181="pentathlon", OR(AND(#REF!=#REF!, F181&gt;=#REF!), AND(#REF!=#REF!, F181&gt;=#REF!),AND(#REF!=#REF!, F181&gt;=#REF!),AND(#REF!=#REF!, F181&gt;=#REF!))), "CR", " ")</f>
        <v>#REF!</v>
      </c>
      <c r="BF181" s="5" t="e">
        <f>IF(AND(B181="heptathlon", OR(AND(#REF!=#REF!, F181&gt;=#REF!), AND(#REF!=#REF!, F181&gt;=#REF!))), "CR", " ")</f>
        <v>#REF!</v>
      </c>
      <c r="BG181" s="5" t="e">
        <f>IF(AND(B181="decathlon", OR(AND(#REF!=#REF!, F181&gt;=#REF!), AND(#REF!=#REF!, F181&gt;=#REF!),AND(#REF!=#REF!, F181&gt;=#REF!))), "CR", " ")</f>
        <v>#REF!</v>
      </c>
    </row>
    <row r="182" spans="1:59" ht="14.5" x14ac:dyDescent="0.35">
      <c r="A182" s="1" t="s">
        <v>115</v>
      </c>
      <c r="B182" s="2">
        <v>200</v>
      </c>
      <c r="C182" s="1" t="s">
        <v>73</v>
      </c>
      <c r="D182" s="1" t="s">
        <v>100</v>
      </c>
      <c r="E182" s="7" t="s">
        <v>6</v>
      </c>
      <c r="F182" s="9">
        <v>23.7</v>
      </c>
      <c r="G182" s="11">
        <v>44661</v>
      </c>
      <c r="H182" s="2" t="s">
        <v>215</v>
      </c>
      <c r="I182" s="2" t="s">
        <v>216</v>
      </c>
      <c r="J182" s="5" t="e">
        <f>IF(AND(B182=100, OR(AND(#REF!=#REF!, F182&lt;=#REF!), AND(#REF!=#REF!, F182&lt;=#REF!), AND(#REF!=#REF!, F182&lt;=#REF!), AND(#REF!=#REF!, F182&lt;=#REF!), AND(#REF!=#REF!, F182&lt;=#REF!))), "CR", " ")</f>
        <v>#REF!</v>
      </c>
      <c r="K182" s="5" t="e">
        <f>IF(AND(B182=200, OR(AND(#REF!=#REF!, F182&lt;=#REF!), AND(#REF!=#REF!, F182&lt;=#REF!), AND(#REF!=#REF!, F182&lt;=#REF!), AND(#REF!=#REF!, F182&lt;=#REF!), AND(#REF!=#REF!, F182&lt;=#REF!))), "CR", " ")</f>
        <v>#REF!</v>
      </c>
      <c r="L182" s="5" t="e">
        <f>IF(AND(B182=300, OR(AND(#REF!=#REF!, F182&lt;=#REF!), AND(#REF!=#REF!, F182&lt;=#REF!))), "CR", " ")</f>
        <v>#REF!</v>
      </c>
      <c r="M182" s="5" t="e">
        <f>IF(AND(B182=400, OR(AND(#REF!=#REF!, F182&lt;=#REF!), AND(#REF!=#REF!, F182&lt;=#REF!), AND(#REF!=#REF!, F182&lt;=#REF!), AND(#REF!=#REF!, F182&lt;=#REF!))), "CR", " ")</f>
        <v>#REF!</v>
      </c>
      <c r="N182" s="5" t="e">
        <f>IF(AND(B182=800, OR(AND(#REF!=#REF!, F182&lt;=#REF!), AND(#REF!=#REF!, F182&lt;=#REF!), AND(#REF!=#REF!, F182&lt;=#REF!), AND(#REF!=#REF!, F182&lt;=#REF!), AND(#REF!=#REF!, F182&lt;=#REF!))), "CR", " ")</f>
        <v>#REF!</v>
      </c>
      <c r="O182" s="5" t="e">
        <f>IF(AND(B182=1000, OR(AND(#REF!=#REF!, F182&lt;=#REF!), AND(#REF!=#REF!, F182&lt;=#REF!))), "CR", " ")</f>
        <v>#REF!</v>
      </c>
      <c r="P182" s="5" t="e">
        <f>IF(AND(B182=1500, OR(AND(#REF!=#REF!, F182&lt;=#REF!), AND(#REF!=#REF!, F182&lt;=#REF!), AND(#REF!=#REF!, F182&lt;=#REF!), AND(#REF!=#REF!, F182&lt;=#REF!), AND(#REF!=#REF!, F182&lt;=#REF!))), "CR", " ")</f>
        <v>#REF!</v>
      </c>
      <c r="Q182" s="5" t="e">
        <f>IF(AND(B182="1600 (Mile)",OR(AND(#REF!=#REF!,F182&lt;=#REF!),AND(#REF!=#REF!,F182&lt;=#REF!),AND(#REF!=#REF!,F182&lt;=#REF!),AND(#REF!=#REF!,F182&lt;=#REF!))),"CR"," ")</f>
        <v>#REF!</v>
      </c>
      <c r="R182" s="5" t="e">
        <f>IF(AND(B182=3000, OR(AND(#REF!=#REF!, F182&lt;=#REF!), AND(#REF!=#REF!, F182&lt;=#REF!), AND(#REF!=#REF!, F182&lt;=#REF!), AND(#REF!=#REF!, F182&lt;=#REF!))), "CR", " ")</f>
        <v>#REF!</v>
      </c>
      <c r="S182" s="5" t="e">
        <f>IF(AND(B182=5000, OR(AND(#REF!=#REF!, F182&lt;=#REF!), AND(#REF!=#REF!, F182&lt;=#REF!))), "CR", " ")</f>
        <v>#REF!</v>
      </c>
      <c r="T182" s="4" t="e">
        <f>IF(AND(B182=10000, OR(AND(#REF!=#REF!, F182&lt;=#REF!), AND(#REF!=#REF!, F182&lt;=#REF!))), "CR", " ")</f>
        <v>#REF!</v>
      </c>
      <c r="U182" s="4" t="e">
        <f>IF(AND(B182="high jump", OR(AND(#REF!=#REF!, F182&gt;=#REF!), AND(#REF!=#REF!, F182&gt;=#REF!), AND(#REF!=#REF!, F182&gt;=#REF!), AND(#REF!=#REF!, F182&gt;=#REF!), AND(#REF!=#REF!, F182&gt;=#REF!))), "CR", " ")</f>
        <v>#REF!</v>
      </c>
      <c r="V182" s="4" t="e">
        <f>IF(AND(B182="long jump", OR(AND(#REF!=#REF!, F182&gt;=#REF!), AND(#REF!=#REF!, F182&gt;=#REF!), AND(#REF!=#REF!, F182&gt;=#REF!), AND(#REF!=#REF!, F182&gt;=#REF!), AND(#REF!=#REF!, F182&gt;=#REF!))), "CR", " ")</f>
        <v>#REF!</v>
      </c>
      <c r="W182" s="4" t="e">
        <f>IF(AND(B182="triple jump", OR(AND(#REF!=#REF!, F182&gt;=#REF!), AND(#REF!=#REF!, F182&gt;=#REF!), AND(#REF!=#REF!, F182&gt;=#REF!), AND(#REF!=#REF!, F182&gt;=#REF!), AND(#REF!=#REF!, F182&gt;=#REF!))), "CR", " ")</f>
        <v>#REF!</v>
      </c>
      <c r="X182" s="4" t="e">
        <f>IF(AND(B182="pole vault", OR(AND(#REF!=#REF!, F182&gt;=#REF!), AND(#REF!=#REF!, F182&gt;=#REF!), AND(#REF!=#REF!, F182&gt;=#REF!), AND(#REF!=#REF!, F182&gt;=#REF!), AND(#REF!=#REF!, F182&gt;=#REF!))), "CR", " ")</f>
        <v>#REF!</v>
      </c>
      <c r="Y182" s="4" t="e">
        <f>IF(AND(B182="discus 1",#REF! =#REF!, F182&gt;=#REF!), "CR", " ")</f>
        <v>#REF!</v>
      </c>
      <c r="Z182" s="4" t="e">
        <f>IF(AND(B182="discus 1.25",#REF! =#REF!, F182&gt;=#REF!), "CR", " ")</f>
        <v>#REF!</v>
      </c>
      <c r="AA182" s="4" t="e">
        <f>IF(AND(B182="discus 1.5",#REF! =#REF!, F182&gt;=#REF!), "CR", " ")</f>
        <v>#REF!</v>
      </c>
      <c r="AB182" s="4" t="e">
        <f>IF(AND(B182="discus 1.75",#REF! =#REF!, F182&gt;=#REF!), "CR", " ")</f>
        <v>#REF!</v>
      </c>
      <c r="AC182" s="4" t="e">
        <f>IF(AND(B182="discus 2",#REF! =#REF!, F182&gt;=#REF!), "CR", " ")</f>
        <v>#REF!</v>
      </c>
      <c r="AD182" s="4" t="e">
        <f>IF(AND(B182="hammer 4",#REF! =#REF!, F182&gt;=#REF!), "CR", " ")</f>
        <v>#REF!</v>
      </c>
      <c r="AE182" s="4" t="e">
        <f>IF(AND(B182="hammer 5",#REF! =#REF!, F182&gt;=#REF!), "CR", " ")</f>
        <v>#REF!</v>
      </c>
      <c r="AF182" s="4" t="e">
        <f>IF(AND(B182="hammer 6",#REF! =#REF!, F182&gt;=#REF!), "CR", " ")</f>
        <v>#REF!</v>
      </c>
      <c r="AG182" s="4" t="e">
        <f>IF(AND(B182="hammer 7.26",#REF! =#REF!, F182&gt;=#REF!), "CR", " ")</f>
        <v>#REF!</v>
      </c>
      <c r="AH182" s="4" t="e">
        <f>IF(AND(B182="javelin 400",#REF! =#REF!, F182&gt;=#REF!), "CR", " ")</f>
        <v>#REF!</v>
      </c>
      <c r="AI182" s="4" t="e">
        <f>IF(AND(B182="javelin 600",#REF! =#REF!, F182&gt;=#REF!), "CR", " ")</f>
        <v>#REF!</v>
      </c>
      <c r="AJ182" s="4" t="e">
        <f>IF(AND(B182="javelin 700",#REF! =#REF!, F182&gt;=#REF!), "CR", " ")</f>
        <v>#REF!</v>
      </c>
      <c r="AK182" s="4" t="e">
        <f>IF(AND(B182="javelin 800", OR(AND(#REF!=#REF!, F182&gt;=#REF!), AND(#REF!=#REF!, F182&gt;=#REF!))), "CR", " ")</f>
        <v>#REF!</v>
      </c>
      <c r="AL182" s="4" t="e">
        <f>IF(AND(B182="shot 3",#REF! =#REF!, F182&gt;=#REF!), "CR", " ")</f>
        <v>#REF!</v>
      </c>
      <c r="AM182" s="4" t="e">
        <f>IF(AND(B182="shot 4",#REF! =#REF!, F182&gt;=#REF!), "CR", " ")</f>
        <v>#REF!</v>
      </c>
      <c r="AN182" s="4" t="e">
        <f>IF(AND(B182="shot 5",#REF! =#REF!, F182&gt;=#REF!), "CR", " ")</f>
        <v>#REF!</v>
      </c>
      <c r="AO182" s="4" t="e">
        <f>IF(AND(B182="shot 6",#REF! =#REF!, F182&gt;=#REF!), "CR", " ")</f>
        <v>#REF!</v>
      </c>
      <c r="AP182" s="4" t="e">
        <f>IF(AND(B182="shot 7.26",#REF! =#REF!, F182&gt;=#REF!), "CR", " ")</f>
        <v>#REF!</v>
      </c>
      <c r="AQ182" s="4" t="e">
        <f>IF(AND(B182="60H",OR(AND(#REF!=#REF!,F182&lt;=#REF!),AND(#REF!=#REF!,F182&lt;=#REF!),AND(#REF!=#REF!,F182&lt;=#REF!),AND(#REF!=#REF!,F182&lt;=#REF!),AND(#REF!=#REF!,F182&lt;=#REF!))),"CR"," ")</f>
        <v>#REF!</v>
      </c>
      <c r="AR182" s="4" t="e">
        <f>IF(AND(B182="75H", AND(#REF!=#REF!, F182&lt;=#REF!)), "CR", " ")</f>
        <v>#REF!</v>
      </c>
      <c r="AS182" s="4" t="e">
        <f>IF(AND(B182="80H", AND(#REF!=#REF!, F182&lt;=#REF!)), "CR", " ")</f>
        <v>#REF!</v>
      </c>
      <c r="AT182" s="4" t="e">
        <f>IF(AND(B182="100H", AND(#REF!=#REF!, F182&lt;=#REF!)), "CR", " ")</f>
        <v>#REF!</v>
      </c>
      <c r="AU182" s="4" t="e">
        <f>IF(AND(B182="110H", OR(AND(#REF!=#REF!, F182&lt;=#REF!), AND(#REF!=#REF!, F182&lt;=#REF!))), "CR", " ")</f>
        <v>#REF!</v>
      </c>
      <c r="AV182" s="4" t="e">
        <f>IF(AND(B182="400H", OR(AND(#REF!=#REF!, F182&lt;=#REF!), AND(#REF!=#REF!, F182&lt;=#REF!), AND(#REF!=#REF!, F182&lt;=#REF!), AND(#REF!=#REF!, F182&lt;=#REF!))), "CR", " ")</f>
        <v>#REF!</v>
      </c>
      <c r="AW182" s="4" t="e">
        <f>IF(AND(B182="1500SC", AND(#REF!=#REF!, F182&lt;=#REF!)), "CR", " ")</f>
        <v>#REF!</v>
      </c>
      <c r="AX182" s="4" t="e">
        <f>IF(AND(B182="2000SC", OR(AND(#REF!=#REF!, F182&lt;=#REF!), AND(#REF!=#REF!, F182&lt;=#REF!))), "CR", " ")</f>
        <v>#REF!</v>
      </c>
      <c r="AY182" s="4" t="e">
        <f>IF(AND(B182="3000SC", OR(AND(#REF!=#REF!, F182&lt;=#REF!), AND(#REF!=#REF!, F182&lt;=#REF!))), "CR", " ")</f>
        <v>#REF!</v>
      </c>
      <c r="AZ182" s="5" t="e">
        <f>IF(AND(B182="4x100", OR(AND(#REF!=#REF!, F182&lt;=#REF!), AND(#REF!=#REF!, F182&lt;=#REF!), AND(#REF!=#REF!, F182&lt;=#REF!), AND(#REF!=#REF!, F182&lt;=#REF!), AND(#REF!=#REF!, F182&lt;=#REF!))), "CR", " ")</f>
        <v>#REF!</v>
      </c>
      <c r="BA182" s="5" t="e">
        <f>IF(AND(B182="4x200", OR(AND(#REF!=#REF!, F182&lt;=#REF!), AND(#REF!=#REF!, F182&lt;=#REF!), AND(#REF!=#REF!, F182&lt;=#REF!), AND(#REF!=#REF!, F182&lt;=#REF!), AND(#REF!=#REF!, F182&lt;=#REF!))), "CR", " ")</f>
        <v>#REF!</v>
      </c>
      <c r="BB182" s="5" t="e">
        <f>IF(AND(B182="4x300", AND(#REF!=#REF!, F182&lt;=#REF!)), "CR", " ")</f>
        <v>#REF!</v>
      </c>
      <c r="BC182" s="5" t="e">
        <f>IF(AND(B182="4x400", OR(AND(#REF!=#REF!, F182&lt;=#REF!), AND(#REF!=#REF!, F182&lt;=#REF!), AND(#REF!=#REF!, F182&lt;=#REF!), AND(#REF!=#REF!, F182&lt;=#REF!))), "CR", " ")</f>
        <v>#REF!</v>
      </c>
      <c r="BD182" s="5" t="e">
        <f>IF(AND(B182="3x800", OR(AND(#REF!=#REF!, F182&lt;=#REF!), AND(#REF!=#REF!, F182&lt;=#REF!), AND(#REF!=#REF!, F182&lt;=#REF!))), "CR", " ")</f>
        <v>#REF!</v>
      </c>
      <c r="BE182" s="5" t="e">
        <f>IF(AND(B182="pentathlon", OR(AND(#REF!=#REF!, F182&gt;=#REF!), AND(#REF!=#REF!, F182&gt;=#REF!),AND(#REF!=#REF!, F182&gt;=#REF!),AND(#REF!=#REF!, F182&gt;=#REF!))), "CR", " ")</f>
        <v>#REF!</v>
      </c>
      <c r="BF182" s="5" t="e">
        <f>IF(AND(B182="heptathlon", OR(AND(#REF!=#REF!, F182&gt;=#REF!), AND(#REF!=#REF!, F182&gt;=#REF!))), "CR", " ")</f>
        <v>#REF!</v>
      </c>
      <c r="BG182" s="5" t="e">
        <f>IF(AND(B182="decathlon", OR(AND(#REF!=#REF!, F182&gt;=#REF!), AND(#REF!=#REF!, F182&gt;=#REF!),AND(#REF!=#REF!, F182&gt;=#REF!))), "CR", " ")</f>
        <v>#REF!</v>
      </c>
    </row>
    <row r="183" spans="1:59" ht="14.5" x14ac:dyDescent="0.35">
      <c r="A183" s="1" t="e">
        <f>#REF!</f>
        <v>#REF!</v>
      </c>
      <c r="B183" s="2">
        <v>400</v>
      </c>
      <c r="C183" s="1" t="s">
        <v>14</v>
      </c>
      <c r="D183" s="1" t="s">
        <v>28</v>
      </c>
      <c r="E183" s="7" t="s">
        <v>6</v>
      </c>
      <c r="F183" s="9">
        <v>51.35</v>
      </c>
      <c r="G183" s="11">
        <v>44661</v>
      </c>
      <c r="H183" s="2" t="s">
        <v>215</v>
      </c>
      <c r="I183" s="2" t="s">
        <v>216</v>
      </c>
      <c r="J183" s="5" t="e">
        <f>IF(AND(B183=100, OR(AND(#REF!=#REF!, F183&lt;=#REF!), AND(#REF!=#REF!, F183&lt;=#REF!), AND(#REF!=#REF!, F183&lt;=#REF!), AND(#REF!=#REF!, F183&lt;=#REF!), AND(#REF!=#REF!, F183&lt;=#REF!))), "CR", " ")</f>
        <v>#REF!</v>
      </c>
      <c r="K183" s="5" t="e">
        <f>IF(AND(B183=200, OR(AND(#REF!=#REF!, F183&lt;=#REF!), AND(#REF!=#REF!, F183&lt;=#REF!), AND(#REF!=#REF!, F183&lt;=#REF!), AND(#REF!=#REF!, F183&lt;=#REF!), AND(#REF!=#REF!, F183&lt;=#REF!))), "CR", " ")</f>
        <v>#REF!</v>
      </c>
      <c r="L183" s="5" t="e">
        <f>IF(AND(B183=300, OR(AND(#REF!=#REF!, F183&lt;=#REF!), AND(#REF!=#REF!, F183&lt;=#REF!))), "CR", " ")</f>
        <v>#REF!</v>
      </c>
      <c r="M183" s="5" t="e">
        <f>IF(AND(B183=400, OR(AND(#REF!=#REF!, F183&lt;=#REF!), AND(#REF!=#REF!, F183&lt;=#REF!), AND(#REF!=#REF!, F183&lt;=#REF!), AND(#REF!=#REF!, F183&lt;=#REF!))), "CR", " ")</f>
        <v>#REF!</v>
      </c>
      <c r="N183" s="5" t="e">
        <f>IF(AND(B183=800, OR(AND(#REF!=#REF!, F183&lt;=#REF!), AND(#REF!=#REF!, F183&lt;=#REF!), AND(#REF!=#REF!, F183&lt;=#REF!), AND(#REF!=#REF!, F183&lt;=#REF!), AND(#REF!=#REF!, F183&lt;=#REF!))), "CR", " ")</f>
        <v>#REF!</v>
      </c>
      <c r="O183" s="5" t="e">
        <f>IF(AND(B183=1000, OR(AND(#REF!=#REF!, F183&lt;=#REF!), AND(#REF!=#REF!, F183&lt;=#REF!))), "CR", " ")</f>
        <v>#REF!</v>
      </c>
      <c r="P183" s="5" t="e">
        <f>IF(AND(B183=1500, OR(AND(#REF!=#REF!, F183&lt;=#REF!), AND(#REF!=#REF!, F183&lt;=#REF!), AND(#REF!=#REF!, F183&lt;=#REF!), AND(#REF!=#REF!, F183&lt;=#REF!), AND(#REF!=#REF!, F183&lt;=#REF!))), "CR", " ")</f>
        <v>#REF!</v>
      </c>
      <c r="Q183" s="5" t="e">
        <f>IF(AND(B183="1600 (Mile)",OR(AND(#REF!=#REF!,F183&lt;=#REF!),AND(#REF!=#REF!,F183&lt;=#REF!),AND(#REF!=#REF!,F183&lt;=#REF!),AND(#REF!=#REF!,F183&lt;=#REF!))),"CR"," ")</f>
        <v>#REF!</v>
      </c>
      <c r="R183" s="5" t="e">
        <f>IF(AND(B183=3000, OR(AND(#REF!=#REF!, F183&lt;=#REF!), AND(#REF!=#REF!, F183&lt;=#REF!), AND(#REF!=#REF!, F183&lt;=#REF!), AND(#REF!=#REF!, F183&lt;=#REF!))), "CR", " ")</f>
        <v>#REF!</v>
      </c>
      <c r="S183" s="5" t="e">
        <f>IF(AND(B183=5000, OR(AND(#REF!=#REF!, F183&lt;=#REF!), AND(#REF!=#REF!, F183&lt;=#REF!))), "CR", " ")</f>
        <v>#REF!</v>
      </c>
      <c r="T183" s="4" t="e">
        <f>IF(AND(B183=10000, OR(AND(#REF!=#REF!, F183&lt;=#REF!), AND(#REF!=#REF!, F183&lt;=#REF!))), "CR", " ")</f>
        <v>#REF!</v>
      </c>
      <c r="U183" s="4" t="e">
        <f>IF(AND(B183="high jump", OR(AND(#REF!=#REF!, F183&gt;=#REF!), AND(#REF!=#REF!, F183&gt;=#REF!), AND(#REF!=#REF!, F183&gt;=#REF!), AND(#REF!=#REF!, F183&gt;=#REF!), AND(#REF!=#REF!, F183&gt;=#REF!))), "CR", " ")</f>
        <v>#REF!</v>
      </c>
      <c r="V183" s="4" t="e">
        <f>IF(AND(B183="long jump", OR(AND(#REF!=#REF!, F183&gt;=#REF!), AND(#REF!=#REF!, F183&gt;=#REF!), AND(#REF!=#REF!, F183&gt;=#REF!), AND(#REF!=#REF!, F183&gt;=#REF!), AND(#REF!=#REF!, F183&gt;=#REF!))), "CR", " ")</f>
        <v>#REF!</v>
      </c>
      <c r="W183" s="4" t="e">
        <f>IF(AND(B183="triple jump", OR(AND(#REF!=#REF!, F183&gt;=#REF!), AND(#REF!=#REF!, F183&gt;=#REF!), AND(#REF!=#REF!, F183&gt;=#REF!), AND(#REF!=#REF!, F183&gt;=#REF!), AND(#REF!=#REF!, F183&gt;=#REF!))), "CR", " ")</f>
        <v>#REF!</v>
      </c>
      <c r="X183" s="4" t="e">
        <f>IF(AND(B183="pole vault", OR(AND(#REF!=#REF!, F183&gt;=#REF!), AND(#REF!=#REF!, F183&gt;=#REF!), AND(#REF!=#REF!, F183&gt;=#REF!), AND(#REF!=#REF!, F183&gt;=#REF!), AND(#REF!=#REF!, F183&gt;=#REF!))), "CR", " ")</f>
        <v>#REF!</v>
      </c>
      <c r="Y183" s="4" t="e">
        <f>IF(AND(B183="discus 1",#REF! =#REF!, F183&gt;=#REF!), "CR", " ")</f>
        <v>#REF!</v>
      </c>
      <c r="Z183" s="4" t="e">
        <f>IF(AND(B183="discus 1.25",#REF! =#REF!, F183&gt;=#REF!), "CR", " ")</f>
        <v>#REF!</v>
      </c>
      <c r="AA183" s="4" t="e">
        <f>IF(AND(B183="discus 1.5",#REF! =#REF!, F183&gt;=#REF!), "CR", " ")</f>
        <v>#REF!</v>
      </c>
      <c r="AB183" s="4" t="e">
        <f>IF(AND(B183="discus 1.75",#REF! =#REF!, F183&gt;=#REF!), "CR", " ")</f>
        <v>#REF!</v>
      </c>
      <c r="AC183" s="4" t="e">
        <f>IF(AND(B183="discus 2",#REF! =#REF!, F183&gt;=#REF!), "CR", " ")</f>
        <v>#REF!</v>
      </c>
      <c r="AD183" s="4" t="e">
        <f>IF(AND(B183="hammer 4",#REF! =#REF!, F183&gt;=#REF!), "CR", " ")</f>
        <v>#REF!</v>
      </c>
      <c r="AE183" s="4" t="e">
        <f>IF(AND(B183="hammer 5",#REF! =#REF!, F183&gt;=#REF!), "CR", " ")</f>
        <v>#REF!</v>
      </c>
      <c r="AF183" s="4" t="e">
        <f>IF(AND(B183="hammer 6",#REF! =#REF!, F183&gt;=#REF!), "CR", " ")</f>
        <v>#REF!</v>
      </c>
      <c r="AG183" s="4" t="e">
        <f>IF(AND(B183="hammer 7.26",#REF! =#REF!, F183&gt;=#REF!), "CR", " ")</f>
        <v>#REF!</v>
      </c>
      <c r="AH183" s="4" t="e">
        <f>IF(AND(B183="javelin 400",#REF! =#REF!, F183&gt;=#REF!), "CR", " ")</f>
        <v>#REF!</v>
      </c>
      <c r="AI183" s="4" t="e">
        <f>IF(AND(B183="javelin 600",#REF! =#REF!, F183&gt;=#REF!), "CR", " ")</f>
        <v>#REF!</v>
      </c>
      <c r="AJ183" s="4" t="e">
        <f>IF(AND(B183="javelin 700",#REF! =#REF!, F183&gt;=#REF!), "CR", " ")</f>
        <v>#REF!</v>
      </c>
      <c r="AK183" s="4" t="e">
        <f>IF(AND(B183="javelin 800", OR(AND(#REF!=#REF!, F183&gt;=#REF!), AND(#REF!=#REF!, F183&gt;=#REF!))), "CR", " ")</f>
        <v>#REF!</v>
      </c>
      <c r="AL183" s="4" t="e">
        <f>IF(AND(B183="shot 3",#REF! =#REF!, F183&gt;=#REF!), "CR", " ")</f>
        <v>#REF!</v>
      </c>
      <c r="AM183" s="4" t="e">
        <f>IF(AND(B183="shot 4",#REF! =#REF!, F183&gt;=#REF!), "CR", " ")</f>
        <v>#REF!</v>
      </c>
      <c r="AN183" s="4" t="e">
        <f>IF(AND(B183="shot 5",#REF! =#REF!, F183&gt;=#REF!), "CR", " ")</f>
        <v>#REF!</v>
      </c>
      <c r="AO183" s="4" t="e">
        <f>IF(AND(B183="shot 6",#REF! =#REF!, F183&gt;=#REF!), "CR", " ")</f>
        <v>#REF!</v>
      </c>
      <c r="AP183" s="4" t="e">
        <f>IF(AND(B183="shot 7.26",#REF! =#REF!, F183&gt;=#REF!), "CR", " ")</f>
        <v>#REF!</v>
      </c>
      <c r="AQ183" s="4" t="e">
        <f>IF(AND(B183="60H",OR(AND(#REF!=#REF!,F183&lt;=#REF!),AND(#REF!=#REF!,F183&lt;=#REF!),AND(#REF!=#REF!,F183&lt;=#REF!),AND(#REF!=#REF!,F183&lt;=#REF!),AND(#REF!=#REF!,F183&lt;=#REF!))),"CR"," ")</f>
        <v>#REF!</v>
      </c>
      <c r="AR183" s="4" t="e">
        <f>IF(AND(B183="75H", AND(#REF!=#REF!, F183&lt;=#REF!)), "CR", " ")</f>
        <v>#REF!</v>
      </c>
      <c r="AS183" s="4" t="e">
        <f>IF(AND(B183="80H", AND(#REF!=#REF!, F183&lt;=#REF!)), "CR", " ")</f>
        <v>#REF!</v>
      </c>
      <c r="AT183" s="4" t="e">
        <f>IF(AND(B183="100H", AND(#REF!=#REF!, F183&lt;=#REF!)), "CR", " ")</f>
        <v>#REF!</v>
      </c>
      <c r="AU183" s="4" t="e">
        <f>IF(AND(B183="110H", OR(AND(#REF!=#REF!, F183&lt;=#REF!), AND(#REF!=#REF!, F183&lt;=#REF!))), "CR", " ")</f>
        <v>#REF!</v>
      </c>
      <c r="AV183" s="4" t="e">
        <f>IF(AND(B183="400H", OR(AND(#REF!=#REF!, F183&lt;=#REF!), AND(#REF!=#REF!, F183&lt;=#REF!), AND(#REF!=#REF!, F183&lt;=#REF!), AND(#REF!=#REF!, F183&lt;=#REF!))), "CR", " ")</f>
        <v>#REF!</v>
      </c>
      <c r="AW183" s="4" t="e">
        <f>IF(AND(B183="1500SC", AND(#REF!=#REF!, F183&lt;=#REF!)), "CR", " ")</f>
        <v>#REF!</v>
      </c>
      <c r="AX183" s="4" t="e">
        <f>IF(AND(B183="2000SC", OR(AND(#REF!=#REF!, F183&lt;=#REF!), AND(#REF!=#REF!, F183&lt;=#REF!))), "CR", " ")</f>
        <v>#REF!</v>
      </c>
      <c r="AY183" s="4" t="e">
        <f>IF(AND(B183="3000SC", OR(AND(#REF!=#REF!, F183&lt;=#REF!), AND(#REF!=#REF!, F183&lt;=#REF!))), "CR", " ")</f>
        <v>#REF!</v>
      </c>
      <c r="AZ183" s="5" t="e">
        <f>IF(AND(B183="4x100", OR(AND(#REF!=#REF!, F183&lt;=#REF!), AND(#REF!=#REF!, F183&lt;=#REF!), AND(#REF!=#REF!, F183&lt;=#REF!), AND(#REF!=#REF!, F183&lt;=#REF!), AND(#REF!=#REF!, F183&lt;=#REF!))), "CR", " ")</f>
        <v>#REF!</v>
      </c>
      <c r="BA183" s="5" t="e">
        <f>IF(AND(B183="4x200", OR(AND(#REF!=#REF!, F183&lt;=#REF!), AND(#REF!=#REF!, F183&lt;=#REF!), AND(#REF!=#REF!, F183&lt;=#REF!), AND(#REF!=#REF!, F183&lt;=#REF!), AND(#REF!=#REF!, F183&lt;=#REF!))), "CR", " ")</f>
        <v>#REF!</v>
      </c>
      <c r="BB183" s="5" t="e">
        <f>IF(AND(B183="4x300", AND(#REF!=#REF!, F183&lt;=#REF!)), "CR", " ")</f>
        <v>#REF!</v>
      </c>
      <c r="BC183" s="5" t="e">
        <f>IF(AND(B183="4x400", OR(AND(#REF!=#REF!, F183&lt;=#REF!), AND(#REF!=#REF!, F183&lt;=#REF!), AND(#REF!=#REF!, F183&lt;=#REF!), AND(#REF!=#REF!, F183&lt;=#REF!))), "CR", " ")</f>
        <v>#REF!</v>
      </c>
      <c r="BD183" s="5" t="e">
        <f>IF(AND(B183="3x800", OR(AND(#REF!=#REF!, F183&lt;=#REF!), AND(#REF!=#REF!, F183&lt;=#REF!), AND(#REF!=#REF!, F183&lt;=#REF!))), "CR", " ")</f>
        <v>#REF!</v>
      </c>
      <c r="BE183" s="5" t="e">
        <f>IF(AND(B183="pentathlon", OR(AND(#REF!=#REF!, F183&gt;=#REF!), AND(#REF!=#REF!, F183&gt;=#REF!),AND(#REF!=#REF!, F183&gt;=#REF!),AND(#REF!=#REF!, F183&gt;=#REF!))), "CR", " ")</f>
        <v>#REF!</v>
      </c>
      <c r="BF183" s="5" t="e">
        <f>IF(AND(B183="heptathlon", OR(AND(#REF!=#REF!, F183&gt;=#REF!), AND(#REF!=#REF!, F183&gt;=#REF!))), "CR", " ")</f>
        <v>#REF!</v>
      </c>
      <c r="BG183" s="5" t="e">
        <f>IF(AND(B183="decathlon", OR(AND(#REF!=#REF!, F183&gt;=#REF!), AND(#REF!=#REF!, F183&gt;=#REF!),AND(#REF!=#REF!, F183&gt;=#REF!))), "CR", " ")</f>
        <v>#REF!</v>
      </c>
    </row>
    <row r="184" spans="1:59" ht="14.5" x14ac:dyDescent="0.35">
      <c r="A184" s="1" t="e">
        <f>#REF!</f>
        <v>#REF!</v>
      </c>
      <c r="B184" s="2">
        <v>400</v>
      </c>
      <c r="C184" s="1" t="s">
        <v>83</v>
      </c>
      <c r="D184" s="1" t="s">
        <v>109</v>
      </c>
      <c r="E184" s="7" t="s">
        <v>6</v>
      </c>
      <c r="F184" s="9">
        <v>51.76</v>
      </c>
      <c r="G184" s="11">
        <v>44695</v>
      </c>
      <c r="H184" s="1" t="s">
        <v>248</v>
      </c>
      <c r="I184" s="1" t="s">
        <v>301</v>
      </c>
      <c r="J184" s="5" t="e">
        <f>IF(AND(B184=100, OR(AND(#REF!=#REF!, F184&lt;=#REF!), AND(#REF!=#REF!, F184&lt;=#REF!), AND(#REF!=#REF!, F184&lt;=#REF!), AND(#REF!=#REF!, F184&lt;=#REF!), AND(#REF!=#REF!, F184&lt;=#REF!))), "CR", " ")</f>
        <v>#REF!</v>
      </c>
      <c r="K184" s="5" t="e">
        <f>IF(AND(B184=200, OR(AND(#REF!=#REF!, F184&lt;=#REF!), AND(#REF!=#REF!, F184&lt;=#REF!), AND(#REF!=#REF!, F184&lt;=#REF!), AND(#REF!=#REF!, F184&lt;=#REF!), AND(#REF!=#REF!, F184&lt;=#REF!))), "CR", " ")</f>
        <v>#REF!</v>
      </c>
      <c r="L184" s="5" t="e">
        <f>IF(AND(B184=300, OR(AND(#REF!=#REF!, F184&lt;=#REF!), AND(#REF!=#REF!, F184&lt;=#REF!))), "CR", " ")</f>
        <v>#REF!</v>
      </c>
      <c r="M184" s="5" t="e">
        <f>IF(AND(B184=400, OR(AND(#REF!=#REF!, F184&lt;=#REF!), AND(#REF!=#REF!, F184&lt;=#REF!), AND(#REF!=#REF!, F184&lt;=#REF!), AND(#REF!=#REF!, F184&lt;=#REF!))), "CR", " ")</f>
        <v>#REF!</v>
      </c>
      <c r="N184" s="5" t="e">
        <f>IF(AND(B184=800, OR(AND(#REF!=#REF!, F184&lt;=#REF!), AND(#REF!=#REF!, F184&lt;=#REF!), AND(#REF!=#REF!, F184&lt;=#REF!), AND(#REF!=#REF!, F184&lt;=#REF!), AND(#REF!=#REF!, F184&lt;=#REF!))), "CR", " ")</f>
        <v>#REF!</v>
      </c>
      <c r="O184" s="5" t="e">
        <f>IF(AND(B184=1000, OR(AND(#REF!=#REF!, F184&lt;=#REF!), AND(#REF!=#REF!, F184&lt;=#REF!))), "CR", " ")</f>
        <v>#REF!</v>
      </c>
      <c r="P184" s="5" t="e">
        <f>IF(AND(B184=1500, OR(AND(#REF!=#REF!, F184&lt;=#REF!), AND(#REF!=#REF!, F184&lt;=#REF!), AND(#REF!=#REF!, F184&lt;=#REF!), AND(#REF!=#REF!, F184&lt;=#REF!), AND(#REF!=#REF!, F184&lt;=#REF!))), "CR", " ")</f>
        <v>#REF!</v>
      </c>
      <c r="Q184" s="5" t="e">
        <f>IF(AND(B184="1600 (Mile)",OR(AND(#REF!=#REF!,F184&lt;=#REF!),AND(#REF!=#REF!,F184&lt;=#REF!),AND(#REF!=#REF!,F184&lt;=#REF!),AND(#REF!=#REF!,F184&lt;=#REF!))),"CR"," ")</f>
        <v>#REF!</v>
      </c>
      <c r="R184" s="5" t="e">
        <f>IF(AND(B184=3000, OR(AND(#REF!=#REF!, F184&lt;=#REF!), AND(#REF!=#REF!, F184&lt;=#REF!), AND(#REF!=#REF!, F184&lt;=#REF!), AND(#REF!=#REF!, F184&lt;=#REF!))), "CR", " ")</f>
        <v>#REF!</v>
      </c>
      <c r="S184" s="5" t="e">
        <f>IF(AND(B184=5000, OR(AND(#REF!=#REF!, F184&lt;=#REF!), AND(#REF!=#REF!, F184&lt;=#REF!))), "CR", " ")</f>
        <v>#REF!</v>
      </c>
      <c r="T184" s="4" t="e">
        <f>IF(AND(B184=10000, OR(AND(#REF!=#REF!, F184&lt;=#REF!), AND(#REF!=#REF!, F184&lt;=#REF!))), "CR", " ")</f>
        <v>#REF!</v>
      </c>
      <c r="U184" s="4" t="e">
        <f>IF(AND(B184="high jump", OR(AND(#REF!=#REF!, F184&gt;=#REF!), AND(#REF!=#REF!, F184&gt;=#REF!), AND(#REF!=#REF!, F184&gt;=#REF!), AND(#REF!=#REF!, F184&gt;=#REF!), AND(#REF!=#REF!, F184&gt;=#REF!))), "CR", " ")</f>
        <v>#REF!</v>
      </c>
      <c r="V184" s="4" t="e">
        <f>IF(AND(B184="long jump", OR(AND(#REF!=#REF!, F184&gt;=#REF!), AND(#REF!=#REF!, F184&gt;=#REF!), AND(#REF!=#REF!, F184&gt;=#REF!), AND(#REF!=#REF!, F184&gt;=#REF!), AND(#REF!=#REF!, F184&gt;=#REF!))), "CR", " ")</f>
        <v>#REF!</v>
      </c>
      <c r="W184" s="4" t="e">
        <f>IF(AND(B184="triple jump", OR(AND(#REF!=#REF!, F184&gt;=#REF!), AND(#REF!=#REF!, F184&gt;=#REF!), AND(#REF!=#REF!, F184&gt;=#REF!), AND(#REF!=#REF!, F184&gt;=#REF!), AND(#REF!=#REF!, F184&gt;=#REF!))), "CR", " ")</f>
        <v>#REF!</v>
      </c>
      <c r="X184" s="4" t="e">
        <f>IF(AND(B184="pole vault", OR(AND(#REF!=#REF!, F184&gt;=#REF!), AND(#REF!=#REF!, F184&gt;=#REF!), AND(#REF!=#REF!, F184&gt;=#REF!), AND(#REF!=#REF!, F184&gt;=#REF!), AND(#REF!=#REF!, F184&gt;=#REF!))), "CR", " ")</f>
        <v>#REF!</v>
      </c>
      <c r="Y184" s="4" t="e">
        <f>IF(AND(B184="discus 1",#REF! =#REF!, F184&gt;=#REF!), "CR", " ")</f>
        <v>#REF!</v>
      </c>
      <c r="Z184" s="4" t="e">
        <f>IF(AND(B184="discus 1.25",#REF! =#REF!, F184&gt;=#REF!), "CR", " ")</f>
        <v>#REF!</v>
      </c>
      <c r="AA184" s="4" t="e">
        <f>IF(AND(B184="discus 1.5",#REF! =#REF!, F184&gt;=#REF!), "CR", " ")</f>
        <v>#REF!</v>
      </c>
      <c r="AB184" s="4" t="e">
        <f>IF(AND(B184="discus 1.75",#REF! =#REF!, F184&gt;=#REF!), "CR", " ")</f>
        <v>#REF!</v>
      </c>
      <c r="AC184" s="4" t="e">
        <f>IF(AND(B184="discus 2",#REF! =#REF!, F184&gt;=#REF!), "CR", " ")</f>
        <v>#REF!</v>
      </c>
      <c r="AD184" s="4" t="e">
        <f>IF(AND(B184="hammer 4",#REF! =#REF!, F184&gt;=#REF!), "CR", " ")</f>
        <v>#REF!</v>
      </c>
      <c r="AE184" s="4" t="e">
        <f>IF(AND(B184="hammer 5",#REF! =#REF!, F184&gt;=#REF!), "CR", " ")</f>
        <v>#REF!</v>
      </c>
      <c r="AF184" s="4" t="e">
        <f>IF(AND(B184="hammer 6",#REF! =#REF!, F184&gt;=#REF!), "CR", " ")</f>
        <v>#REF!</v>
      </c>
      <c r="AG184" s="4" t="e">
        <f>IF(AND(B184="hammer 7.26",#REF! =#REF!, F184&gt;=#REF!), "CR", " ")</f>
        <v>#REF!</v>
      </c>
      <c r="AH184" s="4" t="e">
        <f>IF(AND(B184="javelin 400",#REF! =#REF!, F184&gt;=#REF!), "CR", " ")</f>
        <v>#REF!</v>
      </c>
      <c r="AI184" s="4" t="e">
        <f>IF(AND(B184="javelin 600",#REF! =#REF!, F184&gt;=#REF!), "CR", " ")</f>
        <v>#REF!</v>
      </c>
      <c r="AJ184" s="4" t="e">
        <f>IF(AND(B184="javelin 700",#REF! =#REF!, F184&gt;=#REF!), "CR", " ")</f>
        <v>#REF!</v>
      </c>
      <c r="AK184" s="4" t="e">
        <f>IF(AND(B184="javelin 800", OR(AND(#REF!=#REF!, F184&gt;=#REF!), AND(#REF!=#REF!, F184&gt;=#REF!))), "CR", " ")</f>
        <v>#REF!</v>
      </c>
      <c r="AL184" s="4" t="e">
        <f>IF(AND(B184="shot 3",#REF! =#REF!, F184&gt;=#REF!), "CR", " ")</f>
        <v>#REF!</v>
      </c>
      <c r="AM184" s="4" t="e">
        <f>IF(AND(B184="shot 4",#REF! =#REF!, F184&gt;=#REF!), "CR", " ")</f>
        <v>#REF!</v>
      </c>
      <c r="AN184" s="4" t="e">
        <f>IF(AND(B184="shot 5",#REF! =#REF!, F184&gt;=#REF!), "CR", " ")</f>
        <v>#REF!</v>
      </c>
      <c r="AO184" s="4" t="e">
        <f>IF(AND(B184="shot 6",#REF! =#REF!, F184&gt;=#REF!), "CR", " ")</f>
        <v>#REF!</v>
      </c>
      <c r="AP184" s="4" t="e">
        <f>IF(AND(B184="shot 7.26",#REF! =#REF!, F184&gt;=#REF!), "CR", " ")</f>
        <v>#REF!</v>
      </c>
      <c r="AQ184" s="4" t="e">
        <f>IF(AND(B184="60H",OR(AND(#REF!=#REF!,F184&lt;=#REF!),AND(#REF!=#REF!,F184&lt;=#REF!),AND(#REF!=#REF!,F184&lt;=#REF!),AND(#REF!=#REF!,F184&lt;=#REF!),AND(#REF!=#REF!,F184&lt;=#REF!))),"CR"," ")</f>
        <v>#REF!</v>
      </c>
      <c r="AR184" s="4" t="e">
        <f>IF(AND(B184="75H", AND(#REF!=#REF!, F184&lt;=#REF!)), "CR", " ")</f>
        <v>#REF!</v>
      </c>
      <c r="AS184" s="4" t="e">
        <f>IF(AND(B184="80H", AND(#REF!=#REF!, F184&lt;=#REF!)), "CR", " ")</f>
        <v>#REF!</v>
      </c>
      <c r="AT184" s="4" t="e">
        <f>IF(AND(B184="100H", AND(#REF!=#REF!, F184&lt;=#REF!)), "CR", " ")</f>
        <v>#REF!</v>
      </c>
      <c r="AU184" s="4" t="e">
        <f>IF(AND(B184="110H", OR(AND(#REF!=#REF!, F184&lt;=#REF!), AND(#REF!=#REF!, F184&lt;=#REF!))), "CR", " ")</f>
        <v>#REF!</v>
      </c>
      <c r="AV184" s="4" t="e">
        <f>IF(AND(B184="400H", OR(AND(#REF!=#REF!, F184&lt;=#REF!), AND(#REF!=#REF!, F184&lt;=#REF!), AND(#REF!=#REF!, F184&lt;=#REF!), AND(#REF!=#REF!, F184&lt;=#REF!))), "CR", " ")</f>
        <v>#REF!</v>
      </c>
      <c r="AW184" s="4" t="e">
        <f>IF(AND(B184="1500SC", AND(#REF!=#REF!, F184&lt;=#REF!)), "CR", " ")</f>
        <v>#REF!</v>
      </c>
      <c r="AX184" s="4" t="e">
        <f>IF(AND(B184="2000SC", OR(AND(#REF!=#REF!, F184&lt;=#REF!), AND(#REF!=#REF!, F184&lt;=#REF!))), "CR", " ")</f>
        <v>#REF!</v>
      </c>
      <c r="AY184" s="4" t="e">
        <f>IF(AND(B184="3000SC", OR(AND(#REF!=#REF!, F184&lt;=#REF!), AND(#REF!=#REF!, F184&lt;=#REF!))), "CR", " ")</f>
        <v>#REF!</v>
      </c>
      <c r="AZ184" s="5" t="e">
        <f>IF(AND(B184="4x100", OR(AND(#REF!=#REF!, F184&lt;=#REF!), AND(#REF!=#REF!, F184&lt;=#REF!), AND(#REF!=#REF!, F184&lt;=#REF!), AND(#REF!=#REF!, F184&lt;=#REF!), AND(#REF!=#REF!, F184&lt;=#REF!))), "CR", " ")</f>
        <v>#REF!</v>
      </c>
      <c r="BA184" s="5" t="e">
        <f>IF(AND(B184="4x200", OR(AND(#REF!=#REF!, F184&lt;=#REF!), AND(#REF!=#REF!, F184&lt;=#REF!), AND(#REF!=#REF!, F184&lt;=#REF!), AND(#REF!=#REF!, F184&lt;=#REF!), AND(#REF!=#REF!, F184&lt;=#REF!))), "CR", " ")</f>
        <v>#REF!</v>
      </c>
      <c r="BB184" s="5" t="e">
        <f>IF(AND(B184="4x300", AND(#REF!=#REF!, F184&lt;=#REF!)), "CR", " ")</f>
        <v>#REF!</v>
      </c>
      <c r="BC184" s="5" t="e">
        <f>IF(AND(B184="4x400", OR(AND(#REF!=#REF!, F184&lt;=#REF!), AND(#REF!=#REF!, F184&lt;=#REF!), AND(#REF!=#REF!, F184&lt;=#REF!), AND(#REF!=#REF!, F184&lt;=#REF!))), "CR", " ")</f>
        <v>#REF!</v>
      </c>
      <c r="BD184" s="5" t="e">
        <f>IF(AND(B184="3x800", OR(AND(#REF!=#REF!, F184&lt;=#REF!), AND(#REF!=#REF!, F184&lt;=#REF!), AND(#REF!=#REF!, F184&lt;=#REF!))), "CR", " ")</f>
        <v>#REF!</v>
      </c>
      <c r="BE184" s="5" t="e">
        <f>IF(AND(B184="pentathlon", OR(AND(#REF!=#REF!, F184&gt;=#REF!), AND(#REF!=#REF!, F184&gt;=#REF!),AND(#REF!=#REF!, F184&gt;=#REF!),AND(#REF!=#REF!, F184&gt;=#REF!))), "CR", " ")</f>
        <v>#REF!</v>
      </c>
      <c r="BF184" s="5" t="e">
        <f>IF(AND(B184="heptathlon", OR(AND(#REF!=#REF!, F184&gt;=#REF!), AND(#REF!=#REF!, F184&gt;=#REF!))), "CR", " ")</f>
        <v>#REF!</v>
      </c>
      <c r="BG184" s="5" t="e">
        <f>IF(AND(B184="decathlon", OR(AND(#REF!=#REF!, F184&gt;=#REF!), AND(#REF!=#REF!, F184&gt;=#REF!),AND(#REF!=#REF!, F184&gt;=#REF!))), "CR", " ")</f>
        <v>#REF!</v>
      </c>
    </row>
    <row r="185" spans="1:59" ht="14.5" x14ac:dyDescent="0.35">
      <c r="A185" s="1" t="s">
        <v>115</v>
      </c>
      <c r="B185" s="2">
        <v>400</v>
      </c>
      <c r="C185" s="1" t="s">
        <v>73</v>
      </c>
      <c r="D185" s="1" t="s">
        <v>100</v>
      </c>
      <c r="E185" s="7" t="s">
        <v>6</v>
      </c>
      <c r="F185" s="9">
        <v>52.16</v>
      </c>
      <c r="G185" s="11">
        <v>44661</v>
      </c>
      <c r="H185" s="2" t="s">
        <v>215</v>
      </c>
      <c r="I185" s="2" t="s">
        <v>216</v>
      </c>
      <c r="J185" s="5" t="e">
        <f>IF(AND(B185=100, OR(AND(#REF!=#REF!, F185&lt;=#REF!), AND(#REF!=#REF!, F185&lt;=#REF!), AND(#REF!=#REF!, F185&lt;=#REF!), AND(#REF!=#REF!, F185&lt;=#REF!), AND(#REF!=#REF!, F185&lt;=#REF!))), "CR", " ")</f>
        <v>#REF!</v>
      </c>
      <c r="K185" s="5" t="e">
        <f>IF(AND(B185=200, OR(AND(#REF!=#REF!, F185&lt;=#REF!), AND(#REF!=#REF!, F185&lt;=#REF!), AND(#REF!=#REF!, F185&lt;=#REF!), AND(#REF!=#REF!, F185&lt;=#REF!), AND(#REF!=#REF!, F185&lt;=#REF!))), "CR", " ")</f>
        <v>#REF!</v>
      </c>
      <c r="L185" s="5" t="e">
        <f>IF(AND(B185=300, OR(AND(#REF!=#REF!, F185&lt;=#REF!), AND(#REF!=#REF!, F185&lt;=#REF!))), "CR", " ")</f>
        <v>#REF!</v>
      </c>
      <c r="M185" s="5" t="e">
        <f>IF(AND(B185=400, OR(AND(#REF!=#REF!, F185&lt;=#REF!), AND(#REF!=#REF!, F185&lt;=#REF!), AND(#REF!=#REF!, F185&lt;=#REF!), AND(#REF!=#REF!, F185&lt;=#REF!))), "CR", " ")</f>
        <v>#REF!</v>
      </c>
      <c r="N185" s="5" t="e">
        <f>IF(AND(B185=800, OR(AND(#REF!=#REF!, F185&lt;=#REF!), AND(#REF!=#REF!, F185&lt;=#REF!), AND(#REF!=#REF!, F185&lt;=#REF!), AND(#REF!=#REF!, F185&lt;=#REF!), AND(#REF!=#REF!, F185&lt;=#REF!))), "CR", " ")</f>
        <v>#REF!</v>
      </c>
      <c r="O185" s="5" t="e">
        <f>IF(AND(B185=1000, OR(AND(#REF!=#REF!, F185&lt;=#REF!), AND(#REF!=#REF!, F185&lt;=#REF!))), "CR", " ")</f>
        <v>#REF!</v>
      </c>
      <c r="P185" s="5" t="e">
        <f>IF(AND(B185=1500, OR(AND(#REF!=#REF!, F185&lt;=#REF!), AND(#REF!=#REF!, F185&lt;=#REF!), AND(#REF!=#REF!, F185&lt;=#REF!), AND(#REF!=#REF!, F185&lt;=#REF!), AND(#REF!=#REF!, F185&lt;=#REF!))), "CR", " ")</f>
        <v>#REF!</v>
      </c>
      <c r="Q185" s="5" t="e">
        <f>IF(AND(B185="1600 (Mile)",OR(AND(#REF!=#REF!,F185&lt;=#REF!),AND(#REF!=#REF!,F185&lt;=#REF!),AND(#REF!=#REF!,F185&lt;=#REF!),AND(#REF!=#REF!,F185&lt;=#REF!))),"CR"," ")</f>
        <v>#REF!</v>
      </c>
      <c r="R185" s="5" t="e">
        <f>IF(AND(B185=3000, OR(AND(#REF!=#REF!, F185&lt;=#REF!), AND(#REF!=#REF!, F185&lt;=#REF!), AND(#REF!=#REF!, F185&lt;=#REF!), AND(#REF!=#REF!, F185&lt;=#REF!))), "CR", " ")</f>
        <v>#REF!</v>
      </c>
      <c r="S185" s="5" t="e">
        <f>IF(AND(B185=5000, OR(AND(#REF!=#REF!, F185&lt;=#REF!), AND(#REF!=#REF!, F185&lt;=#REF!))), "CR", " ")</f>
        <v>#REF!</v>
      </c>
      <c r="T185" s="4" t="e">
        <f>IF(AND(B185=10000, OR(AND(#REF!=#REF!, F185&lt;=#REF!), AND(#REF!=#REF!, F185&lt;=#REF!))), "CR", " ")</f>
        <v>#REF!</v>
      </c>
      <c r="U185" s="4" t="e">
        <f>IF(AND(B185="high jump", OR(AND(#REF!=#REF!, F185&gt;=#REF!), AND(#REF!=#REF!, F185&gt;=#REF!), AND(#REF!=#REF!, F185&gt;=#REF!), AND(#REF!=#REF!, F185&gt;=#REF!), AND(#REF!=#REF!, F185&gt;=#REF!))), "CR", " ")</f>
        <v>#REF!</v>
      </c>
      <c r="V185" s="4" t="e">
        <f>IF(AND(B185="long jump", OR(AND(#REF!=#REF!, F185&gt;=#REF!), AND(#REF!=#REF!, F185&gt;=#REF!), AND(#REF!=#REF!, F185&gt;=#REF!), AND(#REF!=#REF!, F185&gt;=#REF!), AND(#REF!=#REF!, F185&gt;=#REF!))), "CR", " ")</f>
        <v>#REF!</v>
      </c>
      <c r="W185" s="4" t="e">
        <f>IF(AND(B185="triple jump", OR(AND(#REF!=#REF!, F185&gt;=#REF!), AND(#REF!=#REF!, F185&gt;=#REF!), AND(#REF!=#REF!, F185&gt;=#REF!), AND(#REF!=#REF!, F185&gt;=#REF!), AND(#REF!=#REF!, F185&gt;=#REF!))), "CR", " ")</f>
        <v>#REF!</v>
      </c>
      <c r="X185" s="4" t="e">
        <f>IF(AND(B185="pole vault", OR(AND(#REF!=#REF!, F185&gt;=#REF!), AND(#REF!=#REF!, F185&gt;=#REF!), AND(#REF!=#REF!, F185&gt;=#REF!), AND(#REF!=#REF!, F185&gt;=#REF!), AND(#REF!=#REF!, F185&gt;=#REF!))), "CR", " ")</f>
        <v>#REF!</v>
      </c>
      <c r="Y185" s="4" t="e">
        <f>IF(AND(B185="discus 1",#REF! =#REF!, F185&gt;=#REF!), "CR", " ")</f>
        <v>#REF!</v>
      </c>
      <c r="Z185" s="4" t="e">
        <f>IF(AND(B185="discus 1.25",#REF! =#REF!, F185&gt;=#REF!), "CR", " ")</f>
        <v>#REF!</v>
      </c>
      <c r="AA185" s="4" t="e">
        <f>IF(AND(B185="discus 1.5",#REF! =#REF!, F185&gt;=#REF!), "CR", " ")</f>
        <v>#REF!</v>
      </c>
      <c r="AB185" s="4" t="e">
        <f>IF(AND(B185="discus 1.75",#REF! =#REF!, F185&gt;=#REF!), "CR", " ")</f>
        <v>#REF!</v>
      </c>
      <c r="AC185" s="4" t="e">
        <f>IF(AND(B185="discus 2",#REF! =#REF!, F185&gt;=#REF!), "CR", " ")</f>
        <v>#REF!</v>
      </c>
      <c r="AD185" s="4" t="e">
        <f>IF(AND(B185="hammer 4",#REF! =#REF!, F185&gt;=#REF!), "CR", " ")</f>
        <v>#REF!</v>
      </c>
      <c r="AE185" s="4" t="e">
        <f>IF(AND(B185="hammer 5",#REF! =#REF!, F185&gt;=#REF!), "CR", " ")</f>
        <v>#REF!</v>
      </c>
      <c r="AF185" s="4" t="e">
        <f>IF(AND(B185="hammer 6",#REF! =#REF!, F185&gt;=#REF!), "CR", " ")</f>
        <v>#REF!</v>
      </c>
      <c r="AG185" s="4" t="e">
        <f>IF(AND(B185="hammer 7.26",#REF! =#REF!, F185&gt;=#REF!), "CR", " ")</f>
        <v>#REF!</v>
      </c>
      <c r="AH185" s="4" t="e">
        <f>IF(AND(B185="javelin 400",#REF! =#REF!, F185&gt;=#REF!), "CR", " ")</f>
        <v>#REF!</v>
      </c>
      <c r="AI185" s="4" t="e">
        <f>IF(AND(B185="javelin 600",#REF! =#REF!, F185&gt;=#REF!), "CR", " ")</f>
        <v>#REF!</v>
      </c>
      <c r="AJ185" s="4" t="e">
        <f>IF(AND(B185="javelin 700",#REF! =#REF!, F185&gt;=#REF!), "CR", " ")</f>
        <v>#REF!</v>
      </c>
      <c r="AK185" s="4" t="e">
        <f>IF(AND(B185="javelin 800", OR(AND(#REF!=#REF!, F185&gt;=#REF!), AND(#REF!=#REF!, F185&gt;=#REF!))), "CR", " ")</f>
        <v>#REF!</v>
      </c>
      <c r="AL185" s="4" t="e">
        <f>IF(AND(B185="shot 3",#REF! =#REF!, F185&gt;=#REF!), "CR", " ")</f>
        <v>#REF!</v>
      </c>
      <c r="AM185" s="4" t="e">
        <f>IF(AND(B185="shot 4",#REF! =#REF!, F185&gt;=#REF!), "CR", " ")</f>
        <v>#REF!</v>
      </c>
      <c r="AN185" s="4" t="e">
        <f>IF(AND(B185="shot 5",#REF! =#REF!, F185&gt;=#REF!), "CR", " ")</f>
        <v>#REF!</v>
      </c>
      <c r="AO185" s="4" t="e">
        <f>IF(AND(B185="shot 6",#REF! =#REF!, F185&gt;=#REF!), "CR", " ")</f>
        <v>#REF!</v>
      </c>
      <c r="AP185" s="4" t="e">
        <f>IF(AND(B185="shot 7.26",#REF! =#REF!, F185&gt;=#REF!), "CR", " ")</f>
        <v>#REF!</v>
      </c>
      <c r="AQ185" s="4" t="e">
        <f>IF(AND(B185="60H",OR(AND(#REF!=#REF!,F185&lt;=#REF!),AND(#REF!=#REF!,F185&lt;=#REF!),AND(#REF!=#REF!,F185&lt;=#REF!),AND(#REF!=#REF!,F185&lt;=#REF!),AND(#REF!=#REF!,F185&lt;=#REF!))),"CR"," ")</f>
        <v>#REF!</v>
      </c>
      <c r="AR185" s="4" t="e">
        <f>IF(AND(B185="75H", AND(#REF!=#REF!, F185&lt;=#REF!)), "CR", " ")</f>
        <v>#REF!</v>
      </c>
      <c r="AS185" s="4" t="e">
        <f>IF(AND(B185="80H", AND(#REF!=#REF!, F185&lt;=#REF!)), "CR", " ")</f>
        <v>#REF!</v>
      </c>
      <c r="AT185" s="4" t="e">
        <f>IF(AND(B185="100H", AND(#REF!=#REF!, F185&lt;=#REF!)), "CR", " ")</f>
        <v>#REF!</v>
      </c>
      <c r="AU185" s="4" t="e">
        <f>IF(AND(B185="110H", OR(AND(#REF!=#REF!, F185&lt;=#REF!), AND(#REF!=#REF!, F185&lt;=#REF!))), "CR", " ")</f>
        <v>#REF!</v>
      </c>
      <c r="AV185" s="4" t="e">
        <f>IF(AND(B185="400H", OR(AND(#REF!=#REF!, F185&lt;=#REF!), AND(#REF!=#REF!, F185&lt;=#REF!), AND(#REF!=#REF!, F185&lt;=#REF!), AND(#REF!=#REF!, F185&lt;=#REF!))), "CR", " ")</f>
        <v>#REF!</v>
      </c>
      <c r="AW185" s="4" t="e">
        <f>IF(AND(B185="1500SC", AND(#REF!=#REF!, F185&lt;=#REF!)), "CR", " ")</f>
        <v>#REF!</v>
      </c>
      <c r="AX185" s="4" t="e">
        <f>IF(AND(B185="2000SC", OR(AND(#REF!=#REF!, F185&lt;=#REF!), AND(#REF!=#REF!, F185&lt;=#REF!))), "CR", " ")</f>
        <v>#REF!</v>
      </c>
      <c r="AY185" s="4" t="e">
        <f>IF(AND(B185="3000SC", OR(AND(#REF!=#REF!, F185&lt;=#REF!), AND(#REF!=#REF!, F185&lt;=#REF!))), "CR", " ")</f>
        <v>#REF!</v>
      </c>
      <c r="AZ185" s="5" t="e">
        <f>IF(AND(B185="4x100", OR(AND(#REF!=#REF!, F185&lt;=#REF!), AND(#REF!=#REF!, F185&lt;=#REF!), AND(#REF!=#REF!, F185&lt;=#REF!), AND(#REF!=#REF!, F185&lt;=#REF!), AND(#REF!=#REF!, F185&lt;=#REF!))), "CR", " ")</f>
        <v>#REF!</v>
      </c>
      <c r="BA185" s="5" t="e">
        <f>IF(AND(B185="4x200", OR(AND(#REF!=#REF!, F185&lt;=#REF!), AND(#REF!=#REF!, F185&lt;=#REF!), AND(#REF!=#REF!, F185&lt;=#REF!), AND(#REF!=#REF!, F185&lt;=#REF!), AND(#REF!=#REF!, F185&lt;=#REF!))), "CR", " ")</f>
        <v>#REF!</v>
      </c>
      <c r="BB185" s="5" t="e">
        <f>IF(AND(B185="4x300", AND(#REF!=#REF!, F185&lt;=#REF!)), "CR", " ")</f>
        <v>#REF!</v>
      </c>
      <c r="BC185" s="5" t="e">
        <f>IF(AND(B185="4x400", OR(AND(#REF!=#REF!, F185&lt;=#REF!), AND(#REF!=#REF!, F185&lt;=#REF!), AND(#REF!=#REF!, F185&lt;=#REF!), AND(#REF!=#REF!, F185&lt;=#REF!))), "CR", " ")</f>
        <v>#REF!</v>
      </c>
      <c r="BD185" s="5" t="e">
        <f>IF(AND(B185="3x800", OR(AND(#REF!=#REF!, F185&lt;=#REF!), AND(#REF!=#REF!, F185&lt;=#REF!), AND(#REF!=#REF!, F185&lt;=#REF!))), "CR", " ")</f>
        <v>#REF!</v>
      </c>
      <c r="BE185" s="5" t="e">
        <f>IF(AND(B185="pentathlon", OR(AND(#REF!=#REF!, F185&gt;=#REF!), AND(#REF!=#REF!, F185&gt;=#REF!),AND(#REF!=#REF!, F185&gt;=#REF!),AND(#REF!=#REF!, F185&gt;=#REF!))), "CR", " ")</f>
        <v>#REF!</v>
      </c>
      <c r="BF185" s="5" t="e">
        <f>IF(AND(B185="heptathlon", OR(AND(#REF!=#REF!, F185&gt;=#REF!), AND(#REF!=#REF!, F185&gt;=#REF!))), "CR", " ")</f>
        <v>#REF!</v>
      </c>
      <c r="BG185" s="5" t="e">
        <f>IF(AND(B185="decathlon", OR(AND(#REF!=#REF!, F185&gt;=#REF!), AND(#REF!=#REF!, F185&gt;=#REF!),AND(#REF!=#REF!, F185&gt;=#REF!))), "CR", " ")</f>
        <v>#REF!</v>
      </c>
    </row>
    <row r="186" spans="1:59" ht="14.5" x14ac:dyDescent="0.35">
      <c r="A186" s="1" t="e">
        <f>#REF!</f>
        <v>#REF!</v>
      </c>
      <c r="B186" s="2">
        <v>400</v>
      </c>
      <c r="C186" s="1" t="s">
        <v>39</v>
      </c>
      <c r="D186" s="1" t="s">
        <v>40</v>
      </c>
      <c r="E186" s="7" t="s">
        <v>6</v>
      </c>
      <c r="F186" s="9">
        <v>52.24</v>
      </c>
      <c r="G186" s="11">
        <v>44695</v>
      </c>
      <c r="H186" s="2" t="s">
        <v>248</v>
      </c>
      <c r="I186" s="2" t="s">
        <v>301</v>
      </c>
      <c r="J186" s="5" t="e">
        <f>IF(AND(B186=100, OR(AND(#REF!=#REF!, F186&lt;=#REF!), AND(#REF!=#REF!, F186&lt;=#REF!), AND(#REF!=#REF!, F186&lt;=#REF!), AND(#REF!=#REF!, F186&lt;=#REF!), AND(#REF!=#REF!, F186&lt;=#REF!))), "CR", " ")</f>
        <v>#REF!</v>
      </c>
      <c r="K186" s="5" t="e">
        <f>IF(AND(B186=200, OR(AND(#REF!=#REF!, F186&lt;=#REF!), AND(#REF!=#REF!, F186&lt;=#REF!), AND(#REF!=#REF!, F186&lt;=#REF!), AND(#REF!=#REF!, F186&lt;=#REF!), AND(#REF!=#REF!, F186&lt;=#REF!))), "CR", " ")</f>
        <v>#REF!</v>
      </c>
      <c r="L186" s="5" t="e">
        <f>IF(AND(B186=300, OR(AND(#REF!=#REF!, F186&lt;=#REF!), AND(#REF!=#REF!, F186&lt;=#REF!))), "CR", " ")</f>
        <v>#REF!</v>
      </c>
      <c r="M186" s="5" t="e">
        <f>IF(AND(B186=400, OR(AND(#REF!=#REF!, F186&lt;=#REF!), AND(#REF!=#REF!, F186&lt;=#REF!), AND(#REF!=#REF!, F186&lt;=#REF!), AND(#REF!=#REF!, F186&lt;=#REF!))), "CR", " ")</f>
        <v>#REF!</v>
      </c>
      <c r="N186" s="5" t="e">
        <f>IF(AND(B186=800, OR(AND(#REF!=#REF!, F186&lt;=#REF!), AND(#REF!=#REF!, F186&lt;=#REF!), AND(#REF!=#REF!, F186&lt;=#REF!), AND(#REF!=#REF!, F186&lt;=#REF!), AND(#REF!=#REF!, F186&lt;=#REF!))), "CR", " ")</f>
        <v>#REF!</v>
      </c>
      <c r="O186" s="5" t="e">
        <f>IF(AND(B186=1000, OR(AND(#REF!=#REF!, F186&lt;=#REF!), AND(#REF!=#REF!, F186&lt;=#REF!))), "CR", " ")</f>
        <v>#REF!</v>
      </c>
      <c r="P186" s="5" t="e">
        <f>IF(AND(B186=1500, OR(AND(#REF!=#REF!, F186&lt;=#REF!), AND(#REF!=#REF!, F186&lt;=#REF!), AND(#REF!=#REF!, F186&lt;=#REF!), AND(#REF!=#REF!, F186&lt;=#REF!), AND(#REF!=#REF!, F186&lt;=#REF!))), "CR", " ")</f>
        <v>#REF!</v>
      </c>
      <c r="Q186" s="5" t="e">
        <f>IF(AND(B186="1600 (Mile)",OR(AND(#REF!=#REF!,F186&lt;=#REF!),AND(#REF!=#REF!,F186&lt;=#REF!),AND(#REF!=#REF!,F186&lt;=#REF!),AND(#REF!=#REF!,F186&lt;=#REF!))),"CR"," ")</f>
        <v>#REF!</v>
      </c>
      <c r="R186" s="5" t="e">
        <f>IF(AND(B186=3000, OR(AND(#REF!=#REF!, F186&lt;=#REF!), AND(#REF!=#REF!, F186&lt;=#REF!), AND(#REF!=#REF!, F186&lt;=#REF!), AND(#REF!=#REF!, F186&lt;=#REF!))), "CR", " ")</f>
        <v>#REF!</v>
      </c>
      <c r="S186" s="5" t="e">
        <f>IF(AND(B186=5000, OR(AND(#REF!=#REF!, F186&lt;=#REF!), AND(#REF!=#REF!, F186&lt;=#REF!))), "CR", " ")</f>
        <v>#REF!</v>
      </c>
      <c r="T186" s="4" t="e">
        <f>IF(AND(B186=10000, OR(AND(#REF!=#REF!, F186&lt;=#REF!), AND(#REF!=#REF!, F186&lt;=#REF!))), "CR", " ")</f>
        <v>#REF!</v>
      </c>
      <c r="U186" s="4" t="e">
        <f>IF(AND(B186="high jump", OR(AND(#REF!=#REF!, F186&gt;=#REF!), AND(#REF!=#REF!, F186&gt;=#REF!), AND(#REF!=#REF!, F186&gt;=#REF!), AND(#REF!=#REF!, F186&gt;=#REF!), AND(#REF!=#REF!, F186&gt;=#REF!))), "CR", " ")</f>
        <v>#REF!</v>
      </c>
      <c r="V186" s="4" t="e">
        <f>IF(AND(B186="long jump", OR(AND(#REF!=#REF!, F186&gt;=#REF!), AND(#REF!=#REF!, F186&gt;=#REF!), AND(#REF!=#REF!, F186&gt;=#REF!), AND(#REF!=#REF!, F186&gt;=#REF!), AND(#REF!=#REF!, F186&gt;=#REF!))), "CR", " ")</f>
        <v>#REF!</v>
      </c>
      <c r="W186" s="4" t="e">
        <f>IF(AND(B186="triple jump", OR(AND(#REF!=#REF!, F186&gt;=#REF!), AND(#REF!=#REF!, F186&gt;=#REF!), AND(#REF!=#REF!, F186&gt;=#REF!), AND(#REF!=#REF!, F186&gt;=#REF!), AND(#REF!=#REF!, F186&gt;=#REF!))), "CR", " ")</f>
        <v>#REF!</v>
      </c>
      <c r="X186" s="4" t="e">
        <f>IF(AND(B186="pole vault", OR(AND(#REF!=#REF!, F186&gt;=#REF!), AND(#REF!=#REF!, F186&gt;=#REF!), AND(#REF!=#REF!, F186&gt;=#REF!), AND(#REF!=#REF!, F186&gt;=#REF!), AND(#REF!=#REF!, F186&gt;=#REF!))), "CR", " ")</f>
        <v>#REF!</v>
      </c>
      <c r="Y186" s="4" t="e">
        <f>IF(AND(B186="discus 1",#REF! =#REF!, F186&gt;=#REF!), "CR", " ")</f>
        <v>#REF!</v>
      </c>
      <c r="Z186" s="4" t="e">
        <f>IF(AND(B186="discus 1.25",#REF! =#REF!, F186&gt;=#REF!), "CR", " ")</f>
        <v>#REF!</v>
      </c>
      <c r="AA186" s="4" t="e">
        <f>IF(AND(B186="discus 1.5",#REF! =#REF!, F186&gt;=#REF!), "CR", " ")</f>
        <v>#REF!</v>
      </c>
      <c r="AB186" s="4" t="e">
        <f>IF(AND(B186="discus 1.75",#REF! =#REF!, F186&gt;=#REF!), "CR", " ")</f>
        <v>#REF!</v>
      </c>
      <c r="AC186" s="4" t="e">
        <f>IF(AND(B186="discus 2",#REF! =#REF!, F186&gt;=#REF!), "CR", " ")</f>
        <v>#REF!</v>
      </c>
      <c r="AD186" s="4" t="e">
        <f>IF(AND(B186="hammer 4",#REF! =#REF!, F186&gt;=#REF!), "CR", " ")</f>
        <v>#REF!</v>
      </c>
      <c r="AE186" s="4" t="e">
        <f>IF(AND(B186="hammer 5",#REF! =#REF!, F186&gt;=#REF!), "CR", " ")</f>
        <v>#REF!</v>
      </c>
      <c r="AF186" s="4" t="e">
        <f>IF(AND(B186="hammer 6",#REF! =#REF!, F186&gt;=#REF!), "CR", " ")</f>
        <v>#REF!</v>
      </c>
      <c r="AG186" s="4" t="e">
        <f>IF(AND(B186="hammer 7.26",#REF! =#REF!, F186&gt;=#REF!), "CR", " ")</f>
        <v>#REF!</v>
      </c>
      <c r="AH186" s="4" t="e">
        <f>IF(AND(B186="javelin 400",#REF! =#REF!, F186&gt;=#REF!), "CR", " ")</f>
        <v>#REF!</v>
      </c>
      <c r="AI186" s="4" t="e">
        <f>IF(AND(B186="javelin 600",#REF! =#REF!, F186&gt;=#REF!), "CR", " ")</f>
        <v>#REF!</v>
      </c>
      <c r="AJ186" s="4" t="e">
        <f>IF(AND(B186="javelin 700",#REF! =#REF!, F186&gt;=#REF!), "CR", " ")</f>
        <v>#REF!</v>
      </c>
      <c r="AK186" s="4" t="e">
        <f>IF(AND(B186="javelin 800", OR(AND(#REF!=#REF!, F186&gt;=#REF!), AND(#REF!=#REF!, F186&gt;=#REF!))), "CR", " ")</f>
        <v>#REF!</v>
      </c>
      <c r="AL186" s="4" t="e">
        <f>IF(AND(B186="shot 3",#REF! =#REF!, F186&gt;=#REF!), "CR", " ")</f>
        <v>#REF!</v>
      </c>
      <c r="AM186" s="4" t="e">
        <f>IF(AND(B186="shot 4",#REF! =#REF!, F186&gt;=#REF!), "CR", " ")</f>
        <v>#REF!</v>
      </c>
      <c r="AN186" s="4" t="e">
        <f>IF(AND(B186="shot 5",#REF! =#REF!, F186&gt;=#REF!), "CR", " ")</f>
        <v>#REF!</v>
      </c>
      <c r="AO186" s="4" t="e">
        <f>IF(AND(B186="shot 6",#REF! =#REF!, F186&gt;=#REF!), "CR", " ")</f>
        <v>#REF!</v>
      </c>
      <c r="AP186" s="4" t="e">
        <f>IF(AND(B186="shot 7.26",#REF! =#REF!, F186&gt;=#REF!), "CR", " ")</f>
        <v>#REF!</v>
      </c>
      <c r="AQ186" s="4" t="e">
        <f>IF(AND(B186="60H",OR(AND(#REF!=#REF!,F186&lt;=#REF!),AND(#REF!=#REF!,F186&lt;=#REF!),AND(#REF!=#REF!,F186&lt;=#REF!),AND(#REF!=#REF!,F186&lt;=#REF!),AND(#REF!=#REF!,F186&lt;=#REF!))),"CR"," ")</f>
        <v>#REF!</v>
      </c>
      <c r="AR186" s="4" t="e">
        <f>IF(AND(B186="75H", AND(#REF!=#REF!, F186&lt;=#REF!)), "CR", " ")</f>
        <v>#REF!</v>
      </c>
      <c r="AS186" s="4" t="e">
        <f>IF(AND(B186="80H", AND(#REF!=#REF!, F186&lt;=#REF!)), "CR", " ")</f>
        <v>#REF!</v>
      </c>
      <c r="AT186" s="4" t="e">
        <f>IF(AND(B186="100H", AND(#REF!=#REF!, F186&lt;=#REF!)), "CR", " ")</f>
        <v>#REF!</v>
      </c>
      <c r="AU186" s="4" t="e">
        <f>IF(AND(B186="110H", OR(AND(#REF!=#REF!, F186&lt;=#REF!), AND(#REF!=#REF!, F186&lt;=#REF!))), "CR", " ")</f>
        <v>#REF!</v>
      </c>
      <c r="AV186" s="4" t="e">
        <f>IF(AND(B186="400H", OR(AND(#REF!=#REF!, F186&lt;=#REF!), AND(#REF!=#REF!, F186&lt;=#REF!), AND(#REF!=#REF!, F186&lt;=#REF!), AND(#REF!=#REF!, F186&lt;=#REF!))), "CR", " ")</f>
        <v>#REF!</v>
      </c>
      <c r="AW186" s="4" t="e">
        <f>IF(AND(B186="1500SC", AND(#REF!=#REF!, F186&lt;=#REF!)), "CR", " ")</f>
        <v>#REF!</v>
      </c>
      <c r="AX186" s="4" t="e">
        <f>IF(AND(B186="2000SC", OR(AND(#REF!=#REF!, F186&lt;=#REF!), AND(#REF!=#REF!, F186&lt;=#REF!))), "CR", " ")</f>
        <v>#REF!</v>
      </c>
      <c r="AY186" s="4" t="e">
        <f>IF(AND(B186="3000SC", OR(AND(#REF!=#REF!, F186&lt;=#REF!), AND(#REF!=#REF!, F186&lt;=#REF!))), "CR", " ")</f>
        <v>#REF!</v>
      </c>
      <c r="AZ186" s="5" t="e">
        <f>IF(AND(B186="4x100", OR(AND(#REF!=#REF!, F186&lt;=#REF!), AND(#REF!=#REF!, F186&lt;=#REF!), AND(#REF!=#REF!, F186&lt;=#REF!), AND(#REF!=#REF!, F186&lt;=#REF!), AND(#REF!=#REF!, F186&lt;=#REF!))), "CR", " ")</f>
        <v>#REF!</v>
      </c>
      <c r="BA186" s="5" t="e">
        <f>IF(AND(B186="4x200", OR(AND(#REF!=#REF!, F186&lt;=#REF!), AND(#REF!=#REF!, F186&lt;=#REF!), AND(#REF!=#REF!, F186&lt;=#REF!), AND(#REF!=#REF!, F186&lt;=#REF!), AND(#REF!=#REF!, F186&lt;=#REF!))), "CR", " ")</f>
        <v>#REF!</v>
      </c>
      <c r="BB186" s="5" t="e">
        <f>IF(AND(B186="4x300", AND(#REF!=#REF!, F186&lt;=#REF!)), "CR", " ")</f>
        <v>#REF!</v>
      </c>
      <c r="BC186" s="5" t="e">
        <f>IF(AND(B186="4x400", OR(AND(#REF!=#REF!, F186&lt;=#REF!), AND(#REF!=#REF!, F186&lt;=#REF!), AND(#REF!=#REF!, F186&lt;=#REF!), AND(#REF!=#REF!, F186&lt;=#REF!))), "CR", " ")</f>
        <v>#REF!</v>
      </c>
      <c r="BD186" s="5" t="e">
        <f>IF(AND(B186="3x800", OR(AND(#REF!=#REF!, F186&lt;=#REF!), AND(#REF!=#REF!, F186&lt;=#REF!), AND(#REF!=#REF!, F186&lt;=#REF!))), "CR", " ")</f>
        <v>#REF!</v>
      </c>
      <c r="BE186" s="5" t="e">
        <f>IF(AND(B186="pentathlon", OR(AND(#REF!=#REF!, F186&gt;=#REF!), AND(#REF!=#REF!, F186&gt;=#REF!),AND(#REF!=#REF!, F186&gt;=#REF!),AND(#REF!=#REF!, F186&gt;=#REF!))), "CR", " ")</f>
        <v>#REF!</v>
      </c>
      <c r="BF186" s="5" t="e">
        <f>IF(AND(B186="heptathlon", OR(AND(#REF!=#REF!, F186&gt;=#REF!), AND(#REF!=#REF!, F186&gt;=#REF!))), "CR", " ")</f>
        <v>#REF!</v>
      </c>
      <c r="BG186" s="5" t="e">
        <f>IF(AND(B186="decathlon", OR(AND(#REF!=#REF!, F186&gt;=#REF!), AND(#REF!=#REF!, F186&gt;=#REF!),AND(#REF!=#REF!, F186&gt;=#REF!))), "CR", " ")</f>
        <v>#REF!</v>
      </c>
    </row>
    <row r="187" spans="1:59" ht="14.5" x14ac:dyDescent="0.35">
      <c r="A187" s="1" t="e">
        <f>#REF!</f>
        <v>#REF!</v>
      </c>
      <c r="B187" s="2">
        <v>400</v>
      </c>
      <c r="C187" s="1" t="s">
        <v>41</v>
      </c>
      <c r="D187" s="1" t="s">
        <v>42</v>
      </c>
      <c r="E187" s="7" t="s">
        <v>6</v>
      </c>
      <c r="F187" s="9">
        <v>56.03</v>
      </c>
      <c r="G187" s="11">
        <v>44695</v>
      </c>
      <c r="H187" s="2" t="s">
        <v>248</v>
      </c>
      <c r="I187" s="2" t="s">
        <v>301</v>
      </c>
      <c r="J187" s="5" t="e">
        <f>IF(AND(B187=100, OR(AND(#REF!=#REF!, F187&lt;=#REF!), AND(#REF!=#REF!, F187&lt;=#REF!), AND(#REF!=#REF!, F187&lt;=#REF!), AND(#REF!=#REF!, F187&lt;=#REF!), AND(#REF!=#REF!, F187&lt;=#REF!))), "CR", " ")</f>
        <v>#REF!</v>
      </c>
      <c r="K187" s="5" t="e">
        <f>IF(AND(B187=200, OR(AND(#REF!=#REF!, F187&lt;=#REF!), AND(#REF!=#REF!, F187&lt;=#REF!), AND(#REF!=#REF!, F187&lt;=#REF!), AND(#REF!=#REF!, F187&lt;=#REF!), AND(#REF!=#REF!, F187&lt;=#REF!))), "CR", " ")</f>
        <v>#REF!</v>
      </c>
      <c r="L187" s="5" t="e">
        <f>IF(AND(B187=300, OR(AND(#REF!=#REF!, F187&lt;=#REF!), AND(#REF!=#REF!, F187&lt;=#REF!))), "CR", " ")</f>
        <v>#REF!</v>
      </c>
      <c r="M187" s="5" t="e">
        <f>IF(AND(B187=400, OR(AND(#REF!=#REF!, F187&lt;=#REF!), AND(#REF!=#REF!, F187&lt;=#REF!), AND(#REF!=#REF!, F187&lt;=#REF!), AND(#REF!=#REF!, F187&lt;=#REF!))), "CR", " ")</f>
        <v>#REF!</v>
      </c>
      <c r="N187" s="5" t="e">
        <f>IF(AND(B187=800, OR(AND(#REF!=#REF!, F187&lt;=#REF!), AND(#REF!=#REF!, F187&lt;=#REF!), AND(#REF!=#REF!, F187&lt;=#REF!), AND(#REF!=#REF!, F187&lt;=#REF!), AND(#REF!=#REF!, F187&lt;=#REF!))), "CR", " ")</f>
        <v>#REF!</v>
      </c>
      <c r="O187" s="5" t="e">
        <f>IF(AND(B187=1000, OR(AND(#REF!=#REF!, F187&lt;=#REF!), AND(#REF!=#REF!, F187&lt;=#REF!))), "CR", " ")</f>
        <v>#REF!</v>
      </c>
      <c r="P187" s="5" t="e">
        <f>IF(AND(B187=1500, OR(AND(#REF!=#REF!, F187&lt;=#REF!), AND(#REF!=#REF!, F187&lt;=#REF!), AND(#REF!=#REF!, F187&lt;=#REF!), AND(#REF!=#REF!, F187&lt;=#REF!), AND(#REF!=#REF!, F187&lt;=#REF!))), "CR", " ")</f>
        <v>#REF!</v>
      </c>
      <c r="Q187" s="5" t="e">
        <f>IF(AND(B187="1600 (Mile)",OR(AND(#REF!=#REF!,F187&lt;=#REF!),AND(#REF!=#REF!,F187&lt;=#REF!),AND(#REF!=#REF!,F187&lt;=#REF!),AND(#REF!=#REF!,F187&lt;=#REF!))),"CR"," ")</f>
        <v>#REF!</v>
      </c>
      <c r="R187" s="5" t="e">
        <f>IF(AND(B187=3000, OR(AND(#REF!=#REF!, F187&lt;=#REF!), AND(#REF!=#REF!, F187&lt;=#REF!), AND(#REF!=#REF!, F187&lt;=#REF!), AND(#REF!=#REF!, F187&lt;=#REF!))), "CR", " ")</f>
        <v>#REF!</v>
      </c>
      <c r="S187" s="5" t="e">
        <f>IF(AND(B187=5000, OR(AND(#REF!=#REF!, F187&lt;=#REF!), AND(#REF!=#REF!, F187&lt;=#REF!))), "CR", " ")</f>
        <v>#REF!</v>
      </c>
      <c r="T187" s="4" t="e">
        <f>IF(AND(B187=10000, OR(AND(#REF!=#REF!, F187&lt;=#REF!), AND(#REF!=#REF!, F187&lt;=#REF!))), "CR", " ")</f>
        <v>#REF!</v>
      </c>
      <c r="U187" s="4" t="e">
        <f>IF(AND(B187="high jump", OR(AND(#REF!=#REF!, F187&gt;=#REF!), AND(#REF!=#REF!, F187&gt;=#REF!), AND(#REF!=#REF!, F187&gt;=#REF!), AND(#REF!=#REF!, F187&gt;=#REF!), AND(#REF!=#REF!, F187&gt;=#REF!))), "CR", " ")</f>
        <v>#REF!</v>
      </c>
      <c r="V187" s="4" t="e">
        <f>IF(AND(B187="long jump", OR(AND(#REF!=#REF!, F187&gt;=#REF!), AND(#REF!=#REF!, F187&gt;=#REF!), AND(#REF!=#REF!, F187&gt;=#REF!), AND(#REF!=#REF!, F187&gt;=#REF!), AND(#REF!=#REF!, F187&gt;=#REF!))), "CR", " ")</f>
        <v>#REF!</v>
      </c>
      <c r="W187" s="4" t="e">
        <f>IF(AND(B187="triple jump", OR(AND(#REF!=#REF!, F187&gt;=#REF!), AND(#REF!=#REF!, F187&gt;=#REF!), AND(#REF!=#REF!, F187&gt;=#REF!), AND(#REF!=#REF!, F187&gt;=#REF!), AND(#REF!=#REF!, F187&gt;=#REF!))), "CR", " ")</f>
        <v>#REF!</v>
      </c>
      <c r="X187" s="4" t="e">
        <f>IF(AND(B187="pole vault", OR(AND(#REF!=#REF!, F187&gt;=#REF!), AND(#REF!=#REF!, F187&gt;=#REF!), AND(#REF!=#REF!, F187&gt;=#REF!), AND(#REF!=#REF!, F187&gt;=#REF!), AND(#REF!=#REF!, F187&gt;=#REF!))), "CR", " ")</f>
        <v>#REF!</v>
      </c>
      <c r="Y187" s="4" t="e">
        <f>IF(AND(B187="discus 1",#REF! =#REF!, F187&gt;=#REF!), "CR", " ")</f>
        <v>#REF!</v>
      </c>
      <c r="Z187" s="4" t="e">
        <f>IF(AND(B187="discus 1.25",#REF! =#REF!, F187&gt;=#REF!), "CR", " ")</f>
        <v>#REF!</v>
      </c>
      <c r="AA187" s="4" t="e">
        <f>IF(AND(B187="discus 1.5",#REF! =#REF!, F187&gt;=#REF!), "CR", " ")</f>
        <v>#REF!</v>
      </c>
      <c r="AB187" s="4" t="e">
        <f>IF(AND(B187="discus 1.75",#REF! =#REF!, F187&gt;=#REF!), "CR", " ")</f>
        <v>#REF!</v>
      </c>
      <c r="AC187" s="4" t="e">
        <f>IF(AND(B187="discus 2",#REF! =#REF!, F187&gt;=#REF!), "CR", " ")</f>
        <v>#REF!</v>
      </c>
      <c r="AD187" s="4" t="e">
        <f>IF(AND(B187="hammer 4",#REF! =#REF!, F187&gt;=#REF!), "CR", " ")</f>
        <v>#REF!</v>
      </c>
      <c r="AE187" s="4" t="e">
        <f>IF(AND(B187="hammer 5",#REF! =#REF!, F187&gt;=#REF!), "CR", " ")</f>
        <v>#REF!</v>
      </c>
      <c r="AF187" s="4" t="e">
        <f>IF(AND(B187="hammer 6",#REF! =#REF!, F187&gt;=#REF!), "CR", " ")</f>
        <v>#REF!</v>
      </c>
      <c r="AG187" s="4" t="e">
        <f>IF(AND(B187="hammer 7.26",#REF! =#REF!, F187&gt;=#REF!), "CR", " ")</f>
        <v>#REF!</v>
      </c>
      <c r="AH187" s="4" t="e">
        <f>IF(AND(B187="javelin 400",#REF! =#REF!, F187&gt;=#REF!), "CR", " ")</f>
        <v>#REF!</v>
      </c>
      <c r="AI187" s="4" t="e">
        <f>IF(AND(B187="javelin 600",#REF! =#REF!, F187&gt;=#REF!), "CR", " ")</f>
        <v>#REF!</v>
      </c>
      <c r="AJ187" s="4" t="e">
        <f>IF(AND(B187="javelin 700",#REF! =#REF!, F187&gt;=#REF!), "CR", " ")</f>
        <v>#REF!</v>
      </c>
      <c r="AK187" s="4" t="e">
        <f>IF(AND(B187="javelin 800", OR(AND(#REF!=#REF!, F187&gt;=#REF!), AND(#REF!=#REF!, F187&gt;=#REF!))), "CR", " ")</f>
        <v>#REF!</v>
      </c>
      <c r="AL187" s="4" t="e">
        <f>IF(AND(B187="shot 3",#REF! =#REF!, F187&gt;=#REF!), "CR", " ")</f>
        <v>#REF!</v>
      </c>
      <c r="AM187" s="4" t="e">
        <f>IF(AND(B187="shot 4",#REF! =#REF!, F187&gt;=#REF!), "CR", " ")</f>
        <v>#REF!</v>
      </c>
      <c r="AN187" s="4" t="e">
        <f>IF(AND(B187="shot 5",#REF! =#REF!, F187&gt;=#REF!), "CR", " ")</f>
        <v>#REF!</v>
      </c>
      <c r="AO187" s="4" t="e">
        <f>IF(AND(B187="shot 6",#REF! =#REF!, F187&gt;=#REF!), "CR", " ")</f>
        <v>#REF!</v>
      </c>
      <c r="AP187" s="4" t="e">
        <f>IF(AND(B187="shot 7.26",#REF! =#REF!, F187&gt;=#REF!), "CR", " ")</f>
        <v>#REF!</v>
      </c>
      <c r="AQ187" s="4" t="e">
        <f>IF(AND(B187="60H",OR(AND(#REF!=#REF!,F187&lt;=#REF!),AND(#REF!=#REF!,F187&lt;=#REF!),AND(#REF!=#REF!,F187&lt;=#REF!),AND(#REF!=#REF!,F187&lt;=#REF!),AND(#REF!=#REF!,F187&lt;=#REF!))),"CR"," ")</f>
        <v>#REF!</v>
      </c>
      <c r="AR187" s="4" t="e">
        <f>IF(AND(B187="75H", AND(#REF!=#REF!, F187&lt;=#REF!)), "CR", " ")</f>
        <v>#REF!</v>
      </c>
      <c r="AS187" s="4" t="e">
        <f>IF(AND(B187="80H", AND(#REF!=#REF!, F187&lt;=#REF!)), "CR", " ")</f>
        <v>#REF!</v>
      </c>
      <c r="AT187" s="4" t="e">
        <f>IF(AND(B187="100H", AND(#REF!=#REF!, F187&lt;=#REF!)), "CR", " ")</f>
        <v>#REF!</v>
      </c>
      <c r="AU187" s="4" t="e">
        <f>IF(AND(B187="110H", OR(AND(#REF!=#REF!, F187&lt;=#REF!), AND(#REF!=#REF!, F187&lt;=#REF!))), "CR", " ")</f>
        <v>#REF!</v>
      </c>
      <c r="AV187" s="4" t="e">
        <f>IF(AND(B187="400H", OR(AND(#REF!=#REF!, F187&lt;=#REF!), AND(#REF!=#REF!, F187&lt;=#REF!), AND(#REF!=#REF!, F187&lt;=#REF!), AND(#REF!=#REF!, F187&lt;=#REF!))), "CR", " ")</f>
        <v>#REF!</v>
      </c>
      <c r="AW187" s="4" t="e">
        <f>IF(AND(B187="1500SC", AND(#REF!=#REF!, F187&lt;=#REF!)), "CR", " ")</f>
        <v>#REF!</v>
      </c>
      <c r="AX187" s="4" t="e">
        <f>IF(AND(B187="2000SC", OR(AND(#REF!=#REF!, F187&lt;=#REF!), AND(#REF!=#REF!, F187&lt;=#REF!))), "CR", " ")</f>
        <v>#REF!</v>
      </c>
      <c r="AY187" s="4" t="e">
        <f>IF(AND(B187="3000SC", OR(AND(#REF!=#REF!, F187&lt;=#REF!), AND(#REF!=#REF!, F187&lt;=#REF!))), "CR", " ")</f>
        <v>#REF!</v>
      </c>
      <c r="AZ187" s="5" t="e">
        <f>IF(AND(B187="4x100", OR(AND(#REF!=#REF!, F187&lt;=#REF!), AND(#REF!=#REF!, F187&lt;=#REF!), AND(#REF!=#REF!, F187&lt;=#REF!), AND(#REF!=#REF!, F187&lt;=#REF!), AND(#REF!=#REF!, F187&lt;=#REF!))), "CR", " ")</f>
        <v>#REF!</v>
      </c>
      <c r="BA187" s="5" t="e">
        <f>IF(AND(B187="4x200", OR(AND(#REF!=#REF!, F187&lt;=#REF!), AND(#REF!=#REF!, F187&lt;=#REF!), AND(#REF!=#REF!, F187&lt;=#REF!), AND(#REF!=#REF!, F187&lt;=#REF!), AND(#REF!=#REF!, F187&lt;=#REF!))), "CR", " ")</f>
        <v>#REF!</v>
      </c>
      <c r="BB187" s="5" t="e">
        <f>IF(AND(B187="4x300", AND(#REF!=#REF!, F187&lt;=#REF!)), "CR", " ")</f>
        <v>#REF!</v>
      </c>
      <c r="BC187" s="5" t="e">
        <f>IF(AND(B187="4x400", OR(AND(#REF!=#REF!, F187&lt;=#REF!), AND(#REF!=#REF!, F187&lt;=#REF!), AND(#REF!=#REF!, F187&lt;=#REF!), AND(#REF!=#REF!, F187&lt;=#REF!))), "CR", " ")</f>
        <v>#REF!</v>
      </c>
      <c r="BD187" s="5" t="e">
        <f>IF(AND(B187="3x800", OR(AND(#REF!=#REF!, F187&lt;=#REF!), AND(#REF!=#REF!, F187&lt;=#REF!), AND(#REF!=#REF!, F187&lt;=#REF!))), "CR", " ")</f>
        <v>#REF!</v>
      </c>
      <c r="BE187" s="5" t="e">
        <f>IF(AND(B187="pentathlon", OR(AND(#REF!=#REF!, F187&gt;=#REF!), AND(#REF!=#REF!, F187&gt;=#REF!),AND(#REF!=#REF!, F187&gt;=#REF!),AND(#REF!=#REF!, F187&gt;=#REF!))), "CR", " ")</f>
        <v>#REF!</v>
      </c>
      <c r="BF187" s="5" t="e">
        <f>IF(AND(B187="heptathlon", OR(AND(#REF!=#REF!, F187&gt;=#REF!), AND(#REF!=#REF!, F187&gt;=#REF!))), "CR", " ")</f>
        <v>#REF!</v>
      </c>
      <c r="BG187" s="5" t="e">
        <f>IF(AND(B187="decathlon", OR(AND(#REF!=#REF!, F187&gt;=#REF!), AND(#REF!=#REF!, F187&gt;=#REF!),AND(#REF!=#REF!, F187&gt;=#REF!))), "CR", " ")</f>
        <v>#REF!</v>
      </c>
    </row>
    <row r="188" spans="1:59" ht="14.5" x14ac:dyDescent="0.35">
      <c r="A188" s="1" t="e">
        <f>#REF!</f>
        <v>#REF!</v>
      </c>
      <c r="B188" s="2">
        <v>800</v>
      </c>
      <c r="C188" s="1" t="s">
        <v>35</v>
      </c>
      <c r="D188" s="1" t="s">
        <v>103</v>
      </c>
      <c r="E188" s="7" t="s">
        <v>6</v>
      </c>
      <c r="F188" s="9" t="s">
        <v>256</v>
      </c>
      <c r="G188" s="11">
        <v>44636</v>
      </c>
      <c r="H188" s="2" t="s">
        <v>257</v>
      </c>
      <c r="I188" s="2" t="s">
        <v>258</v>
      </c>
      <c r="J188" s="5" t="e">
        <f>IF(AND(B188=100, OR(AND(#REF!=#REF!, F188&lt;=#REF!), AND(#REF!=#REF!, F188&lt;=#REF!), AND(#REF!=#REF!, F188&lt;=#REF!), AND(#REF!=#REF!, F188&lt;=#REF!), AND(#REF!=#REF!, F188&lt;=#REF!))), "CR", " ")</f>
        <v>#REF!</v>
      </c>
      <c r="K188" s="5" t="e">
        <f>IF(AND(B188=200, OR(AND(#REF!=#REF!, F188&lt;=#REF!), AND(#REF!=#REF!, F188&lt;=#REF!), AND(#REF!=#REF!, F188&lt;=#REF!), AND(#REF!=#REF!, F188&lt;=#REF!), AND(#REF!=#REF!, F188&lt;=#REF!))), "CR", " ")</f>
        <v>#REF!</v>
      </c>
      <c r="L188" s="5" t="e">
        <f>IF(AND(B188=300, OR(AND(#REF!=#REF!, F188&lt;=#REF!), AND(#REF!=#REF!, F188&lt;=#REF!))), "CR", " ")</f>
        <v>#REF!</v>
      </c>
      <c r="M188" s="5" t="e">
        <f>IF(AND(B188=400, OR(AND(#REF!=#REF!, F188&lt;=#REF!), AND(#REF!=#REF!, F188&lt;=#REF!), AND(#REF!=#REF!, F188&lt;=#REF!), AND(#REF!=#REF!, F188&lt;=#REF!))), "CR", " ")</f>
        <v>#REF!</v>
      </c>
      <c r="N188" s="5" t="e">
        <f>IF(AND(B188=800, OR(AND(#REF!=#REF!, F188&lt;=#REF!), AND(#REF!=#REF!, F188&lt;=#REF!), AND(#REF!=#REF!, F188&lt;=#REF!), AND(#REF!=#REF!, F188&lt;=#REF!), AND(#REF!=#REF!, F188&lt;=#REF!))), "CR", " ")</f>
        <v>#REF!</v>
      </c>
      <c r="O188" s="5" t="e">
        <f>IF(AND(B188=1000, OR(AND(#REF!=#REF!, F188&lt;=#REF!), AND(#REF!=#REF!, F188&lt;=#REF!))), "CR", " ")</f>
        <v>#REF!</v>
      </c>
      <c r="P188" s="5" t="e">
        <f>IF(AND(B188=1500, OR(AND(#REF!=#REF!, F188&lt;=#REF!), AND(#REF!=#REF!, F188&lt;=#REF!), AND(#REF!=#REF!, F188&lt;=#REF!), AND(#REF!=#REF!, F188&lt;=#REF!), AND(#REF!=#REF!, F188&lt;=#REF!))), "CR", " ")</f>
        <v>#REF!</v>
      </c>
      <c r="Q188" s="5" t="e">
        <f>IF(AND(B188="1600 (Mile)",OR(AND(#REF!=#REF!,F188&lt;=#REF!),AND(#REF!=#REF!,F188&lt;=#REF!),AND(#REF!=#REF!,F188&lt;=#REF!),AND(#REF!=#REF!,F188&lt;=#REF!))),"CR"," ")</f>
        <v>#REF!</v>
      </c>
      <c r="R188" s="5" t="e">
        <f>IF(AND(B188=3000, OR(AND(#REF!=#REF!, F188&lt;=#REF!), AND(#REF!=#REF!, F188&lt;=#REF!), AND(#REF!=#REF!, F188&lt;=#REF!), AND(#REF!=#REF!, F188&lt;=#REF!))), "CR", " ")</f>
        <v>#REF!</v>
      </c>
      <c r="S188" s="5" t="e">
        <f>IF(AND(B188=5000, OR(AND(#REF!=#REF!, F188&lt;=#REF!), AND(#REF!=#REF!, F188&lt;=#REF!))), "CR", " ")</f>
        <v>#REF!</v>
      </c>
      <c r="T188" s="4" t="e">
        <f>IF(AND(B188=10000, OR(AND(#REF!=#REF!, F188&lt;=#REF!), AND(#REF!=#REF!, F188&lt;=#REF!))), "CR", " ")</f>
        <v>#REF!</v>
      </c>
      <c r="U188" s="4" t="e">
        <f>IF(AND(B188="high jump", OR(AND(#REF!=#REF!, F188&gt;=#REF!), AND(#REF!=#REF!, F188&gt;=#REF!), AND(#REF!=#REF!, F188&gt;=#REF!), AND(#REF!=#REF!, F188&gt;=#REF!), AND(#REF!=#REF!, F188&gt;=#REF!))), "CR", " ")</f>
        <v>#REF!</v>
      </c>
      <c r="V188" s="4" t="e">
        <f>IF(AND(B188="long jump", OR(AND(#REF!=#REF!, F188&gt;=#REF!), AND(#REF!=#REF!, F188&gt;=#REF!), AND(#REF!=#REF!, F188&gt;=#REF!), AND(#REF!=#REF!, F188&gt;=#REF!), AND(#REF!=#REF!, F188&gt;=#REF!))), "CR", " ")</f>
        <v>#REF!</v>
      </c>
      <c r="W188" s="4" t="e">
        <f>IF(AND(B188="triple jump", OR(AND(#REF!=#REF!, F188&gt;=#REF!), AND(#REF!=#REF!, F188&gt;=#REF!), AND(#REF!=#REF!, F188&gt;=#REF!), AND(#REF!=#REF!, F188&gt;=#REF!), AND(#REF!=#REF!, F188&gt;=#REF!))), "CR", " ")</f>
        <v>#REF!</v>
      </c>
      <c r="X188" s="4" t="e">
        <f>IF(AND(B188="pole vault", OR(AND(#REF!=#REF!, F188&gt;=#REF!), AND(#REF!=#REF!, F188&gt;=#REF!), AND(#REF!=#REF!, F188&gt;=#REF!), AND(#REF!=#REF!, F188&gt;=#REF!), AND(#REF!=#REF!, F188&gt;=#REF!))), "CR", " ")</f>
        <v>#REF!</v>
      </c>
      <c r="Y188" s="4" t="e">
        <f>IF(AND(B188="discus 1",#REF! =#REF!, F188&gt;=#REF!), "CR", " ")</f>
        <v>#REF!</v>
      </c>
      <c r="Z188" s="4" t="e">
        <f>IF(AND(B188="discus 1.25",#REF! =#REF!, F188&gt;=#REF!), "CR", " ")</f>
        <v>#REF!</v>
      </c>
      <c r="AA188" s="4" t="e">
        <f>IF(AND(B188="discus 1.5",#REF! =#REF!, F188&gt;=#REF!), "CR", " ")</f>
        <v>#REF!</v>
      </c>
      <c r="AB188" s="4" t="e">
        <f>IF(AND(B188="discus 1.75",#REF! =#REF!, F188&gt;=#REF!), "CR", " ")</f>
        <v>#REF!</v>
      </c>
      <c r="AC188" s="4" t="e">
        <f>IF(AND(B188="discus 2",#REF! =#REF!, F188&gt;=#REF!), "CR", " ")</f>
        <v>#REF!</v>
      </c>
      <c r="AD188" s="4" t="e">
        <f>IF(AND(B188="hammer 4",#REF! =#REF!, F188&gt;=#REF!), "CR", " ")</f>
        <v>#REF!</v>
      </c>
      <c r="AE188" s="4" t="e">
        <f>IF(AND(B188="hammer 5",#REF! =#REF!, F188&gt;=#REF!), "CR", " ")</f>
        <v>#REF!</v>
      </c>
      <c r="AF188" s="4" t="e">
        <f>IF(AND(B188="hammer 6",#REF! =#REF!, F188&gt;=#REF!), "CR", " ")</f>
        <v>#REF!</v>
      </c>
      <c r="AG188" s="4" t="e">
        <f>IF(AND(B188="hammer 7.26",#REF! =#REF!, F188&gt;=#REF!), "CR", " ")</f>
        <v>#REF!</v>
      </c>
      <c r="AH188" s="4" t="e">
        <f>IF(AND(B188="javelin 400",#REF! =#REF!, F188&gt;=#REF!), "CR", " ")</f>
        <v>#REF!</v>
      </c>
      <c r="AI188" s="4" t="e">
        <f>IF(AND(B188="javelin 600",#REF! =#REF!, F188&gt;=#REF!), "CR", " ")</f>
        <v>#REF!</v>
      </c>
      <c r="AJ188" s="4" t="e">
        <f>IF(AND(B188="javelin 700",#REF! =#REF!, F188&gt;=#REF!), "CR", " ")</f>
        <v>#REF!</v>
      </c>
      <c r="AK188" s="4" t="e">
        <f>IF(AND(B188="javelin 800", OR(AND(#REF!=#REF!, F188&gt;=#REF!), AND(#REF!=#REF!, F188&gt;=#REF!))), "CR", " ")</f>
        <v>#REF!</v>
      </c>
      <c r="AL188" s="4" t="e">
        <f>IF(AND(B188="shot 3",#REF! =#REF!, F188&gt;=#REF!), "CR", " ")</f>
        <v>#REF!</v>
      </c>
      <c r="AM188" s="4" t="e">
        <f>IF(AND(B188="shot 4",#REF! =#REF!, F188&gt;=#REF!), "CR", " ")</f>
        <v>#REF!</v>
      </c>
      <c r="AN188" s="4" t="e">
        <f>IF(AND(B188="shot 5",#REF! =#REF!, F188&gt;=#REF!), "CR", " ")</f>
        <v>#REF!</v>
      </c>
      <c r="AO188" s="4" t="e">
        <f>IF(AND(B188="shot 6",#REF! =#REF!, F188&gt;=#REF!), "CR", " ")</f>
        <v>#REF!</v>
      </c>
      <c r="AP188" s="4" t="e">
        <f>IF(AND(B188="shot 7.26",#REF! =#REF!, F188&gt;=#REF!), "CR", " ")</f>
        <v>#REF!</v>
      </c>
      <c r="AQ188" s="4" t="e">
        <f>IF(AND(B188="60H",OR(AND(#REF!=#REF!,F188&lt;=#REF!),AND(#REF!=#REF!,F188&lt;=#REF!),AND(#REF!=#REF!,F188&lt;=#REF!),AND(#REF!=#REF!,F188&lt;=#REF!),AND(#REF!=#REF!,F188&lt;=#REF!))),"CR"," ")</f>
        <v>#REF!</v>
      </c>
      <c r="AR188" s="4" t="e">
        <f>IF(AND(B188="75H", AND(#REF!=#REF!, F188&lt;=#REF!)), "CR", " ")</f>
        <v>#REF!</v>
      </c>
      <c r="AS188" s="4" t="e">
        <f>IF(AND(B188="80H", AND(#REF!=#REF!, F188&lt;=#REF!)), "CR", " ")</f>
        <v>#REF!</v>
      </c>
      <c r="AT188" s="4" t="e">
        <f>IF(AND(B188="100H", AND(#REF!=#REF!, F188&lt;=#REF!)), "CR", " ")</f>
        <v>#REF!</v>
      </c>
      <c r="AU188" s="4" t="e">
        <f>IF(AND(B188="110H", OR(AND(#REF!=#REF!, F188&lt;=#REF!), AND(#REF!=#REF!, F188&lt;=#REF!))), "CR", " ")</f>
        <v>#REF!</v>
      </c>
      <c r="AV188" s="4" t="e">
        <f>IF(AND(B188="400H", OR(AND(#REF!=#REF!, F188&lt;=#REF!), AND(#REF!=#REF!, F188&lt;=#REF!), AND(#REF!=#REF!, F188&lt;=#REF!), AND(#REF!=#REF!, F188&lt;=#REF!))), "CR", " ")</f>
        <v>#REF!</v>
      </c>
      <c r="AW188" s="4" t="e">
        <f>IF(AND(B188="1500SC", AND(#REF!=#REF!, F188&lt;=#REF!)), "CR", " ")</f>
        <v>#REF!</v>
      </c>
      <c r="AX188" s="4" t="e">
        <f>IF(AND(B188="2000SC", OR(AND(#REF!=#REF!, F188&lt;=#REF!), AND(#REF!=#REF!, F188&lt;=#REF!))), "CR", " ")</f>
        <v>#REF!</v>
      </c>
      <c r="AY188" s="4" t="e">
        <f>IF(AND(B188="3000SC", OR(AND(#REF!=#REF!, F188&lt;=#REF!), AND(#REF!=#REF!, F188&lt;=#REF!))), "CR", " ")</f>
        <v>#REF!</v>
      </c>
      <c r="AZ188" s="5" t="e">
        <f>IF(AND(B188="4x100", OR(AND(#REF!=#REF!, F188&lt;=#REF!), AND(#REF!=#REF!, F188&lt;=#REF!), AND(#REF!=#REF!, F188&lt;=#REF!), AND(#REF!=#REF!, F188&lt;=#REF!), AND(#REF!=#REF!, F188&lt;=#REF!))), "CR", " ")</f>
        <v>#REF!</v>
      </c>
      <c r="BA188" s="5" t="e">
        <f>IF(AND(B188="4x200", OR(AND(#REF!=#REF!, F188&lt;=#REF!), AND(#REF!=#REF!, F188&lt;=#REF!), AND(#REF!=#REF!, F188&lt;=#REF!), AND(#REF!=#REF!, F188&lt;=#REF!), AND(#REF!=#REF!, F188&lt;=#REF!))), "CR", " ")</f>
        <v>#REF!</v>
      </c>
      <c r="BB188" s="5" t="e">
        <f>IF(AND(B188="4x300", AND(#REF!=#REF!, F188&lt;=#REF!)), "CR", " ")</f>
        <v>#REF!</v>
      </c>
      <c r="BC188" s="5" t="e">
        <f>IF(AND(B188="4x400", OR(AND(#REF!=#REF!, F188&lt;=#REF!), AND(#REF!=#REF!, F188&lt;=#REF!), AND(#REF!=#REF!, F188&lt;=#REF!), AND(#REF!=#REF!, F188&lt;=#REF!))), "CR", " ")</f>
        <v>#REF!</v>
      </c>
      <c r="BD188" s="5" t="e">
        <f>IF(AND(B188="3x800", OR(AND(#REF!=#REF!, F188&lt;=#REF!), AND(#REF!=#REF!, F188&lt;=#REF!), AND(#REF!=#REF!, F188&lt;=#REF!))), "CR", " ")</f>
        <v>#REF!</v>
      </c>
      <c r="BE188" s="5" t="e">
        <f>IF(AND(B188="pentathlon", OR(AND(#REF!=#REF!, F188&gt;=#REF!), AND(#REF!=#REF!, F188&gt;=#REF!),AND(#REF!=#REF!, F188&gt;=#REF!),AND(#REF!=#REF!, F188&gt;=#REF!))), "CR", " ")</f>
        <v>#REF!</v>
      </c>
      <c r="BF188" s="5" t="e">
        <f>IF(AND(B188="heptathlon", OR(AND(#REF!=#REF!, F188&gt;=#REF!), AND(#REF!=#REF!, F188&gt;=#REF!))), "CR", " ")</f>
        <v>#REF!</v>
      </c>
      <c r="BG188" s="5" t="e">
        <f>IF(AND(B188="decathlon", OR(AND(#REF!=#REF!, F188&gt;=#REF!), AND(#REF!=#REF!, F188&gt;=#REF!),AND(#REF!=#REF!, F188&gt;=#REF!))), "CR", " ")</f>
        <v>#REF!</v>
      </c>
    </row>
    <row r="189" spans="1:59" ht="14.5" x14ac:dyDescent="0.35">
      <c r="A189" s="1" t="e">
        <f>#REF!</f>
        <v>#REF!</v>
      </c>
      <c r="B189" s="2">
        <v>1500</v>
      </c>
      <c r="C189" s="1" t="s">
        <v>35</v>
      </c>
      <c r="D189" s="1" t="s">
        <v>103</v>
      </c>
      <c r="E189" s="7" t="s">
        <v>6</v>
      </c>
      <c r="F189" s="9" t="s">
        <v>323</v>
      </c>
      <c r="G189" s="11">
        <v>44696</v>
      </c>
      <c r="H189" s="2" t="s">
        <v>322</v>
      </c>
      <c r="I189" s="2" t="s">
        <v>324</v>
      </c>
      <c r="J189" s="5" t="e">
        <f>IF(AND(B189=100, OR(AND(#REF!=#REF!, F189&lt;=#REF!), AND(#REF!=#REF!, F189&lt;=#REF!), AND(#REF!=#REF!, F189&lt;=#REF!), AND(#REF!=#REF!, F189&lt;=#REF!), AND(#REF!=#REF!, F189&lt;=#REF!))), "CR", " ")</f>
        <v>#REF!</v>
      </c>
      <c r="K189" s="5" t="e">
        <f>IF(AND(B189=200, OR(AND(#REF!=#REF!, F189&lt;=#REF!), AND(#REF!=#REF!, F189&lt;=#REF!), AND(#REF!=#REF!, F189&lt;=#REF!), AND(#REF!=#REF!, F189&lt;=#REF!), AND(#REF!=#REF!, F189&lt;=#REF!))), "CR", " ")</f>
        <v>#REF!</v>
      </c>
      <c r="L189" s="5" t="e">
        <f>IF(AND(B189=300, OR(AND(#REF!=#REF!, F189&lt;=#REF!), AND(#REF!=#REF!, F189&lt;=#REF!))), "CR", " ")</f>
        <v>#REF!</v>
      </c>
      <c r="M189" s="5" t="e">
        <f>IF(AND(B189=400, OR(AND(#REF!=#REF!, F189&lt;=#REF!), AND(#REF!=#REF!, F189&lt;=#REF!), AND(#REF!=#REF!, F189&lt;=#REF!), AND(#REF!=#REF!, F189&lt;=#REF!))), "CR", " ")</f>
        <v>#REF!</v>
      </c>
      <c r="N189" s="5" t="e">
        <f>IF(AND(B189=800, OR(AND(#REF!=#REF!, F189&lt;=#REF!), AND(#REF!=#REF!, F189&lt;=#REF!), AND(#REF!=#REF!, F189&lt;=#REF!), AND(#REF!=#REF!, F189&lt;=#REF!), AND(#REF!=#REF!, F189&lt;=#REF!))), "CR", " ")</f>
        <v>#REF!</v>
      </c>
      <c r="O189" s="5" t="e">
        <f>IF(AND(B189=1000, OR(AND(#REF!=#REF!, F189&lt;=#REF!), AND(#REF!=#REF!, F189&lt;=#REF!))), "CR", " ")</f>
        <v>#REF!</v>
      </c>
      <c r="P189" s="5" t="e">
        <f>IF(AND(B189=1500, OR(AND(#REF!=#REF!, F189&lt;=#REF!), AND(#REF!=#REF!, F189&lt;=#REF!), AND(#REF!=#REF!, F189&lt;=#REF!), AND(#REF!=#REF!, F189&lt;=#REF!), AND(#REF!=#REF!, F189&lt;=#REF!))), "CR", " ")</f>
        <v>#REF!</v>
      </c>
      <c r="Q189" s="5" t="e">
        <f>IF(AND(B189="1600 (Mile)",OR(AND(#REF!=#REF!,F189&lt;=#REF!),AND(#REF!=#REF!,F189&lt;=#REF!),AND(#REF!=#REF!,F189&lt;=#REF!),AND(#REF!=#REF!,F189&lt;=#REF!))),"CR"," ")</f>
        <v>#REF!</v>
      </c>
      <c r="R189" s="5" t="e">
        <f>IF(AND(B189=3000, OR(AND(#REF!=#REF!, F189&lt;=#REF!), AND(#REF!=#REF!, F189&lt;=#REF!), AND(#REF!=#REF!, F189&lt;=#REF!), AND(#REF!=#REF!, F189&lt;=#REF!))), "CR", " ")</f>
        <v>#REF!</v>
      </c>
      <c r="S189" s="5" t="e">
        <f>IF(AND(B189=5000, OR(AND(#REF!=#REF!, F189&lt;=#REF!), AND(#REF!=#REF!, F189&lt;=#REF!))), "CR", " ")</f>
        <v>#REF!</v>
      </c>
      <c r="T189" s="4" t="e">
        <f>IF(AND(B189=10000, OR(AND(#REF!=#REF!, F189&lt;=#REF!), AND(#REF!=#REF!, F189&lt;=#REF!))), "CR", " ")</f>
        <v>#REF!</v>
      </c>
      <c r="U189" s="4" t="e">
        <f>IF(AND(B189="high jump", OR(AND(#REF!=#REF!, F189&gt;=#REF!), AND(#REF!=#REF!, F189&gt;=#REF!), AND(#REF!=#REF!, F189&gt;=#REF!), AND(#REF!=#REF!, F189&gt;=#REF!), AND(#REF!=#REF!, F189&gt;=#REF!))), "CR", " ")</f>
        <v>#REF!</v>
      </c>
      <c r="V189" s="4" t="e">
        <f>IF(AND(B189="long jump", OR(AND(#REF!=#REF!, F189&gt;=#REF!), AND(#REF!=#REF!, F189&gt;=#REF!), AND(#REF!=#REF!, F189&gt;=#REF!), AND(#REF!=#REF!, F189&gt;=#REF!), AND(#REF!=#REF!, F189&gt;=#REF!))), "CR", " ")</f>
        <v>#REF!</v>
      </c>
      <c r="W189" s="4" t="e">
        <f>IF(AND(B189="triple jump", OR(AND(#REF!=#REF!, F189&gt;=#REF!), AND(#REF!=#REF!, F189&gt;=#REF!), AND(#REF!=#REF!, F189&gt;=#REF!), AND(#REF!=#REF!, F189&gt;=#REF!), AND(#REF!=#REF!, F189&gt;=#REF!))), "CR", " ")</f>
        <v>#REF!</v>
      </c>
      <c r="X189" s="4" t="e">
        <f>IF(AND(B189="pole vault", OR(AND(#REF!=#REF!, F189&gt;=#REF!), AND(#REF!=#REF!, F189&gt;=#REF!), AND(#REF!=#REF!, F189&gt;=#REF!), AND(#REF!=#REF!, F189&gt;=#REF!), AND(#REF!=#REF!, F189&gt;=#REF!))), "CR", " ")</f>
        <v>#REF!</v>
      </c>
      <c r="Y189" s="4" t="e">
        <f>IF(AND(B189="discus 1",#REF! =#REF!, F189&gt;=#REF!), "CR", " ")</f>
        <v>#REF!</v>
      </c>
      <c r="Z189" s="4" t="e">
        <f>IF(AND(B189="discus 1.25",#REF! =#REF!, F189&gt;=#REF!), "CR", " ")</f>
        <v>#REF!</v>
      </c>
      <c r="AA189" s="4" t="e">
        <f>IF(AND(B189="discus 1.5",#REF! =#REF!, F189&gt;=#REF!), "CR", " ")</f>
        <v>#REF!</v>
      </c>
      <c r="AB189" s="4" t="e">
        <f>IF(AND(B189="discus 1.75",#REF! =#REF!, F189&gt;=#REF!), "CR", " ")</f>
        <v>#REF!</v>
      </c>
      <c r="AC189" s="4" t="e">
        <f>IF(AND(B189="discus 2",#REF! =#REF!, F189&gt;=#REF!), "CR", " ")</f>
        <v>#REF!</v>
      </c>
      <c r="AD189" s="4" t="e">
        <f>IF(AND(B189="hammer 4",#REF! =#REF!, F189&gt;=#REF!), "CR", " ")</f>
        <v>#REF!</v>
      </c>
      <c r="AE189" s="4" t="e">
        <f>IF(AND(B189="hammer 5",#REF! =#REF!, F189&gt;=#REF!), "CR", " ")</f>
        <v>#REF!</v>
      </c>
      <c r="AF189" s="4" t="e">
        <f>IF(AND(B189="hammer 6",#REF! =#REF!, F189&gt;=#REF!), "CR", " ")</f>
        <v>#REF!</v>
      </c>
      <c r="AG189" s="4" t="e">
        <f>IF(AND(B189="hammer 7.26",#REF! =#REF!, F189&gt;=#REF!), "CR", " ")</f>
        <v>#REF!</v>
      </c>
      <c r="AH189" s="4" t="e">
        <f>IF(AND(B189="javelin 400",#REF! =#REF!, F189&gt;=#REF!), "CR", " ")</f>
        <v>#REF!</v>
      </c>
      <c r="AI189" s="4" t="e">
        <f>IF(AND(B189="javelin 600",#REF! =#REF!, F189&gt;=#REF!), "CR", " ")</f>
        <v>#REF!</v>
      </c>
      <c r="AJ189" s="4" t="e">
        <f>IF(AND(B189="javelin 700",#REF! =#REF!, F189&gt;=#REF!), "CR", " ")</f>
        <v>#REF!</v>
      </c>
      <c r="AK189" s="4" t="e">
        <f>IF(AND(B189="javelin 800", OR(AND(#REF!=#REF!, F189&gt;=#REF!), AND(#REF!=#REF!, F189&gt;=#REF!))), "CR", " ")</f>
        <v>#REF!</v>
      </c>
      <c r="AL189" s="4" t="e">
        <f>IF(AND(B189="shot 3",#REF! =#REF!, F189&gt;=#REF!), "CR", " ")</f>
        <v>#REF!</v>
      </c>
      <c r="AM189" s="4" t="e">
        <f>IF(AND(B189="shot 4",#REF! =#REF!, F189&gt;=#REF!), "CR", " ")</f>
        <v>#REF!</v>
      </c>
      <c r="AN189" s="4" t="e">
        <f>IF(AND(B189="shot 5",#REF! =#REF!, F189&gt;=#REF!), "CR", " ")</f>
        <v>#REF!</v>
      </c>
      <c r="AO189" s="4" t="e">
        <f>IF(AND(B189="shot 6",#REF! =#REF!, F189&gt;=#REF!), "CR", " ")</f>
        <v>#REF!</v>
      </c>
      <c r="AP189" s="4" t="e">
        <f>IF(AND(B189="shot 7.26",#REF! =#REF!, F189&gt;=#REF!), "CR", " ")</f>
        <v>#REF!</v>
      </c>
      <c r="AQ189" s="4" t="e">
        <f>IF(AND(B189="60H",OR(AND(#REF!=#REF!,F189&lt;=#REF!),AND(#REF!=#REF!,F189&lt;=#REF!),AND(#REF!=#REF!,F189&lt;=#REF!),AND(#REF!=#REF!,F189&lt;=#REF!),AND(#REF!=#REF!,F189&lt;=#REF!))),"CR"," ")</f>
        <v>#REF!</v>
      </c>
      <c r="AR189" s="4" t="e">
        <f>IF(AND(B189="75H", AND(#REF!=#REF!, F189&lt;=#REF!)), "CR", " ")</f>
        <v>#REF!</v>
      </c>
      <c r="AS189" s="4" t="e">
        <f>IF(AND(B189="80H", AND(#REF!=#REF!, F189&lt;=#REF!)), "CR", " ")</f>
        <v>#REF!</v>
      </c>
      <c r="AT189" s="4" t="e">
        <f>IF(AND(B189="100H", AND(#REF!=#REF!, F189&lt;=#REF!)), "CR", " ")</f>
        <v>#REF!</v>
      </c>
      <c r="AU189" s="4" t="e">
        <f>IF(AND(B189="110H", OR(AND(#REF!=#REF!, F189&lt;=#REF!), AND(#REF!=#REF!, F189&lt;=#REF!))), "CR", " ")</f>
        <v>#REF!</v>
      </c>
      <c r="AV189" s="4" t="e">
        <f>IF(AND(B189="400H", OR(AND(#REF!=#REF!, F189&lt;=#REF!), AND(#REF!=#REF!, F189&lt;=#REF!), AND(#REF!=#REF!, F189&lt;=#REF!), AND(#REF!=#REF!, F189&lt;=#REF!))), "CR", " ")</f>
        <v>#REF!</v>
      </c>
      <c r="AW189" s="4" t="e">
        <f>IF(AND(B189="1500SC", AND(#REF!=#REF!, F189&lt;=#REF!)), "CR", " ")</f>
        <v>#REF!</v>
      </c>
      <c r="AX189" s="4" t="e">
        <f>IF(AND(B189="2000SC", OR(AND(#REF!=#REF!, F189&lt;=#REF!), AND(#REF!=#REF!, F189&lt;=#REF!))), "CR", " ")</f>
        <v>#REF!</v>
      </c>
      <c r="AY189" s="4" t="e">
        <f>IF(AND(B189="3000SC", OR(AND(#REF!=#REF!, F189&lt;=#REF!), AND(#REF!=#REF!, F189&lt;=#REF!))), "CR", " ")</f>
        <v>#REF!</v>
      </c>
      <c r="AZ189" s="5" t="e">
        <f>IF(AND(B189="4x100", OR(AND(#REF!=#REF!, F189&lt;=#REF!), AND(#REF!=#REF!, F189&lt;=#REF!), AND(#REF!=#REF!, F189&lt;=#REF!), AND(#REF!=#REF!, F189&lt;=#REF!), AND(#REF!=#REF!, F189&lt;=#REF!))), "CR", " ")</f>
        <v>#REF!</v>
      </c>
      <c r="BA189" s="5" t="e">
        <f>IF(AND(B189="4x200", OR(AND(#REF!=#REF!, F189&lt;=#REF!), AND(#REF!=#REF!, F189&lt;=#REF!), AND(#REF!=#REF!, F189&lt;=#REF!), AND(#REF!=#REF!, F189&lt;=#REF!), AND(#REF!=#REF!, F189&lt;=#REF!))), "CR", " ")</f>
        <v>#REF!</v>
      </c>
      <c r="BB189" s="5" t="e">
        <f>IF(AND(B189="4x300", AND(#REF!=#REF!, F189&lt;=#REF!)), "CR", " ")</f>
        <v>#REF!</v>
      </c>
      <c r="BC189" s="5" t="e">
        <f>IF(AND(B189="4x400", OR(AND(#REF!=#REF!, F189&lt;=#REF!), AND(#REF!=#REF!, F189&lt;=#REF!), AND(#REF!=#REF!, F189&lt;=#REF!), AND(#REF!=#REF!, F189&lt;=#REF!))), "CR", " ")</f>
        <v>#REF!</v>
      </c>
      <c r="BD189" s="5" t="e">
        <f>IF(AND(B189="3x800", OR(AND(#REF!=#REF!, F189&lt;=#REF!), AND(#REF!=#REF!, F189&lt;=#REF!), AND(#REF!=#REF!, F189&lt;=#REF!))), "CR", " ")</f>
        <v>#REF!</v>
      </c>
      <c r="BE189" s="5" t="e">
        <f>IF(AND(B189="pentathlon", OR(AND(#REF!=#REF!, F189&gt;=#REF!), AND(#REF!=#REF!, F189&gt;=#REF!),AND(#REF!=#REF!, F189&gt;=#REF!),AND(#REF!=#REF!, F189&gt;=#REF!))), "CR", " ")</f>
        <v>#REF!</v>
      </c>
      <c r="BF189" s="5" t="e">
        <f>IF(AND(B189="heptathlon", OR(AND(#REF!=#REF!, F189&gt;=#REF!), AND(#REF!=#REF!, F189&gt;=#REF!))), "CR", " ")</f>
        <v>#REF!</v>
      </c>
      <c r="BG189" s="5" t="e">
        <f>IF(AND(B189="decathlon", OR(AND(#REF!=#REF!, F189&gt;=#REF!), AND(#REF!=#REF!, F189&gt;=#REF!),AND(#REF!=#REF!, F189&gt;=#REF!))), "CR", " ")</f>
        <v>#REF!</v>
      </c>
    </row>
    <row r="190" spans="1:59" ht="14.5" x14ac:dyDescent="0.35">
      <c r="A190" s="1" t="e">
        <f>#REF!</f>
        <v>#REF!</v>
      </c>
      <c r="B190" s="2" t="s">
        <v>247</v>
      </c>
      <c r="C190" s="1" t="s">
        <v>0</v>
      </c>
      <c r="D190" s="1" t="s">
        <v>9</v>
      </c>
      <c r="E190" s="7" t="s">
        <v>6</v>
      </c>
      <c r="F190" s="9">
        <v>14.5</v>
      </c>
      <c r="G190" s="11">
        <v>44695</v>
      </c>
      <c r="H190" s="2" t="s">
        <v>248</v>
      </c>
      <c r="I190" s="2" t="s">
        <v>301</v>
      </c>
      <c r="J190" s="5" t="e">
        <f>IF(AND(B190=100, OR(AND(#REF!=#REF!, F190&lt;=#REF!), AND(#REF!=#REF!, F190&lt;=#REF!), AND(#REF!=#REF!, F190&lt;=#REF!), AND(#REF!=#REF!, F190&lt;=#REF!), AND(#REF!=#REF!, F190&lt;=#REF!))), "CR", " ")</f>
        <v>#REF!</v>
      </c>
      <c r="K190" s="5" t="e">
        <f>IF(AND(B190=200, OR(AND(#REF!=#REF!, F190&lt;=#REF!), AND(#REF!=#REF!, F190&lt;=#REF!), AND(#REF!=#REF!, F190&lt;=#REF!), AND(#REF!=#REF!, F190&lt;=#REF!), AND(#REF!=#REF!, F190&lt;=#REF!))), "CR", " ")</f>
        <v>#REF!</v>
      </c>
      <c r="L190" s="5" t="e">
        <f>IF(AND(B190=300, OR(AND(#REF!=#REF!, F190&lt;=#REF!), AND(#REF!=#REF!, F190&lt;=#REF!))), "CR", " ")</f>
        <v>#REF!</v>
      </c>
      <c r="M190" s="5" t="e">
        <f>IF(AND(B190=400, OR(AND(#REF!=#REF!, F190&lt;=#REF!), AND(#REF!=#REF!, F190&lt;=#REF!), AND(#REF!=#REF!, F190&lt;=#REF!), AND(#REF!=#REF!, F190&lt;=#REF!))), "CR", " ")</f>
        <v>#REF!</v>
      </c>
      <c r="N190" s="5" t="e">
        <f>IF(AND(B190=800, OR(AND(#REF!=#REF!, F190&lt;=#REF!), AND(#REF!=#REF!, F190&lt;=#REF!), AND(#REF!=#REF!, F190&lt;=#REF!), AND(#REF!=#REF!, F190&lt;=#REF!), AND(#REF!=#REF!, F190&lt;=#REF!))), "CR", " ")</f>
        <v>#REF!</v>
      </c>
      <c r="O190" s="5" t="e">
        <f>IF(AND(B190=1000, OR(AND(#REF!=#REF!, F190&lt;=#REF!), AND(#REF!=#REF!, F190&lt;=#REF!))), "CR", " ")</f>
        <v>#REF!</v>
      </c>
      <c r="P190" s="5" t="e">
        <f>IF(AND(B190=1500, OR(AND(#REF!=#REF!, F190&lt;=#REF!), AND(#REF!=#REF!, F190&lt;=#REF!), AND(#REF!=#REF!, F190&lt;=#REF!), AND(#REF!=#REF!, F190&lt;=#REF!), AND(#REF!=#REF!, F190&lt;=#REF!))), "CR", " ")</f>
        <v>#REF!</v>
      </c>
      <c r="Q190" s="5" t="e">
        <f>IF(AND(B190="1600 (Mile)",OR(AND(#REF!=#REF!,F190&lt;=#REF!),AND(#REF!=#REF!,F190&lt;=#REF!),AND(#REF!=#REF!,F190&lt;=#REF!),AND(#REF!=#REF!,F190&lt;=#REF!))),"CR"," ")</f>
        <v>#REF!</v>
      </c>
      <c r="R190" s="5" t="e">
        <f>IF(AND(B190=3000, OR(AND(#REF!=#REF!, F190&lt;=#REF!), AND(#REF!=#REF!, F190&lt;=#REF!), AND(#REF!=#REF!, F190&lt;=#REF!), AND(#REF!=#REF!, F190&lt;=#REF!))), "CR", " ")</f>
        <v>#REF!</v>
      </c>
      <c r="S190" s="5" t="e">
        <f>IF(AND(B190=5000, OR(AND(#REF!=#REF!, F190&lt;=#REF!), AND(#REF!=#REF!, F190&lt;=#REF!))), "CR", " ")</f>
        <v>#REF!</v>
      </c>
      <c r="T190" s="4" t="e">
        <f>IF(AND(B190=10000, OR(AND(#REF!=#REF!, F190&lt;=#REF!), AND(#REF!=#REF!, F190&lt;=#REF!))), "CR", " ")</f>
        <v>#REF!</v>
      </c>
      <c r="U190" s="4" t="e">
        <f>IF(AND(B190="high jump", OR(AND(#REF!=#REF!, F190&gt;=#REF!), AND(#REF!=#REF!, F190&gt;=#REF!), AND(#REF!=#REF!, F190&gt;=#REF!), AND(#REF!=#REF!, F190&gt;=#REF!), AND(#REF!=#REF!, F190&gt;=#REF!))), "CR", " ")</f>
        <v>#REF!</v>
      </c>
      <c r="V190" s="4" t="e">
        <f>IF(AND(B190="long jump", OR(AND(#REF!=#REF!, F190&gt;=#REF!), AND(#REF!=#REF!, F190&gt;=#REF!), AND(#REF!=#REF!, F190&gt;=#REF!), AND(#REF!=#REF!, F190&gt;=#REF!), AND(#REF!=#REF!, F190&gt;=#REF!))), "CR", " ")</f>
        <v>#REF!</v>
      </c>
      <c r="W190" s="4" t="e">
        <f>IF(AND(B190="triple jump", OR(AND(#REF!=#REF!, F190&gt;=#REF!), AND(#REF!=#REF!, F190&gt;=#REF!), AND(#REF!=#REF!, F190&gt;=#REF!), AND(#REF!=#REF!, F190&gt;=#REF!), AND(#REF!=#REF!, F190&gt;=#REF!))), "CR", " ")</f>
        <v>#REF!</v>
      </c>
      <c r="X190" s="4" t="e">
        <f>IF(AND(B190="pole vault", OR(AND(#REF!=#REF!, F190&gt;=#REF!), AND(#REF!=#REF!, F190&gt;=#REF!), AND(#REF!=#REF!, F190&gt;=#REF!), AND(#REF!=#REF!, F190&gt;=#REF!), AND(#REF!=#REF!, F190&gt;=#REF!))), "CR", " ")</f>
        <v>#REF!</v>
      </c>
      <c r="Y190" s="4" t="e">
        <f>IF(AND(B190="discus 1",#REF! =#REF!, F190&gt;=#REF!), "CR", " ")</f>
        <v>#REF!</v>
      </c>
      <c r="Z190" s="4" t="e">
        <f>IF(AND(B190="discus 1.25",#REF! =#REF!, F190&gt;=#REF!), "CR", " ")</f>
        <v>#REF!</v>
      </c>
      <c r="AA190" s="4" t="e">
        <f>IF(AND(B190="discus 1.5",#REF! =#REF!, F190&gt;=#REF!), "CR", " ")</f>
        <v>#REF!</v>
      </c>
      <c r="AB190" s="4" t="e">
        <f>IF(AND(B190="discus 1.75",#REF! =#REF!, F190&gt;=#REF!), "CR", " ")</f>
        <v>#REF!</v>
      </c>
      <c r="AC190" s="4" t="e">
        <f>IF(AND(B190="discus 2",#REF! =#REF!, F190&gt;=#REF!), "CR", " ")</f>
        <v>#REF!</v>
      </c>
      <c r="AD190" s="4" t="e">
        <f>IF(AND(B190="hammer 4",#REF! =#REF!, F190&gt;=#REF!), "CR", " ")</f>
        <v>#REF!</v>
      </c>
      <c r="AE190" s="4" t="e">
        <f>IF(AND(B190="hammer 5",#REF! =#REF!, F190&gt;=#REF!), "CR", " ")</f>
        <v>#REF!</v>
      </c>
      <c r="AF190" s="4" t="e">
        <f>IF(AND(B190="hammer 6",#REF! =#REF!, F190&gt;=#REF!), "CR", " ")</f>
        <v>#REF!</v>
      </c>
      <c r="AG190" s="4" t="e">
        <f>IF(AND(B190="hammer 7.26",#REF! =#REF!, F190&gt;=#REF!), "CR", " ")</f>
        <v>#REF!</v>
      </c>
      <c r="AH190" s="4" t="e">
        <f>IF(AND(B190="javelin 400",#REF! =#REF!, F190&gt;=#REF!), "CR", " ")</f>
        <v>#REF!</v>
      </c>
      <c r="AI190" s="4" t="e">
        <f>IF(AND(B190="javelin 600",#REF! =#REF!, F190&gt;=#REF!), "CR", " ")</f>
        <v>#REF!</v>
      </c>
      <c r="AJ190" s="4" t="e">
        <f>IF(AND(B190="javelin 700",#REF! =#REF!, F190&gt;=#REF!), "CR", " ")</f>
        <v>#REF!</v>
      </c>
      <c r="AK190" s="4" t="e">
        <f>IF(AND(B190="javelin 800", OR(AND(#REF!=#REF!, F190&gt;=#REF!), AND(#REF!=#REF!, F190&gt;=#REF!))), "CR", " ")</f>
        <v>#REF!</v>
      </c>
      <c r="AL190" s="4" t="e">
        <f>IF(AND(B190="shot 3",#REF! =#REF!, F190&gt;=#REF!), "CR", " ")</f>
        <v>#REF!</v>
      </c>
      <c r="AM190" s="4" t="e">
        <f>IF(AND(B190="shot 4",#REF! =#REF!, F190&gt;=#REF!), "CR", " ")</f>
        <v>#REF!</v>
      </c>
      <c r="AN190" s="4" t="e">
        <f>IF(AND(B190="shot 5",#REF! =#REF!, F190&gt;=#REF!), "CR", " ")</f>
        <v>#REF!</v>
      </c>
      <c r="AO190" s="4" t="e">
        <f>IF(AND(B190="shot 6",#REF! =#REF!, F190&gt;=#REF!), "CR", " ")</f>
        <v>#REF!</v>
      </c>
      <c r="AP190" s="4" t="e">
        <f>IF(AND(B190="shot 7.26",#REF! =#REF!, F190&gt;=#REF!), "CR", " ")</f>
        <v>#REF!</v>
      </c>
      <c r="AQ190" s="4" t="e">
        <f>IF(AND(B190="60H",OR(AND(#REF!=#REF!,F190&lt;=#REF!),AND(#REF!=#REF!,F190&lt;=#REF!),AND(#REF!=#REF!,F190&lt;=#REF!),AND(#REF!=#REF!,F190&lt;=#REF!),AND(#REF!=#REF!,F190&lt;=#REF!))),"CR"," ")</f>
        <v>#REF!</v>
      </c>
      <c r="AR190" s="4" t="e">
        <f>IF(AND(B190="75H", AND(#REF!=#REF!, F190&lt;=#REF!)), "CR", " ")</f>
        <v>#REF!</v>
      </c>
      <c r="AS190" s="4" t="e">
        <f>IF(AND(B190="80H", AND(#REF!=#REF!, F190&lt;=#REF!)), "CR", " ")</f>
        <v>#REF!</v>
      </c>
      <c r="AT190" s="4" t="e">
        <f>IF(AND(B190="100H", AND(#REF!=#REF!, F190&lt;=#REF!)), "CR", " ")</f>
        <v>#REF!</v>
      </c>
      <c r="AU190" s="4" t="e">
        <f>IF(AND(B190="110H", OR(AND(#REF!=#REF!, F190&lt;=#REF!), AND(#REF!=#REF!, F190&lt;=#REF!))), "CR", " ")</f>
        <v>#REF!</v>
      </c>
      <c r="AV190" s="4" t="e">
        <f>IF(AND(B190="400H", OR(AND(#REF!=#REF!, F190&lt;=#REF!), AND(#REF!=#REF!, F190&lt;=#REF!), AND(#REF!=#REF!, F190&lt;=#REF!), AND(#REF!=#REF!, F190&lt;=#REF!))), "CR", " ")</f>
        <v>#REF!</v>
      </c>
      <c r="AW190" s="4" t="e">
        <f>IF(AND(B190="1500SC", AND(#REF!=#REF!, F190&lt;=#REF!)), "CR", " ")</f>
        <v>#REF!</v>
      </c>
      <c r="AX190" s="4" t="e">
        <f>IF(AND(B190="2000SC", OR(AND(#REF!=#REF!, F190&lt;=#REF!), AND(#REF!=#REF!, F190&lt;=#REF!))), "CR", " ")</f>
        <v>#REF!</v>
      </c>
      <c r="AY190" s="4" t="e">
        <f>IF(AND(B190="3000SC", OR(AND(#REF!=#REF!, F190&lt;=#REF!), AND(#REF!=#REF!, F190&lt;=#REF!))), "CR", " ")</f>
        <v>#REF!</v>
      </c>
      <c r="AZ190" s="5" t="e">
        <f>IF(AND(B190="4x100", OR(AND(#REF!=#REF!, F190&lt;=#REF!), AND(#REF!=#REF!, F190&lt;=#REF!), AND(#REF!=#REF!, F190&lt;=#REF!), AND(#REF!=#REF!, F190&lt;=#REF!), AND(#REF!=#REF!, F190&lt;=#REF!))), "CR", " ")</f>
        <v>#REF!</v>
      </c>
      <c r="BA190" s="5" t="e">
        <f>IF(AND(B190="4x200", OR(AND(#REF!=#REF!, F190&lt;=#REF!), AND(#REF!=#REF!, F190&lt;=#REF!), AND(#REF!=#REF!, F190&lt;=#REF!), AND(#REF!=#REF!, F190&lt;=#REF!), AND(#REF!=#REF!, F190&lt;=#REF!))), "CR", " ")</f>
        <v>#REF!</v>
      </c>
      <c r="BB190" s="5" t="e">
        <f>IF(AND(B190="4x300", AND(#REF!=#REF!, F190&lt;=#REF!)), "CR", " ")</f>
        <v>#REF!</v>
      </c>
      <c r="BC190" s="5" t="e">
        <f>IF(AND(B190="4x400", OR(AND(#REF!=#REF!, F190&lt;=#REF!), AND(#REF!=#REF!, F190&lt;=#REF!), AND(#REF!=#REF!, F190&lt;=#REF!), AND(#REF!=#REF!, F190&lt;=#REF!))), "CR", " ")</f>
        <v>#REF!</v>
      </c>
      <c r="BD190" s="5" t="e">
        <f>IF(AND(B190="3x800", OR(AND(#REF!=#REF!, F190&lt;=#REF!), AND(#REF!=#REF!, F190&lt;=#REF!), AND(#REF!=#REF!, F190&lt;=#REF!))), "CR", " ")</f>
        <v>#REF!</v>
      </c>
      <c r="BE190" s="5" t="e">
        <f>IF(AND(B190="pentathlon", OR(AND(#REF!=#REF!, F190&gt;=#REF!), AND(#REF!=#REF!, F190&gt;=#REF!),AND(#REF!=#REF!, F190&gt;=#REF!),AND(#REF!=#REF!, F190&gt;=#REF!))), "CR", " ")</f>
        <v>#REF!</v>
      </c>
      <c r="BF190" s="5" t="e">
        <f>IF(AND(B190="heptathlon", OR(AND(#REF!=#REF!, F190&gt;=#REF!), AND(#REF!=#REF!, F190&gt;=#REF!))), "CR", " ")</f>
        <v>#REF!</v>
      </c>
      <c r="BG190" s="5" t="e">
        <f>IF(AND(B190="decathlon", OR(AND(#REF!=#REF!, F190&gt;=#REF!), AND(#REF!=#REF!, F190&gt;=#REF!),AND(#REF!=#REF!, F190&gt;=#REF!))), "CR", " ")</f>
        <v>#REF!</v>
      </c>
    </row>
    <row r="191" spans="1:59" ht="14.5" x14ac:dyDescent="0.35">
      <c r="A191" s="1" t="e">
        <f>#REF!</f>
        <v>#REF!</v>
      </c>
      <c r="B191" s="2" t="s">
        <v>1</v>
      </c>
      <c r="C191" s="1" t="s">
        <v>0</v>
      </c>
      <c r="D191" s="1" t="s">
        <v>9</v>
      </c>
      <c r="E191" s="7" t="s">
        <v>6</v>
      </c>
      <c r="F191" s="9">
        <v>2</v>
      </c>
      <c r="G191" s="11">
        <v>44688</v>
      </c>
      <c r="H191" s="2" t="s">
        <v>326</v>
      </c>
      <c r="I191" s="2" t="s">
        <v>327</v>
      </c>
      <c r="J191" s="5" t="e">
        <f>IF(AND(B191=100, OR(AND(#REF!=#REF!, F191&lt;=#REF!), AND(#REF!=#REF!, F191&lt;=#REF!), AND(#REF!=#REF!, F191&lt;=#REF!), AND(#REF!=#REF!, F191&lt;=#REF!), AND(#REF!=#REF!, F191&lt;=#REF!))), "CR", " ")</f>
        <v>#REF!</v>
      </c>
      <c r="K191" s="5" t="e">
        <f>IF(AND(B191=200, OR(AND(#REF!=#REF!, F191&lt;=#REF!), AND(#REF!=#REF!, F191&lt;=#REF!), AND(#REF!=#REF!, F191&lt;=#REF!), AND(#REF!=#REF!, F191&lt;=#REF!), AND(#REF!=#REF!, F191&lt;=#REF!))), "CR", " ")</f>
        <v>#REF!</v>
      </c>
      <c r="L191" s="5" t="e">
        <f>IF(AND(B191=300, OR(AND(#REF!=#REF!, F191&lt;=#REF!), AND(#REF!=#REF!, F191&lt;=#REF!))), "CR", " ")</f>
        <v>#REF!</v>
      </c>
      <c r="M191" s="5" t="e">
        <f>IF(AND(B191=400, OR(AND(#REF!=#REF!, F191&lt;=#REF!), AND(#REF!=#REF!, F191&lt;=#REF!), AND(#REF!=#REF!, F191&lt;=#REF!), AND(#REF!=#REF!, F191&lt;=#REF!))), "CR", " ")</f>
        <v>#REF!</v>
      </c>
      <c r="N191" s="5" t="e">
        <f>IF(AND(B191=800, OR(AND(#REF!=#REF!, F191&lt;=#REF!), AND(#REF!=#REF!, F191&lt;=#REF!), AND(#REF!=#REF!, F191&lt;=#REF!), AND(#REF!=#REF!, F191&lt;=#REF!), AND(#REF!=#REF!, F191&lt;=#REF!))), "CR", " ")</f>
        <v>#REF!</v>
      </c>
      <c r="O191" s="5" t="e">
        <f>IF(AND(B191=1000, OR(AND(#REF!=#REF!, F191&lt;=#REF!), AND(#REF!=#REF!, F191&lt;=#REF!))), "CR", " ")</f>
        <v>#REF!</v>
      </c>
      <c r="P191" s="5" t="e">
        <f>IF(AND(B191=1500, OR(AND(#REF!=#REF!, F191&lt;=#REF!), AND(#REF!=#REF!, F191&lt;=#REF!), AND(#REF!=#REF!, F191&lt;=#REF!), AND(#REF!=#REF!, F191&lt;=#REF!), AND(#REF!=#REF!, F191&lt;=#REF!))), "CR", " ")</f>
        <v>#REF!</v>
      </c>
      <c r="Q191" s="5" t="e">
        <f>IF(AND(B191="1600 (Mile)",OR(AND(#REF!=#REF!,F191&lt;=#REF!),AND(#REF!=#REF!,F191&lt;=#REF!),AND(#REF!=#REF!,F191&lt;=#REF!),AND(#REF!=#REF!,F191&lt;=#REF!))),"CR"," ")</f>
        <v>#REF!</v>
      </c>
      <c r="R191" s="5" t="e">
        <f>IF(AND(B191=3000, OR(AND(#REF!=#REF!, F191&lt;=#REF!), AND(#REF!=#REF!, F191&lt;=#REF!), AND(#REF!=#REF!, F191&lt;=#REF!), AND(#REF!=#REF!, F191&lt;=#REF!))), "CR", " ")</f>
        <v>#REF!</v>
      </c>
      <c r="S191" s="5" t="e">
        <f>IF(AND(B191=5000, OR(AND(#REF!=#REF!, F191&lt;=#REF!), AND(#REF!=#REF!, F191&lt;=#REF!))), "CR", " ")</f>
        <v>#REF!</v>
      </c>
      <c r="T191" s="4" t="e">
        <f>IF(AND(B191=10000, OR(AND(#REF!=#REF!, F191&lt;=#REF!), AND(#REF!=#REF!, F191&lt;=#REF!))), "CR", " ")</f>
        <v>#REF!</v>
      </c>
      <c r="U191" s="4" t="e">
        <f>IF(AND(B191="high jump", OR(AND(#REF!=#REF!, F191&gt;=#REF!), AND(#REF!=#REF!, F191&gt;=#REF!), AND(#REF!=#REF!, F191&gt;=#REF!), AND(#REF!=#REF!, F191&gt;=#REF!), AND(#REF!=#REF!, F191&gt;=#REF!))), "CR", " ")</f>
        <v>#REF!</v>
      </c>
      <c r="V191" s="4" t="e">
        <f>IF(AND(B191="long jump", OR(AND(#REF!=#REF!, F191&gt;=#REF!), AND(#REF!=#REF!, F191&gt;=#REF!), AND(#REF!=#REF!, F191&gt;=#REF!), AND(#REF!=#REF!, F191&gt;=#REF!), AND(#REF!=#REF!, F191&gt;=#REF!))), "CR", " ")</f>
        <v>#REF!</v>
      </c>
      <c r="W191" s="4" t="e">
        <f>IF(AND(B191="triple jump", OR(AND(#REF!=#REF!, F191&gt;=#REF!), AND(#REF!=#REF!, F191&gt;=#REF!), AND(#REF!=#REF!, F191&gt;=#REF!), AND(#REF!=#REF!, F191&gt;=#REF!), AND(#REF!=#REF!, F191&gt;=#REF!))), "CR", " ")</f>
        <v>#REF!</v>
      </c>
      <c r="X191" s="4" t="e">
        <f>IF(AND(B191="pole vault", OR(AND(#REF!=#REF!, F191&gt;=#REF!), AND(#REF!=#REF!, F191&gt;=#REF!), AND(#REF!=#REF!, F191&gt;=#REF!), AND(#REF!=#REF!, F191&gt;=#REF!), AND(#REF!=#REF!, F191&gt;=#REF!))), "CR", " ")</f>
        <v>#REF!</v>
      </c>
      <c r="Y191" s="4" t="e">
        <f>IF(AND(B191="discus 1",#REF! =#REF!, F191&gt;=#REF!), "CR", " ")</f>
        <v>#REF!</v>
      </c>
      <c r="Z191" s="4" t="e">
        <f>IF(AND(B191="discus 1.25",#REF! =#REF!, F191&gt;=#REF!), "CR", " ")</f>
        <v>#REF!</v>
      </c>
      <c r="AA191" s="4" t="e">
        <f>IF(AND(B191="discus 1.5",#REF! =#REF!, F191&gt;=#REF!), "CR", " ")</f>
        <v>#REF!</v>
      </c>
      <c r="AB191" s="4" t="e">
        <f>IF(AND(B191="discus 1.75",#REF! =#REF!, F191&gt;=#REF!), "CR", " ")</f>
        <v>#REF!</v>
      </c>
      <c r="AC191" s="4" t="e">
        <f>IF(AND(B191="discus 2",#REF! =#REF!, F191&gt;=#REF!), "CR", " ")</f>
        <v>#REF!</v>
      </c>
      <c r="AD191" s="4" t="e">
        <f>IF(AND(B191="hammer 4",#REF! =#REF!, F191&gt;=#REF!), "CR", " ")</f>
        <v>#REF!</v>
      </c>
      <c r="AE191" s="4" t="e">
        <f>IF(AND(B191="hammer 5",#REF! =#REF!, F191&gt;=#REF!), "CR", " ")</f>
        <v>#REF!</v>
      </c>
      <c r="AF191" s="4" t="e">
        <f>IF(AND(B191="hammer 6",#REF! =#REF!, F191&gt;=#REF!), "CR", " ")</f>
        <v>#REF!</v>
      </c>
      <c r="AG191" s="4" t="e">
        <f>IF(AND(B191="hammer 7.26",#REF! =#REF!, F191&gt;=#REF!), "CR", " ")</f>
        <v>#REF!</v>
      </c>
      <c r="AH191" s="4" t="e">
        <f>IF(AND(B191="javelin 400",#REF! =#REF!, F191&gt;=#REF!), "CR", " ")</f>
        <v>#REF!</v>
      </c>
      <c r="AI191" s="4" t="e">
        <f>IF(AND(B191="javelin 600",#REF! =#REF!, F191&gt;=#REF!), "CR", " ")</f>
        <v>#REF!</v>
      </c>
      <c r="AJ191" s="4" t="e">
        <f>IF(AND(B191="javelin 700",#REF! =#REF!, F191&gt;=#REF!), "CR", " ")</f>
        <v>#REF!</v>
      </c>
      <c r="AK191" s="4" t="e">
        <f>IF(AND(B191="javelin 800", OR(AND(#REF!=#REF!, F191&gt;=#REF!), AND(#REF!=#REF!, F191&gt;=#REF!))), "CR", " ")</f>
        <v>#REF!</v>
      </c>
      <c r="AL191" s="4" t="e">
        <f>IF(AND(B191="shot 3",#REF! =#REF!, F191&gt;=#REF!), "CR", " ")</f>
        <v>#REF!</v>
      </c>
      <c r="AM191" s="4" t="e">
        <f>IF(AND(B191="shot 4",#REF! =#REF!, F191&gt;=#REF!), "CR", " ")</f>
        <v>#REF!</v>
      </c>
      <c r="AN191" s="4" t="e">
        <f>IF(AND(B191="shot 5",#REF! =#REF!, F191&gt;=#REF!), "CR", " ")</f>
        <v>#REF!</v>
      </c>
      <c r="AO191" s="4" t="e">
        <f>IF(AND(B191="shot 6",#REF! =#REF!, F191&gt;=#REF!), "CR", " ")</f>
        <v>#REF!</v>
      </c>
      <c r="AP191" s="4" t="e">
        <f>IF(AND(B191="shot 7.26",#REF! =#REF!, F191&gt;=#REF!), "CR", " ")</f>
        <v>#REF!</v>
      </c>
      <c r="AQ191" s="4" t="e">
        <f>IF(AND(B191="60H",OR(AND(#REF!=#REF!,F191&lt;=#REF!),AND(#REF!=#REF!,F191&lt;=#REF!),AND(#REF!=#REF!,F191&lt;=#REF!),AND(#REF!=#REF!,F191&lt;=#REF!),AND(#REF!=#REF!,F191&lt;=#REF!))),"CR"," ")</f>
        <v>#REF!</v>
      </c>
      <c r="AR191" s="4" t="e">
        <f>IF(AND(B191="75H", AND(#REF!=#REF!, F191&lt;=#REF!)), "CR", " ")</f>
        <v>#REF!</v>
      </c>
      <c r="AS191" s="4" t="e">
        <f>IF(AND(B191="80H", AND(#REF!=#REF!, F191&lt;=#REF!)), "CR", " ")</f>
        <v>#REF!</v>
      </c>
      <c r="AT191" s="4" t="e">
        <f>IF(AND(B191="100H", AND(#REF!=#REF!, F191&lt;=#REF!)), "CR", " ")</f>
        <v>#REF!</v>
      </c>
      <c r="AU191" s="4" t="e">
        <f>IF(AND(B191="110H", OR(AND(#REF!=#REF!, F191&lt;=#REF!), AND(#REF!=#REF!, F191&lt;=#REF!))), "CR", " ")</f>
        <v>#REF!</v>
      </c>
      <c r="AV191" s="4" t="e">
        <f>IF(AND(B191="400H", OR(AND(#REF!=#REF!, F191&lt;=#REF!), AND(#REF!=#REF!, F191&lt;=#REF!), AND(#REF!=#REF!, F191&lt;=#REF!), AND(#REF!=#REF!, F191&lt;=#REF!))), "CR", " ")</f>
        <v>#REF!</v>
      </c>
      <c r="AW191" s="4" t="e">
        <f>IF(AND(B191="1500SC", AND(#REF!=#REF!, F191&lt;=#REF!)), "CR", " ")</f>
        <v>#REF!</v>
      </c>
      <c r="AX191" s="4" t="e">
        <f>IF(AND(B191="2000SC", OR(AND(#REF!=#REF!, F191&lt;=#REF!), AND(#REF!=#REF!, F191&lt;=#REF!))), "CR", " ")</f>
        <v>#REF!</v>
      </c>
      <c r="AY191" s="4" t="e">
        <f>IF(AND(B191="3000SC", OR(AND(#REF!=#REF!, F191&lt;=#REF!), AND(#REF!=#REF!, F191&lt;=#REF!))), "CR", " ")</f>
        <v>#REF!</v>
      </c>
      <c r="AZ191" s="5" t="e">
        <f>IF(AND(B191="4x100", OR(AND(#REF!=#REF!, F191&lt;=#REF!), AND(#REF!=#REF!, F191&lt;=#REF!), AND(#REF!=#REF!, F191&lt;=#REF!), AND(#REF!=#REF!, F191&lt;=#REF!), AND(#REF!=#REF!, F191&lt;=#REF!))), "CR", " ")</f>
        <v>#REF!</v>
      </c>
      <c r="BA191" s="5" t="e">
        <f>IF(AND(B191="4x200", OR(AND(#REF!=#REF!, F191&lt;=#REF!), AND(#REF!=#REF!, F191&lt;=#REF!), AND(#REF!=#REF!, F191&lt;=#REF!), AND(#REF!=#REF!, F191&lt;=#REF!), AND(#REF!=#REF!, F191&lt;=#REF!))), "CR", " ")</f>
        <v>#REF!</v>
      </c>
      <c r="BB191" s="5" t="e">
        <f>IF(AND(B191="4x300", AND(#REF!=#REF!, F191&lt;=#REF!)), "CR", " ")</f>
        <v>#REF!</v>
      </c>
      <c r="BC191" s="5" t="e">
        <f>IF(AND(B191="4x400", OR(AND(#REF!=#REF!, F191&lt;=#REF!), AND(#REF!=#REF!, F191&lt;=#REF!), AND(#REF!=#REF!, F191&lt;=#REF!), AND(#REF!=#REF!, F191&lt;=#REF!))), "CR", " ")</f>
        <v>#REF!</v>
      </c>
      <c r="BD191" s="5" t="e">
        <f>IF(AND(B191="3x800", OR(AND(#REF!=#REF!, F191&lt;=#REF!), AND(#REF!=#REF!, F191&lt;=#REF!), AND(#REF!=#REF!, F191&lt;=#REF!))), "CR", " ")</f>
        <v>#REF!</v>
      </c>
      <c r="BE191" s="5" t="e">
        <f>IF(AND(B191="pentathlon", OR(AND(#REF!=#REF!, F191&gt;=#REF!), AND(#REF!=#REF!, F191&gt;=#REF!),AND(#REF!=#REF!, F191&gt;=#REF!),AND(#REF!=#REF!, F191&gt;=#REF!))), "CR", " ")</f>
        <v>#REF!</v>
      </c>
      <c r="BF191" s="5" t="e">
        <f>IF(AND(B191="heptathlon", OR(AND(#REF!=#REF!, F191&gt;=#REF!), AND(#REF!=#REF!, F191&gt;=#REF!))), "CR", " ")</f>
        <v>#REF!</v>
      </c>
      <c r="BG191" s="5" t="e">
        <f>IF(AND(B191="decathlon", OR(AND(#REF!=#REF!, F191&gt;=#REF!), AND(#REF!=#REF!, F191&gt;=#REF!),AND(#REF!=#REF!, F191&gt;=#REF!))), "CR", " ")</f>
        <v>#REF!</v>
      </c>
    </row>
    <row r="192" spans="1:59" ht="14.5" x14ac:dyDescent="0.35">
      <c r="A192" s="1" t="e">
        <f>#REF!</f>
        <v>#REF!</v>
      </c>
      <c r="B192" s="2" t="s">
        <v>199</v>
      </c>
      <c r="C192" s="1" t="s">
        <v>43</v>
      </c>
      <c r="D192" s="1" t="s">
        <v>16</v>
      </c>
      <c r="E192" s="7" t="s">
        <v>6</v>
      </c>
      <c r="F192" s="9">
        <v>3.8</v>
      </c>
      <c r="G192" s="11">
        <v>44674</v>
      </c>
      <c r="H192" s="1" t="s">
        <v>248</v>
      </c>
      <c r="I192" s="1" t="s">
        <v>254</v>
      </c>
      <c r="J192" s="5" t="e">
        <f>IF(AND(B192=100, OR(AND(#REF!=#REF!, F192&lt;=#REF!), AND(#REF!=#REF!, F192&lt;=#REF!), AND(#REF!=#REF!, F192&lt;=#REF!), AND(#REF!=#REF!, F192&lt;=#REF!), AND(#REF!=#REF!, F192&lt;=#REF!))), "CR", " ")</f>
        <v>#REF!</v>
      </c>
      <c r="K192" s="5" t="e">
        <f>IF(AND(B192=200, OR(AND(#REF!=#REF!, F192&lt;=#REF!), AND(#REF!=#REF!, F192&lt;=#REF!), AND(#REF!=#REF!, F192&lt;=#REF!), AND(#REF!=#REF!, F192&lt;=#REF!), AND(#REF!=#REF!, F192&lt;=#REF!))), "CR", " ")</f>
        <v>#REF!</v>
      </c>
      <c r="L192" s="5" t="e">
        <f>IF(AND(B192=300, OR(AND(#REF!=#REF!, F192&lt;=#REF!), AND(#REF!=#REF!, F192&lt;=#REF!))), "CR", " ")</f>
        <v>#REF!</v>
      </c>
      <c r="M192" s="5" t="e">
        <f>IF(AND(B192=400, OR(AND(#REF!=#REF!, F192&lt;=#REF!), AND(#REF!=#REF!, F192&lt;=#REF!), AND(#REF!=#REF!, F192&lt;=#REF!), AND(#REF!=#REF!, F192&lt;=#REF!))), "CR", " ")</f>
        <v>#REF!</v>
      </c>
      <c r="N192" s="5" t="e">
        <f>IF(AND(B192=800, OR(AND(#REF!=#REF!, F192&lt;=#REF!), AND(#REF!=#REF!, F192&lt;=#REF!), AND(#REF!=#REF!, F192&lt;=#REF!), AND(#REF!=#REF!, F192&lt;=#REF!), AND(#REF!=#REF!, F192&lt;=#REF!))), "CR", " ")</f>
        <v>#REF!</v>
      </c>
      <c r="O192" s="5" t="e">
        <f>IF(AND(B192=1000, OR(AND(#REF!=#REF!, F192&lt;=#REF!), AND(#REF!=#REF!, F192&lt;=#REF!))), "CR", " ")</f>
        <v>#REF!</v>
      </c>
      <c r="P192" s="5" t="e">
        <f>IF(AND(B192=1500, OR(AND(#REF!=#REF!, F192&lt;=#REF!), AND(#REF!=#REF!, F192&lt;=#REF!), AND(#REF!=#REF!, F192&lt;=#REF!), AND(#REF!=#REF!, F192&lt;=#REF!), AND(#REF!=#REF!, F192&lt;=#REF!))), "CR", " ")</f>
        <v>#REF!</v>
      </c>
      <c r="Q192" s="5" t="e">
        <f>IF(AND(B192="1600 (Mile)",OR(AND(#REF!=#REF!,F192&lt;=#REF!),AND(#REF!=#REF!,F192&lt;=#REF!),AND(#REF!=#REF!,F192&lt;=#REF!),AND(#REF!=#REF!,F192&lt;=#REF!))),"CR"," ")</f>
        <v>#REF!</v>
      </c>
      <c r="R192" s="5" t="e">
        <f>IF(AND(B192=3000, OR(AND(#REF!=#REF!, F192&lt;=#REF!), AND(#REF!=#REF!, F192&lt;=#REF!), AND(#REF!=#REF!, F192&lt;=#REF!), AND(#REF!=#REF!, F192&lt;=#REF!))), "CR", " ")</f>
        <v>#REF!</v>
      </c>
      <c r="S192" s="5" t="e">
        <f>IF(AND(B192=5000, OR(AND(#REF!=#REF!, F192&lt;=#REF!), AND(#REF!=#REF!, F192&lt;=#REF!))), "CR", " ")</f>
        <v>#REF!</v>
      </c>
      <c r="T192" s="4" t="e">
        <f>IF(AND(B192=10000, OR(AND(#REF!=#REF!, F192&lt;=#REF!), AND(#REF!=#REF!, F192&lt;=#REF!))), "CR", " ")</f>
        <v>#REF!</v>
      </c>
      <c r="U192" s="4" t="e">
        <f>IF(AND(B192="high jump", OR(AND(#REF!=#REF!, F192&gt;=#REF!), AND(#REF!=#REF!, F192&gt;=#REF!), AND(#REF!=#REF!, F192&gt;=#REF!), AND(#REF!=#REF!, F192&gt;=#REF!), AND(#REF!=#REF!, F192&gt;=#REF!))), "CR", " ")</f>
        <v>#REF!</v>
      </c>
      <c r="V192" s="4" t="e">
        <f>IF(AND(B192="long jump", OR(AND(#REF!=#REF!, F192&gt;=#REF!), AND(#REF!=#REF!, F192&gt;=#REF!), AND(#REF!=#REF!, F192&gt;=#REF!), AND(#REF!=#REF!, F192&gt;=#REF!), AND(#REF!=#REF!, F192&gt;=#REF!))), "CR", " ")</f>
        <v>#REF!</v>
      </c>
      <c r="W192" s="4" t="e">
        <f>IF(AND(B192="triple jump", OR(AND(#REF!=#REF!, F192&gt;=#REF!), AND(#REF!=#REF!, F192&gt;=#REF!), AND(#REF!=#REF!, F192&gt;=#REF!), AND(#REF!=#REF!, F192&gt;=#REF!), AND(#REF!=#REF!, F192&gt;=#REF!))), "CR", " ")</f>
        <v>#REF!</v>
      </c>
      <c r="X192" s="4" t="e">
        <f>IF(AND(B192="pole vault", OR(AND(#REF!=#REF!, F192&gt;=#REF!), AND(#REF!=#REF!, F192&gt;=#REF!), AND(#REF!=#REF!, F192&gt;=#REF!), AND(#REF!=#REF!, F192&gt;=#REF!), AND(#REF!=#REF!, F192&gt;=#REF!))), "CR", " ")</f>
        <v>#REF!</v>
      </c>
      <c r="Y192" s="4" t="e">
        <f>IF(AND(B192="discus 1",#REF! =#REF!, F192&gt;=#REF!), "CR", " ")</f>
        <v>#REF!</v>
      </c>
      <c r="Z192" s="4" t="e">
        <f>IF(AND(B192="discus 1.25",#REF! =#REF!, F192&gt;=#REF!), "CR", " ")</f>
        <v>#REF!</v>
      </c>
      <c r="AA192" s="4" t="e">
        <f>IF(AND(B192="discus 1.5",#REF! =#REF!, F192&gt;=#REF!), "CR", " ")</f>
        <v>#REF!</v>
      </c>
      <c r="AB192" s="4" t="e">
        <f>IF(AND(B192="discus 1.75",#REF! =#REF!, F192&gt;=#REF!), "CR", " ")</f>
        <v>#REF!</v>
      </c>
      <c r="AC192" s="4" t="e">
        <f>IF(AND(B192="discus 2",#REF! =#REF!, F192&gt;=#REF!), "CR", " ")</f>
        <v>#REF!</v>
      </c>
      <c r="AD192" s="4" t="e">
        <f>IF(AND(B192="hammer 4",#REF! =#REF!, F192&gt;=#REF!), "CR", " ")</f>
        <v>#REF!</v>
      </c>
      <c r="AE192" s="4" t="e">
        <f>IF(AND(B192="hammer 5",#REF! =#REF!, F192&gt;=#REF!), "CR", " ")</f>
        <v>#REF!</v>
      </c>
      <c r="AF192" s="4" t="e">
        <f>IF(AND(B192="hammer 6",#REF! =#REF!, F192&gt;=#REF!), "CR", " ")</f>
        <v>#REF!</v>
      </c>
      <c r="AG192" s="4" t="e">
        <f>IF(AND(B192="hammer 7.26",#REF! =#REF!, F192&gt;=#REF!), "CR", " ")</f>
        <v>#REF!</v>
      </c>
      <c r="AH192" s="4" t="e">
        <f>IF(AND(B192="javelin 400",#REF! =#REF!, F192&gt;=#REF!), "CR", " ")</f>
        <v>#REF!</v>
      </c>
      <c r="AI192" s="4" t="e">
        <f>IF(AND(B192="javelin 600",#REF! =#REF!, F192&gt;=#REF!), "CR", " ")</f>
        <v>#REF!</v>
      </c>
      <c r="AJ192" s="4" t="e">
        <f>IF(AND(B192="javelin 700",#REF! =#REF!, F192&gt;=#REF!), "CR", " ")</f>
        <v>#REF!</v>
      </c>
      <c r="AK192" s="4" t="e">
        <f>IF(AND(B192="javelin 800", OR(AND(#REF!=#REF!, F192&gt;=#REF!), AND(#REF!=#REF!, F192&gt;=#REF!))), "CR", " ")</f>
        <v>#REF!</v>
      </c>
      <c r="AL192" s="4" t="e">
        <f>IF(AND(B192="shot 3",#REF! =#REF!, F192&gt;=#REF!), "CR", " ")</f>
        <v>#REF!</v>
      </c>
      <c r="AM192" s="4" t="e">
        <f>IF(AND(B192="shot 4",#REF! =#REF!, F192&gt;=#REF!), "CR", " ")</f>
        <v>#REF!</v>
      </c>
      <c r="AN192" s="4" t="e">
        <f>IF(AND(B192="shot 5",#REF! =#REF!, F192&gt;=#REF!), "CR", " ")</f>
        <v>#REF!</v>
      </c>
      <c r="AO192" s="4" t="e">
        <f>IF(AND(B192="shot 6",#REF! =#REF!, F192&gt;=#REF!), "CR", " ")</f>
        <v>#REF!</v>
      </c>
      <c r="AP192" s="4" t="e">
        <f>IF(AND(B192="shot 7.26",#REF! =#REF!, F192&gt;=#REF!), "CR", " ")</f>
        <v>#REF!</v>
      </c>
      <c r="AQ192" s="4" t="e">
        <f>IF(AND(B192="60H",OR(AND(#REF!=#REF!,F192&lt;=#REF!),AND(#REF!=#REF!,F192&lt;=#REF!),AND(#REF!=#REF!,F192&lt;=#REF!),AND(#REF!=#REF!,F192&lt;=#REF!),AND(#REF!=#REF!,F192&lt;=#REF!))),"CR"," ")</f>
        <v>#REF!</v>
      </c>
      <c r="AR192" s="4" t="e">
        <f>IF(AND(B192="75H", AND(#REF!=#REF!, F192&lt;=#REF!)), "CR", " ")</f>
        <v>#REF!</v>
      </c>
      <c r="AS192" s="4" t="e">
        <f>IF(AND(B192="80H", AND(#REF!=#REF!, F192&lt;=#REF!)), "CR", " ")</f>
        <v>#REF!</v>
      </c>
      <c r="AT192" s="4" t="e">
        <f>IF(AND(B192="100H", AND(#REF!=#REF!, F192&lt;=#REF!)), "CR", " ")</f>
        <v>#REF!</v>
      </c>
      <c r="AU192" s="4" t="e">
        <f>IF(AND(B192="110H", OR(AND(#REF!=#REF!, F192&lt;=#REF!), AND(#REF!=#REF!, F192&lt;=#REF!))), "CR", " ")</f>
        <v>#REF!</v>
      </c>
      <c r="AV192" s="4" t="e">
        <f>IF(AND(B192="400H", OR(AND(#REF!=#REF!, F192&lt;=#REF!), AND(#REF!=#REF!, F192&lt;=#REF!), AND(#REF!=#REF!, F192&lt;=#REF!), AND(#REF!=#REF!, F192&lt;=#REF!))), "CR", " ")</f>
        <v>#REF!</v>
      </c>
      <c r="AW192" s="4" t="e">
        <f>IF(AND(B192="1500SC", AND(#REF!=#REF!, F192&lt;=#REF!)), "CR", " ")</f>
        <v>#REF!</v>
      </c>
      <c r="AX192" s="4" t="e">
        <f>IF(AND(B192="2000SC", OR(AND(#REF!=#REF!, F192&lt;=#REF!), AND(#REF!=#REF!, F192&lt;=#REF!))), "CR", " ")</f>
        <v>#REF!</v>
      </c>
      <c r="AY192" s="4" t="e">
        <f>IF(AND(B192="3000SC", OR(AND(#REF!=#REF!, F192&lt;=#REF!), AND(#REF!=#REF!, F192&lt;=#REF!))), "CR", " ")</f>
        <v>#REF!</v>
      </c>
      <c r="AZ192" s="5" t="e">
        <f>IF(AND(B192="4x100", OR(AND(#REF!=#REF!, F192&lt;=#REF!), AND(#REF!=#REF!, F192&lt;=#REF!), AND(#REF!=#REF!, F192&lt;=#REF!), AND(#REF!=#REF!, F192&lt;=#REF!), AND(#REF!=#REF!, F192&lt;=#REF!))), "CR", " ")</f>
        <v>#REF!</v>
      </c>
      <c r="BA192" s="5" t="e">
        <f>IF(AND(B192="4x200", OR(AND(#REF!=#REF!, F192&lt;=#REF!), AND(#REF!=#REF!, F192&lt;=#REF!), AND(#REF!=#REF!, F192&lt;=#REF!), AND(#REF!=#REF!, F192&lt;=#REF!), AND(#REF!=#REF!, F192&lt;=#REF!))), "CR", " ")</f>
        <v>#REF!</v>
      </c>
      <c r="BB192" s="5" t="e">
        <f>IF(AND(B192="4x300", AND(#REF!=#REF!, F192&lt;=#REF!)), "CR", " ")</f>
        <v>#REF!</v>
      </c>
      <c r="BC192" s="5" t="e">
        <f>IF(AND(B192="4x400", OR(AND(#REF!=#REF!, F192&lt;=#REF!), AND(#REF!=#REF!, F192&lt;=#REF!), AND(#REF!=#REF!, F192&lt;=#REF!), AND(#REF!=#REF!, F192&lt;=#REF!))), "CR", " ")</f>
        <v>#REF!</v>
      </c>
      <c r="BD192" s="5" t="e">
        <f>IF(AND(B192="3x800", OR(AND(#REF!=#REF!, F192&lt;=#REF!), AND(#REF!=#REF!, F192&lt;=#REF!), AND(#REF!=#REF!, F192&lt;=#REF!))), "CR", " ")</f>
        <v>#REF!</v>
      </c>
      <c r="BE192" s="5" t="e">
        <f>IF(AND(B192="pentathlon", OR(AND(#REF!=#REF!, F192&gt;=#REF!), AND(#REF!=#REF!, F192&gt;=#REF!),AND(#REF!=#REF!, F192&gt;=#REF!),AND(#REF!=#REF!, F192&gt;=#REF!))), "CR", " ")</f>
        <v>#REF!</v>
      </c>
      <c r="BF192" s="5" t="e">
        <f>IF(AND(B192="heptathlon", OR(AND(#REF!=#REF!, F192&gt;=#REF!), AND(#REF!=#REF!, F192&gt;=#REF!))), "CR", " ")</f>
        <v>#REF!</v>
      </c>
      <c r="BG192" s="5" t="e">
        <f>IF(AND(B192="decathlon", OR(AND(#REF!=#REF!, F192&gt;=#REF!), AND(#REF!=#REF!, F192&gt;=#REF!),AND(#REF!=#REF!, F192&gt;=#REF!))), "CR", " ")</f>
        <v>#REF!</v>
      </c>
    </row>
    <row r="193" spans="1:59" ht="14.5" x14ac:dyDescent="0.35">
      <c r="A193" s="1" t="e">
        <f>#REF!</f>
        <v>#REF!</v>
      </c>
      <c r="C193" s="1" t="s">
        <v>70</v>
      </c>
      <c r="D193" s="1" t="s">
        <v>71</v>
      </c>
      <c r="E193" s="7" t="s">
        <v>6</v>
      </c>
      <c r="J193" s="5" t="e">
        <f>IF(AND(B193=100, OR(AND(#REF!=#REF!, F193&lt;=#REF!), AND(#REF!=#REF!, F193&lt;=#REF!), AND(#REF!=#REF!, F193&lt;=#REF!), AND(#REF!=#REF!, F193&lt;=#REF!), AND(#REF!=#REF!, F193&lt;=#REF!))), "CR", " ")</f>
        <v>#REF!</v>
      </c>
      <c r="K193" s="5" t="e">
        <f>IF(AND(B193=200, OR(AND(#REF!=#REF!, F193&lt;=#REF!), AND(#REF!=#REF!, F193&lt;=#REF!), AND(#REF!=#REF!, F193&lt;=#REF!), AND(#REF!=#REF!, F193&lt;=#REF!), AND(#REF!=#REF!, F193&lt;=#REF!))), "CR", " ")</f>
        <v>#REF!</v>
      </c>
      <c r="L193" s="5" t="e">
        <f>IF(AND(B193=300, OR(AND(#REF!=#REF!, F193&lt;=#REF!), AND(#REF!=#REF!, F193&lt;=#REF!))), "CR", " ")</f>
        <v>#REF!</v>
      </c>
      <c r="M193" s="5" t="e">
        <f>IF(AND(B193=400, OR(AND(#REF!=#REF!, F193&lt;=#REF!), AND(#REF!=#REF!, F193&lt;=#REF!), AND(#REF!=#REF!, F193&lt;=#REF!), AND(#REF!=#REF!, F193&lt;=#REF!))), "CR", " ")</f>
        <v>#REF!</v>
      </c>
      <c r="N193" s="5" t="e">
        <f>IF(AND(B193=800, OR(AND(#REF!=#REF!, F193&lt;=#REF!), AND(#REF!=#REF!, F193&lt;=#REF!), AND(#REF!=#REF!, F193&lt;=#REF!), AND(#REF!=#REF!, F193&lt;=#REF!), AND(#REF!=#REF!, F193&lt;=#REF!))), "CR", " ")</f>
        <v>#REF!</v>
      </c>
      <c r="O193" s="5" t="e">
        <f>IF(AND(B193=1000, OR(AND(#REF!=#REF!, F193&lt;=#REF!), AND(#REF!=#REF!, F193&lt;=#REF!))), "CR", " ")</f>
        <v>#REF!</v>
      </c>
      <c r="P193" s="5" t="e">
        <f>IF(AND(B193=1500, OR(AND(#REF!=#REF!, F193&lt;=#REF!), AND(#REF!=#REF!, F193&lt;=#REF!), AND(#REF!=#REF!, F193&lt;=#REF!), AND(#REF!=#REF!, F193&lt;=#REF!), AND(#REF!=#REF!, F193&lt;=#REF!))), "CR", " ")</f>
        <v>#REF!</v>
      </c>
      <c r="Q193" s="5" t="e">
        <f>IF(AND(B193="1600 (Mile)",OR(AND(#REF!=#REF!,F193&lt;=#REF!),AND(#REF!=#REF!,F193&lt;=#REF!),AND(#REF!=#REF!,F193&lt;=#REF!),AND(#REF!=#REF!,F193&lt;=#REF!))),"CR"," ")</f>
        <v>#REF!</v>
      </c>
      <c r="R193" s="5" t="e">
        <f>IF(AND(B193=3000, OR(AND(#REF!=#REF!, F193&lt;=#REF!), AND(#REF!=#REF!, F193&lt;=#REF!), AND(#REF!=#REF!, F193&lt;=#REF!), AND(#REF!=#REF!, F193&lt;=#REF!))), "CR", " ")</f>
        <v>#REF!</v>
      </c>
      <c r="S193" s="5" t="e">
        <f>IF(AND(B193=5000, OR(AND(#REF!=#REF!, F193&lt;=#REF!), AND(#REF!=#REF!, F193&lt;=#REF!))), "CR", " ")</f>
        <v>#REF!</v>
      </c>
      <c r="T193" s="4" t="e">
        <f>IF(AND(B193=10000, OR(AND(#REF!=#REF!, F193&lt;=#REF!), AND(#REF!=#REF!, F193&lt;=#REF!))), "CR", " ")</f>
        <v>#REF!</v>
      </c>
      <c r="U193" s="4" t="e">
        <f>IF(AND(B193="high jump", OR(AND(#REF!=#REF!, F193&gt;=#REF!), AND(#REF!=#REF!, F193&gt;=#REF!), AND(#REF!=#REF!, F193&gt;=#REF!), AND(#REF!=#REF!, F193&gt;=#REF!), AND(#REF!=#REF!, F193&gt;=#REF!))), "CR", " ")</f>
        <v>#REF!</v>
      </c>
      <c r="V193" s="4" t="e">
        <f>IF(AND(B193="long jump", OR(AND(#REF!=#REF!, F193&gt;=#REF!), AND(#REF!=#REF!, F193&gt;=#REF!), AND(#REF!=#REF!, F193&gt;=#REF!), AND(#REF!=#REF!, F193&gt;=#REF!), AND(#REF!=#REF!, F193&gt;=#REF!))), "CR", " ")</f>
        <v>#REF!</v>
      </c>
      <c r="W193" s="4" t="e">
        <f>IF(AND(B193="triple jump", OR(AND(#REF!=#REF!, F193&gt;=#REF!), AND(#REF!=#REF!, F193&gt;=#REF!), AND(#REF!=#REF!, F193&gt;=#REF!), AND(#REF!=#REF!, F193&gt;=#REF!), AND(#REF!=#REF!, F193&gt;=#REF!))), "CR", " ")</f>
        <v>#REF!</v>
      </c>
      <c r="X193" s="4" t="e">
        <f>IF(AND(B193="pole vault", OR(AND(#REF!=#REF!, F193&gt;=#REF!), AND(#REF!=#REF!, F193&gt;=#REF!), AND(#REF!=#REF!, F193&gt;=#REF!), AND(#REF!=#REF!, F193&gt;=#REF!), AND(#REF!=#REF!, F193&gt;=#REF!))), "CR", " ")</f>
        <v>#REF!</v>
      </c>
      <c r="Y193" s="4" t="e">
        <f>IF(AND(B193="discus 1",#REF! =#REF!, F193&gt;=#REF!), "CR", " ")</f>
        <v>#REF!</v>
      </c>
      <c r="Z193" s="4" t="e">
        <f>IF(AND(B193="discus 1.25",#REF! =#REF!, F193&gt;=#REF!), "CR", " ")</f>
        <v>#REF!</v>
      </c>
      <c r="AA193" s="4" t="e">
        <f>IF(AND(B193="discus 1.5",#REF! =#REF!, F193&gt;=#REF!), "CR", " ")</f>
        <v>#REF!</v>
      </c>
      <c r="AB193" s="4" t="e">
        <f>IF(AND(B193="discus 1.75",#REF! =#REF!, F193&gt;=#REF!), "CR", " ")</f>
        <v>#REF!</v>
      </c>
      <c r="AC193" s="4" t="e">
        <f>IF(AND(B193="discus 2",#REF! =#REF!, F193&gt;=#REF!), "CR", " ")</f>
        <v>#REF!</v>
      </c>
      <c r="AD193" s="4" t="e">
        <f>IF(AND(B193="hammer 4",#REF! =#REF!, F193&gt;=#REF!), "CR", " ")</f>
        <v>#REF!</v>
      </c>
      <c r="AE193" s="4" t="e">
        <f>IF(AND(B193="hammer 5",#REF! =#REF!, F193&gt;=#REF!), "CR", " ")</f>
        <v>#REF!</v>
      </c>
      <c r="AF193" s="4" t="e">
        <f>IF(AND(B193="hammer 6",#REF! =#REF!, F193&gt;=#REF!), "CR", " ")</f>
        <v>#REF!</v>
      </c>
      <c r="AG193" s="4" t="e">
        <f>IF(AND(B193="hammer 7.26",#REF! =#REF!, F193&gt;=#REF!), "CR", " ")</f>
        <v>#REF!</v>
      </c>
      <c r="AH193" s="4" t="e">
        <f>IF(AND(B193="javelin 400",#REF! =#REF!, F193&gt;=#REF!), "CR", " ")</f>
        <v>#REF!</v>
      </c>
      <c r="AI193" s="4" t="e">
        <f>IF(AND(B193="javelin 600",#REF! =#REF!, F193&gt;=#REF!), "CR", " ")</f>
        <v>#REF!</v>
      </c>
      <c r="AJ193" s="4" t="e">
        <f>IF(AND(B193="javelin 700",#REF! =#REF!, F193&gt;=#REF!), "CR", " ")</f>
        <v>#REF!</v>
      </c>
      <c r="AK193" s="4" t="e">
        <f>IF(AND(B193="javelin 800", OR(AND(#REF!=#REF!, F193&gt;=#REF!), AND(#REF!=#REF!, F193&gt;=#REF!))), "CR", " ")</f>
        <v>#REF!</v>
      </c>
      <c r="AL193" s="4" t="e">
        <f>IF(AND(B193="shot 3",#REF! =#REF!, F193&gt;=#REF!), "CR", " ")</f>
        <v>#REF!</v>
      </c>
      <c r="AM193" s="4" t="e">
        <f>IF(AND(B193="shot 4",#REF! =#REF!, F193&gt;=#REF!), "CR", " ")</f>
        <v>#REF!</v>
      </c>
      <c r="AN193" s="4" t="e">
        <f>IF(AND(B193="shot 5",#REF! =#REF!, F193&gt;=#REF!), "CR", " ")</f>
        <v>#REF!</v>
      </c>
      <c r="AO193" s="4" t="e">
        <f>IF(AND(B193="shot 6",#REF! =#REF!, F193&gt;=#REF!), "CR", " ")</f>
        <v>#REF!</v>
      </c>
      <c r="AP193" s="4" t="e">
        <f>IF(AND(B193="shot 7.26",#REF! =#REF!, F193&gt;=#REF!), "CR", " ")</f>
        <v>#REF!</v>
      </c>
      <c r="AQ193" s="4" t="e">
        <f>IF(AND(B193="60H",OR(AND(#REF!=#REF!,F193&lt;=#REF!),AND(#REF!=#REF!,F193&lt;=#REF!),AND(#REF!=#REF!,F193&lt;=#REF!),AND(#REF!=#REF!,F193&lt;=#REF!),AND(#REF!=#REF!,F193&lt;=#REF!))),"CR"," ")</f>
        <v>#REF!</v>
      </c>
      <c r="AR193" s="4" t="e">
        <f>IF(AND(B193="75H", AND(#REF!=#REF!, F193&lt;=#REF!)), "CR", " ")</f>
        <v>#REF!</v>
      </c>
      <c r="AS193" s="4" t="e">
        <f>IF(AND(B193="80H", AND(#REF!=#REF!, F193&lt;=#REF!)), "CR", " ")</f>
        <v>#REF!</v>
      </c>
      <c r="AT193" s="4" t="e">
        <f>IF(AND(B193="100H", AND(#REF!=#REF!, F193&lt;=#REF!)), "CR", " ")</f>
        <v>#REF!</v>
      </c>
      <c r="AU193" s="4" t="e">
        <f>IF(AND(B193="110H", OR(AND(#REF!=#REF!, F193&lt;=#REF!), AND(#REF!=#REF!, F193&lt;=#REF!))), "CR", " ")</f>
        <v>#REF!</v>
      </c>
      <c r="AV193" s="4" t="e">
        <f>IF(AND(B193="400H", OR(AND(#REF!=#REF!, F193&lt;=#REF!), AND(#REF!=#REF!, F193&lt;=#REF!), AND(#REF!=#REF!, F193&lt;=#REF!), AND(#REF!=#REF!, F193&lt;=#REF!))), "CR", " ")</f>
        <v>#REF!</v>
      </c>
      <c r="AW193" s="4" t="e">
        <f>IF(AND(B193="1500SC", AND(#REF!=#REF!, F193&lt;=#REF!)), "CR", " ")</f>
        <v>#REF!</v>
      </c>
      <c r="AX193" s="4" t="e">
        <f>IF(AND(B193="2000SC", OR(AND(#REF!=#REF!, F193&lt;=#REF!), AND(#REF!=#REF!, F193&lt;=#REF!))), "CR", " ")</f>
        <v>#REF!</v>
      </c>
      <c r="AY193" s="4" t="e">
        <f>IF(AND(B193="3000SC", OR(AND(#REF!=#REF!, F193&lt;=#REF!), AND(#REF!=#REF!, F193&lt;=#REF!))), "CR", " ")</f>
        <v>#REF!</v>
      </c>
      <c r="AZ193" s="5" t="e">
        <f>IF(AND(B193="4x100", OR(AND(#REF!=#REF!, F193&lt;=#REF!), AND(#REF!=#REF!, F193&lt;=#REF!), AND(#REF!=#REF!, F193&lt;=#REF!), AND(#REF!=#REF!, F193&lt;=#REF!), AND(#REF!=#REF!, F193&lt;=#REF!))), "CR", " ")</f>
        <v>#REF!</v>
      </c>
      <c r="BA193" s="5" t="e">
        <f>IF(AND(B193="4x200", OR(AND(#REF!=#REF!, F193&lt;=#REF!), AND(#REF!=#REF!, F193&lt;=#REF!), AND(#REF!=#REF!, F193&lt;=#REF!), AND(#REF!=#REF!, F193&lt;=#REF!), AND(#REF!=#REF!, F193&lt;=#REF!))), "CR", " ")</f>
        <v>#REF!</v>
      </c>
      <c r="BB193" s="5" t="e">
        <f>IF(AND(B193="4x300", AND(#REF!=#REF!, F193&lt;=#REF!)), "CR", " ")</f>
        <v>#REF!</v>
      </c>
      <c r="BC193" s="5" t="e">
        <f>IF(AND(B193="4x400", OR(AND(#REF!=#REF!, F193&lt;=#REF!), AND(#REF!=#REF!, F193&lt;=#REF!), AND(#REF!=#REF!, F193&lt;=#REF!), AND(#REF!=#REF!, F193&lt;=#REF!))), "CR", " ")</f>
        <v>#REF!</v>
      </c>
      <c r="BD193" s="5" t="e">
        <f>IF(AND(B193="3x800", OR(AND(#REF!=#REF!, F193&lt;=#REF!), AND(#REF!=#REF!, F193&lt;=#REF!), AND(#REF!=#REF!, F193&lt;=#REF!))), "CR", " ")</f>
        <v>#REF!</v>
      </c>
      <c r="BE193" s="5" t="e">
        <f>IF(AND(B193="pentathlon", OR(AND(#REF!=#REF!, F193&gt;=#REF!), AND(#REF!=#REF!, F193&gt;=#REF!),AND(#REF!=#REF!, F193&gt;=#REF!),AND(#REF!=#REF!, F193&gt;=#REF!))), "CR", " ")</f>
        <v>#REF!</v>
      </c>
      <c r="BF193" s="5" t="e">
        <f>IF(AND(B193="heptathlon", OR(AND(#REF!=#REF!, F193&gt;=#REF!), AND(#REF!=#REF!, F193&gt;=#REF!))), "CR", " ")</f>
        <v>#REF!</v>
      </c>
      <c r="BG193" s="5" t="e">
        <f>IF(AND(B193="decathlon", OR(AND(#REF!=#REF!, F193&gt;=#REF!), AND(#REF!=#REF!, F193&gt;=#REF!),AND(#REF!=#REF!, F193&gt;=#REF!))), "CR", " ")</f>
        <v>#REF!</v>
      </c>
    </row>
    <row r="194" spans="1:59" ht="14.5" x14ac:dyDescent="0.35">
      <c r="A194" s="1" t="e">
        <f>#REF!</f>
        <v>#REF!</v>
      </c>
      <c r="C194" s="1" t="s">
        <v>211</v>
      </c>
      <c r="D194" s="1" t="s">
        <v>212</v>
      </c>
      <c r="E194" s="7" t="s">
        <v>6</v>
      </c>
      <c r="J194" s="5" t="e">
        <f>IF(AND(B194=100, OR(AND(#REF!=#REF!, F194&lt;=#REF!), AND(#REF!=#REF!, F194&lt;=#REF!), AND(#REF!=#REF!, F194&lt;=#REF!), AND(#REF!=#REF!, F194&lt;=#REF!), AND(#REF!=#REF!, F194&lt;=#REF!))), "CR", " ")</f>
        <v>#REF!</v>
      </c>
      <c r="K194" s="5" t="e">
        <f>IF(AND(B194=200, OR(AND(#REF!=#REF!, F194&lt;=#REF!), AND(#REF!=#REF!, F194&lt;=#REF!), AND(#REF!=#REF!, F194&lt;=#REF!), AND(#REF!=#REF!, F194&lt;=#REF!), AND(#REF!=#REF!, F194&lt;=#REF!))), "CR", " ")</f>
        <v>#REF!</v>
      </c>
      <c r="L194" s="5" t="e">
        <f>IF(AND(B194=300, OR(AND(#REF!=#REF!, F194&lt;=#REF!), AND(#REF!=#REF!, F194&lt;=#REF!))), "CR", " ")</f>
        <v>#REF!</v>
      </c>
      <c r="M194" s="5" t="e">
        <f>IF(AND(B194=400, OR(AND(#REF!=#REF!, F194&lt;=#REF!), AND(#REF!=#REF!, F194&lt;=#REF!), AND(#REF!=#REF!, F194&lt;=#REF!), AND(#REF!=#REF!, F194&lt;=#REF!))), "CR", " ")</f>
        <v>#REF!</v>
      </c>
      <c r="N194" s="5" t="e">
        <f>IF(AND(B194=800, OR(AND(#REF!=#REF!, F194&lt;=#REF!), AND(#REF!=#REF!, F194&lt;=#REF!), AND(#REF!=#REF!, F194&lt;=#REF!), AND(#REF!=#REF!, F194&lt;=#REF!), AND(#REF!=#REF!, F194&lt;=#REF!))), "CR", " ")</f>
        <v>#REF!</v>
      </c>
      <c r="O194" s="5" t="e">
        <f>IF(AND(B194=1000, OR(AND(#REF!=#REF!, F194&lt;=#REF!), AND(#REF!=#REF!, F194&lt;=#REF!))), "CR", " ")</f>
        <v>#REF!</v>
      </c>
      <c r="P194" s="5" t="e">
        <f>IF(AND(B194=1500, OR(AND(#REF!=#REF!, F194&lt;=#REF!), AND(#REF!=#REF!, F194&lt;=#REF!), AND(#REF!=#REF!, F194&lt;=#REF!), AND(#REF!=#REF!, F194&lt;=#REF!), AND(#REF!=#REF!, F194&lt;=#REF!))), "CR", " ")</f>
        <v>#REF!</v>
      </c>
      <c r="Q194" s="5" t="e">
        <f>IF(AND(B194="1600 (Mile)",OR(AND(#REF!=#REF!,F194&lt;=#REF!),AND(#REF!=#REF!,F194&lt;=#REF!),AND(#REF!=#REF!,F194&lt;=#REF!),AND(#REF!=#REF!,F194&lt;=#REF!))),"CR"," ")</f>
        <v>#REF!</v>
      </c>
      <c r="R194" s="5" t="e">
        <f>IF(AND(B194=3000, OR(AND(#REF!=#REF!, F194&lt;=#REF!), AND(#REF!=#REF!, F194&lt;=#REF!), AND(#REF!=#REF!, F194&lt;=#REF!), AND(#REF!=#REF!, F194&lt;=#REF!))), "CR", " ")</f>
        <v>#REF!</v>
      </c>
      <c r="S194" s="5" t="e">
        <f>IF(AND(B194=5000, OR(AND(#REF!=#REF!, F194&lt;=#REF!), AND(#REF!=#REF!, F194&lt;=#REF!))), "CR", " ")</f>
        <v>#REF!</v>
      </c>
      <c r="T194" s="4" t="e">
        <f>IF(AND(B194=10000, OR(AND(#REF!=#REF!, F194&lt;=#REF!), AND(#REF!=#REF!, F194&lt;=#REF!))), "CR", " ")</f>
        <v>#REF!</v>
      </c>
      <c r="U194" s="4" t="e">
        <f>IF(AND(B194="high jump", OR(AND(#REF!=#REF!, F194&gt;=#REF!), AND(#REF!=#REF!, F194&gt;=#REF!), AND(#REF!=#REF!, F194&gt;=#REF!), AND(#REF!=#REF!, F194&gt;=#REF!), AND(#REF!=#REF!, F194&gt;=#REF!))), "CR", " ")</f>
        <v>#REF!</v>
      </c>
      <c r="V194" s="4" t="e">
        <f>IF(AND(B194="long jump", OR(AND(#REF!=#REF!, F194&gt;=#REF!), AND(#REF!=#REF!, F194&gt;=#REF!), AND(#REF!=#REF!, F194&gt;=#REF!), AND(#REF!=#REF!, F194&gt;=#REF!), AND(#REF!=#REF!, F194&gt;=#REF!))), "CR", " ")</f>
        <v>#REF!</v>
      </c>
      <c r="W194" s="4" t="e">
        <f>IF(AND(B194="triple jump", OR(AND(#REF!=#REF!, F194&gt;=#REF!), AND(#REF!=#REF!, F194&gt;=#REF!), AND(#REF!=#REF!, F194&gt;=#REF!), AND(#REF!=#REF!, F194&gt;=#REF!), AND(#REF!=#REF!, F194&gt;=#REF!))), "CR", " ")</f>
        <v>#REF!</v>
      </c>
      <c r="X194" s="4" t="e">
        <f>IF(AND(B194="pole vault", OR(AND(#REF!=#REF!, F194&gt;=#REF!), AND(#REF!=#REF!, F194&gt;=#REF!), AND(#REF!=#REF!, F194&gt;=#REF!), AND(#REF!=#REF!, F194&gt;=#REF!), AND(#REF!=#REF!, F194&gt;=#REF!))), "CR", " ")</f>
        <v>#REF!</v>
      </c>
      <c r="Y194" s="4" t="e">
        <f>IF(AND(B194="discus 1",#REF! =#REF!, F194&gt;=#REF!), "CR", " ")</f>
        <v>#REF!</v>
      </c>
      <c r="Z194" s="4" t="e">
        <f>IF(AND(B194="discus 1.25",#REF! =#REF!, F194&gt;=#REF!), "CR", " ")</f>
        <v>#REF!</v>
      </c>
      <c r="AA194" s="4" t="e">
        <f>IF(AND(B194="discus 1.5",#REF! =#REF!, F194&gt;=#REF!), "CR", " ")</f>
        <v>#REF!</v>
      </c>
      <c r="AB194" s="4" t="e">
        <f>IF(AND(B194="discus 1.75",#REF! =#REF!, F194&gt;=#REF!), "CR", " ")</f>
        <v>#REF!</v>
      </c>
      <c r="AC194" s="4" t="e">
        <f>IF(AND(B194="discus 2",#REF! =#REF!, F194&gt;=#REF!), "CR", " ")</f>
        <v>#REF!</v>
      </c>
      <c r="AD194" s="4" t="e">
        <f>IF(AND(B194="hammer 4",#REF! =#REF!, F194&gt;=#REF!), "CR", " ")</f>
        <v>#REF!</v>
      </c>
      <c r="AE194" s="4" t="e">
        <f>IF(AND(B194="hammer 5",#REF! =#REF!, F194&gt;=#REF!), "CR", " ")</f>
        <v>#REF!</v>
      </c>
      <c r="AF194" s="4" t="e">
        <f>IF(AND(B194="hammer 6",#REF! =#REF!, F194&gt;=#REF!), "CR", " ")</f>
        <v>#REF!</v>
      </c>
      <c r="AG194" s="4" t="e">
        <f>IF(AND(B194="hammer 7.26",#REF! =#REF!, F194&gt;=#REF!), "CR", " ")</f>
        <v>#REF!</v>
      </c>
      <c r="AH194" s="4" t="e">
        <f>IF(AND(B194="javelin 400",#REF! =#REF!, F194&gt;=#REF!), "CR", " ")</f>
        <v>#REF!</v>
      </c>
      <c r="AI194" s="4" t="e">
        <f>IF(AND(B194="javelin 600",#REF! =#REF!, F194&gt;=#REF!), "CR", " ")</f>
        <v>#REF!</v>
      </c>
      <c r="AJ194" s="4" t="e">
        <f>IF(AND(B194="javelin 700",#REF! =#REF!, F194&gt;=#REF!), "CR", " ")</f>
        <v>#REF!</v>
      </c>
      <c r="AK194" s="4" t="e">
        <f>IF(AND(B194="javelin 800", OR(AND(#REF!=#REF!, F194&gt;=#REF!), AND(#REF!=#REF!, F194&gt;=#REF!))), "CR", " ")</f>
        <v>#REF!</v>
      </c>
      <c r="AL194" s="4" t="e">
        <f>IF(AND(B194="shot 3",#REF! =#REF!, F194&gt;=#REF!), "CR", " ")</f>
        <v>#REF!</v>
      </c>
      <c r="AM194" s="4" t="e">
        <f>IF(AND(B194="shot 4",#REF! =#REF!, F194&gt;=#REF!), "CR", " ")</f>
        <v>#REF!</v>
      </c>
      <c r="AN194" s="4" t="e">
        <f>IF(AND(B194="shot 5",#REF! =#REF!, F194&gt;=#REF!), "CR", " ")</f>
        <v>#REF!</v>
      </c>
      <c r="AO194" s="4" t="e">
        <f>IF(AND(B194="shot 6",#REF! =#REF!, F194&gt;=#REF!), "CR", " ")</f>
        <v>#REF!</v>
      </c>
      <c r="AP194" s="4" t="e">
        <f>IF(AND(B194="shot 7.26",#REF! =#REF!, F194&gt;=#REF!), "CR", " ")</f>
        <v>#REF!</v>
      </c>
      <c r="AQ194" s="4" t="e">
        <f>IF(AND(B194="60H",OR(AND(#REF!=#REF!,F194&lt;=#REF!),AND(#REF!=#REF!,F194&lt;=#REF!),AND(#REF!=#REF!,F194&lt;=#REF!),AND(#REF!=#REF!,F194&lt;=#REF!),AND(#REF!=#REF!,F194&lt;=#REF!))),"CR"," ")</f>
        <v>#REF!</v>
      </c>
      <c r="AR194" s="4" t="e">
        <f>IF(AND(B194="75H", AND(#REF!=#REF!, F194&lt;=#REF!)), "CR", " ")</f>
        <v>#REF!</v>
      </c>
      <c r="AS194" s="4" t="e">
        <f>IF(AND(B194="80H", AND(#REF!=#REF!, F194&lt;=#REF!)), "CR", " ")</f>
        <v>#REF!</v>
      </c>
      <c r="AT194" s="4" t="e">
        <f>IF(AND(B194="100H", AND(#REF!=#REF!, F194&lt;=#REF!)), "CR", " ")</f>
        <v>#REF!</v>
      </c>
      <c r="AU194" s="4" t="e">
        <f>IF(AND(B194="110H", OR(AND(#REF!=#REF!, F194&lt;=#REF!), AND(#REF!=#REF!, F194&lt;=#REF!))), "CR", " ")</f>
        <v>#REF!</v>
      </c>
      <c r="AV194" s="4" t="e">
        <f>IF(AND(B194="400H", OR(AND(#REF!=#REF!, F194&lt;=#REF!), AND(#REF!=#REF!, F194&lt;=#REF!), AND(#REF!=#REF!, F194&lt;=#REF!), AND(#REF!=#REF!, F194&lt;=#REF!))), "CR", " ")</f>
        <v>#REF!</v>
      </c>
      <c r="AW194" s="4" t="e">
        <f>IF(AND(B194="1500SC", AND(#REF!=#REF!, F194&lt;=#REF!)), "CR", " ")</f>
        <v>#REF!</v>
      </c>
      <c r="AX194" s="4" t="e">
        <f>IF(AND(B194="2000SC", OR(AND(#REF!=#REF!, F194&lt;=#REF!), AND(#REF!=#REF!, F194&lt;=#REF!))), "CR", " ")</f>
        <v>#REF!</v>
      </c>
      <c r="AY194" s="4" t="e">
        <f>IF(AND(B194="3000SC", OR(AND(#REF!=#REF!, F194&lt;=#REF!), AND(#REF!=#REF!, F194&lt;=#REF!))), "CR", " ")</f>
        <v>#REF!</v>
      </c>
      <c r="AZ194" s="5" t="e">
        <f>IF(AND(B194="4x100", OR(AND(#REF!=#REF!, F194&lt;=#REF!), AND(#REF!=#REF!, F194&lt;=#REF!), AND(#REF!=#REF!, F194&lt;=#REF!), AND(#REF!=#REF!, F194&lt;=#REF!), AND(#REF!=#REF!, F194&lt;=#REF!))), "CR", " ")</f>
        <v>#REF!</v>
      </c>
      <c r="BA194" s="5" t="e">
        <f>IF(AND(B194="4x200", OR(AND(#REF!=#REF!, F194&lt;=#REF!), AND(#REF!=#REF!, F194&lt;=#REF!), AND(#REF!=#REF!, F194&lt;=#REF!), AND(#REF!=#REF!, F194&lt;=#REF!), AND(#REF!=#REF!, F194&lt;=#REF!))), "CR", " ")</f>
        <v>#REF!</v>
      </c>
      <c r="BB194" s="5" t="e">
        <f>IF(AND(B194="4x300", AND(#REF!=#REF!, F194&lt;=#REF!)), "CR", " ")</f>
        <v>#REF!</v>
      </c>
      <c r="BC194" s="5" t="e">
        <f>IF(AND(B194="4x400", OR(AND(#REF!=#REF!, F194&lt;=#REF!), AND(#REF!=#REF!, F194&lt;=#REF!), AND(#REF!=#REF!, F194&lt;=#REF!), AND(#REF!=#REF!, F194&lt;=#REF!))), "CR", " ")</f>
        <v>#REF!</v>
      </c>
      <c r="BD194" s="5" t="e">
        <f>IF(AND(B194="3x800", OR(AND(#REF!=#REF!, F194&lt;=#REF!), AND(#REF!=#REF!, F194&lt;=#REF!), AND(#REF!=#REF!, F194&lt;=#REF!))), "CR", " ")</f>
        <v>#REF!</v>
      </c>
      <c r="BE194" s="5" t="e">
        <f>IF(AND(B194="pentathlon", OR(AND(#REF!=#REF!, F194&gt;=#REF!), AND(#REF!=#REF!, F194&gt;=#REF!),AND(#REF!=#REF!, F194&gt;=#REF!),AND(#REF!=#REF!, F194&gt;=#REF!))), "CR", " ")</f>
        <v>#REF!</v>
      </c>
      <c r="BF194" s="5" t="e">
        <f>IF(AND(B194="heptathlon", OR(AND(#REF!=#REF!, F194&gt;=#REF!), AND(#REF!=#REF!, F194&gt;=#REF!))), "CR", " ")</f>
        <v>#REF!</v>
      </c>
      <c r="BG194" s="5" t="e">
        <f>IF(AND(B194="decathlon", OR(AND(#REF!=#REF!, F194&gt;=#REF!), AND(#REF!=#REF!, F194&gt;=#REF!),AND(#REF!=#REF!, F194&gt;=#REF!))), "CR", " ")</f>
        <v>#REF!</v>
      </c>
    </row>
    <row r="195" spans="1:59" ht="14.5" x14ac:dyDescent="0.35">
      <c r="A195" s="1" t="e">
        <f>#REF!</f>
        <v>#REF!</v>
      </c>
      <c r="C195" s="1" t="s">
        <v>73</v>
      </c>
      <c r="D195" s="1" t="s">
        <v>100</v>
      </c>
      <c r="E195" s="7" t="s">
        <v>6</v>
      </c>
      <c r="J195" s="5" t="e">
        <f>IF(AND(B195=100, OR(AND(#REF!=#REF!, F195&lt;=#REF!), AND(#REF!=#REF!, F195&lt;=#REF!), AND(#REF!=#REF!, F195&lt;=#REF!), AND(#REF!=#REF!, F195&lt;=#REF!), AND(#REF!=#REF!, F195&lt;=#REF!))), "CR", " ")</f>
        <v>#REF!</v>
      </c>
      <c r="K195" s="5" t="e">
        <f>IF(AND(B195=200, OR(AND(#REF!=#REF!, F195&lt;=#REF!), AND(#REF!=#REF!, F195&lt;=#REF!), AND(#REF!=#REF!, F195&lt;=#REF!), AND(#REF!=#REF!, F195&lt;=#REF!), AND(#REF!=#REF!, F195&lt;=#REF!))), "CR", " ")</f>
        <v>#REF!</v>
      </c>
      <c r="L195" s="5" t="e">
        <f>IF(AND(B195=300, OR(AND(#REF!=#REF!, F195&lt;=#REF!), AND(#REF!=#REF!, F195&lt;=#REF!))), "CR", " ")</f>
        <v>#REF!</v>
      </c>
      <c r="M195" s="5" t="e">
        <f>IF(AND(B195=400, OR(AND(#REF!=#REF!, F195&lt;=#REF!), AND(#REF!=#REF!, F195&lt;=#REF!), AND(#REF!=#REF!, F195&lt;=#REF!), AND(#REF!=#REF!, F195&lt;=#REF!))), "CR", " ")</f>
        <v>#REF!</v>
      </c>
      <c r="N195" s="5" t="e">
        <f>IF(AND(B195=800, OR(AND(#REF!=#REF!, F195&lt;=#REF!), AND(#REF!=#REF!, F195&lt;=#REF!), AND(#REF!=#REF!, F195&lt;=#REF!), AND(#REF!=#REF!, F195&lt;=#REF!), AND(#REF!=#REF!, F195&lt;=#REF!))), "CR", " ")</f>
        <v>#REF!</v>
      </c>
      <c r="O195" s="5" t="e">
        <f>IF(AND(B195=1000, OR(AND(#REF!=#REF!, F195&lt;=#REF!), AND(#REF!=#REF!, F195&lt;=#REF!))), "CR", " ")</f>
        <v>#REF!</v>
      </c>
      <c r="P195" s="5" t="e">
        <f>IF(AND(B195=1500, OR(AND(#REF!=#REF!, F195&lt;=#REF!), AND(#REF!=#REF!, F195&lt;=#REF!), AND(#REF!=#REF!, F195&lt;=#REF!), AND(#REF!=#REF!, F195&lt;=#REF!), AND(#REF!=#REF!, F195&lt;=#REF!))), "CR", " ")</f>
        <v>#REF!</v>
      </c>
      <c r="Q195" s="5" t="e">
        <f>IF(AND(B195="1600 (Mile)",OR(AND(#REF!=#REF!,F195&lt;=#REF!),AND(#REF!=#REF!,F195&lt;=#REF!),AND(#REF!=#REF!,F195&lt;=#REF!),AND(#REF!=#REF!,F195&lt;=#REF!))),"CR"," ")</f>
        <v>#REF!</v>
      </c>
      <c r="R195" s="5" t="e">
        <f>IF(AND(B195=3000, OR(AND(#REF!=#REF!, F195&lt;=#REF!), AND(#REF!=#REF!, F195&lt;=#REF!), AND(#REF!=#REF!, F195&lt;=#REF!), AND(#REF!=#REF!, F195&lt;=#REF!))), "CR", " ")</f>
        <v>#REF!</v>
      </c>
      <c r="S195" s="5" t="e">
        <f>IF(AND(B195=5000, OR(AND(#REF!=#REF!, F195&lt;=#REF!), AND(#REF!=#REF!, F195&lt;=#REF!))), "CR", " ")</f>
        <v>#REF!</v>
      </c>
      <c r="T195" s="4" t="e">
        <f>IF(AND(B195=10000, OR(AND(#REF!=#REF!, F195&lt;=#REF!), AND(#REF!=#REF!, F195&lt;=#REF!))), "CR", " ")</f>
        <v>#REF!</v>
      </c>
      <c r="U195" s="4" t="e">
        <f>IF(AND(B195="high jump", OR(AND(#REF!=#REF!, F195&gt;=#REF!), AND(#REF!=#REF!, F195&gt;=#REF!), AND(#REF!=#REF!, F195&gt;=#REF!), AND(#REF!=#REF!, F195&gt;=#REF!), AND(#REF!=#REF!, F195&gt;=#REF!))), "CR", " ")</f>
        <v>#REF!</v>
      </c>
      <c r="V195" s="4" t="e">
        <f>IF(AND(B195="long jump", OR(AND(#REF!=#REF!, F195&gt;=#REF!), AND(#REF!=#REF!, F195&gt;=#REF!), AND(#REF!=#REF!, F195&gt;=#REF!), AND(#REF!=#REF!, F195&gt;=#REF!), AND(#REF!=#REF!, F195&gt;=#REF!))), "CR", " ")</f>
        <v>#REF!</v>
      </c>
      <c r="W195" s="4" t="e">
        <f>IF(AND(B195="triple jump", OR(AND(#REF!=#REF!, F195&gt;=#REF!), AND(#REF!=#REF!, F195&gt;=#REF!), AND(#REF!=#REF!, F195&gt;=#REF!), AND(#REF!=#REF!, F195&gt;=#REF!), AND(#REF!=#REF!, F195&gt;=#REF!))), "CR", " ")</f>
        <v>#REF!</v>
      </c>
      <c r="X195" s="4" t="e">
        <f>IF(AND(B195="pole vault", OR(AND(#REF!=#REF!, F195&gt;=#REF!), AND(#REF!=#REF!, F195&gt;=#REF!), AND(#REF!=#REF!, F195&gt;=#REF!), AND(#REF!=#REF!, F195&gt;=#REF!), AND(#REF!=#REF!, F195&gt;=#REF!))), "CR", " ")</f>
        <v>#REF!</v>
      </c>
      <c r="Y195" s="4" t="e">
        <f>IF(AND(B195="discus 1",#REF! =#REF!, F195&gt;=#REF!), "CR", " ")</f>
        <v>#REF!</v>
      </c>
      <c r="Z195" s="4" t="e">
        <f>IF(AND(B195="discus 1.25",#REF! =#REF!, F195&gt;=#REF!), "CR", " ")</f>
        <v>#REF!</v>
      </c>
      <c r="AA195" s="4" t="e">
        <f>IF(AND(B195="discus 1.5",#REF! =#REF!, F195&gt;=#REF!), "CR", " ")</f>
        <v>#REF!</v>
      </c>
      <c r="AB195" s="4" t="e">
        <f>IF(AND(B195="discus 1.75",#REF! =#REF!, F195&gt;=#REF!), "CR", " ")</f>
        <v>#REF!</v>
      </c>
      <c r="AC195" s="4" t="e">
        <f>IF(AND(B195="discus 2",#REF! =#REF!, F195&gt;=#REF!), "CR", " ")</f>
        <v>#REF!</v>
      </c>
      <c r="AD195" s="4" t="e">
        <f>IF(AND(B195="hammer 4",#REF! =#REF!, F195&gt;=#REF!), "CR", " ")</f>
        <v>#REF!</v>
      </c>
      <c r="AE195" s="4" t="e">
        <f>IF(AND(B195="hammer 5",#REF! =#REF!, F195&gt;=#REF!), "CR", " ")</f>
        <v>#REF!</v>
      </c>
      <c r="AF195" s="4" t="e">
        <f>IF(AND(B195="hammer 6",#REF! =#REF!, F195&gt;=#REF!), "CR", " ")</f>
        <v>#REF!</v>
      </c>
      <c r="AG195" s="4" t="e">
        <f>IF(AND(B195="hammer 7.26",#REF! =#REF!, F195&gt;=#REF!), "CR", " ")</f>
        <v>#REF!</v>
      </c>
      <c r="AH195" s="4" t="e">
        <f>IF(AND(B195="javelin 400",#REF! =#REF!, F195&gt;=#REF!), "CR", " ")</f>
        <v>#REF!</v>
      </c>
      <c r="AI195" s="4" t="e">
        <f>IF(AND(B195="javelin 600",#REF! =#REF!, F195&gt;=#REF!), "CR", " ")</f>
        <v>#REF!</v>
      </c>
      <c r="AJ195" s="4" t="e">
        <f>IF(AND(B195="javelin 700",#REF! =#REF!, F195&gt;=#REF!), "CR", " ")</f>
        <v>#REF!</v>
      </c>
      <c r="AK195" s="4" t="e">
        <f>IF(AND(B195="javelin 800", OR(AND(#REF!=#REF!, F195&gt;=#REF!), AND(#REF!=#REF!, F195&gt;=#REF!))), "CR", " ")</f>
        <v>#REF!</v>
      </c>
      <c r="AL195" s="4" t="e">
        <f>IF(AND(B195="shot 3",#REF! =#REF!, F195&gt;=#REF!), "CR", " ")</f>
        <v>#REF!</v>
      </c>
      <c r="AM195" s="4" t="e">
        <f>IF(AND(B195="shot 4",#REF! =#REF!, F195&gt;=#REF!), "CR", " ")</f>
        <v>#REF!</v>
      </c>
      <c r="AN195" s="4" t="e">
        <f>IF(AND(B195="shot 5",#REF! =#REF!, F195&gt;=#REF!), "CR", " ")</f>
        <v>#REF!</v>
      </c>
      <c r="AO195" s="4" t="e">
        <f>IF(AND(B195="shot 6",#REF! =#REF!, F195&gt;=#REF!), "CR", " ")</f>
        <v>#REF!</v>
      </c>
      <c r="AP195" s="4" t="e">
        <f>IF(AND(B195="shot 7.26",#REF! =#REF!, F195&gt;=#REF!), "CR", " ")</f>
        <v>#REF!</v>
      </c>
      <c r="AQ195" s="4" t="e">
        <f>IF(AND(B195="60H",OR(AND(#REF!=#REF!,F195&lt;=#REF!),AND(#REF!=#REF!,F195&lt;=#REF!),AND(#REF!=#REF!,F195&lt;=#REF!),AND(#REF!=#REF!,F195&lt;=#REF!),AND(#REF!=#REF!,F195&lt;=#REF!))),"CR"," ")</f>
        <v>#REF!</v>
      </c>
      <c r="AR195" s="4" t="e">
        <f>IF(AND(B195="75H", AND(#REF!=#REF!, F195&lt;=#REF!)), "CR", " ")</f>
        <v>#REF!</v>
      </c>
      <c r="AS195" s="4" t="e">
        <f>IF(AND(B195="80H", AND(#REF!=#REF!, F195&lt;=#REF!)), "CR", " ")</f>
        <v>#REF!</v>
      </c>
      <c r="AT195" s="4" t="e">
        <f>IF(AND(B195="100H", AND(#REF!=#REF!, F195&lt;=#REF!)), "CR", " ")</f>
        <v>#REF!</v>
      </c>
      <c r="AU195" s="4" t="e">
        <f>IF(AND(B195="110H", OR(AND(#REF!=#REF!, F195&lt;=#REF!), AND(#REF!=#REF!, F195&lt;=#REF!))), "CR", " ")</f>
        <v>#REF!</v>
      </c>
      <c r="AV195" s="4" t="e">
        <f>IF(AND(B195="400H", OR(AND(#REF!=#REF!, F195&lt;=#REF!), AND(#REF!=#REF!, F195&lt;=#REF!), AND(#REF!=#REF!, F195&lt;=#REF!), AND(#REF!=#REF!, F195&lt;=#REF!))), "CR", " ")</f>
        <v>#REF!</v>
      </c>
      <c r="AW195" s="4" t="e">
        <f>IF(AND(B195="1500SC", AND(#REF!=#REF!, F195&lt;=#REF!)), "CR", " ")</f>
        <v>#REF!</v>
      </c>
      <c r="AX195" s="4" t="e">
        <f>IF(AND(B195="2000SC", OR(AND(#REF!=#REF!, F195&lt;=#REF!), AND(#REF!=#REF!, F195&lt;=#REF!))), "CR", " ")</f>
        <v>#REF!</v>
      </c>
      <c r="AY195" s="4" t="e">
        <f>IF(AND(B195="3000SC", OR(AND(#REF!=#REF!, F195&lt;=#REF!), AND(#REF!=#REF!, F195&lt;=#REF!))), "CR", " ")</f>
        <v>#REF!</v>
      </c>
      <c r="AZ195" s="5" t="e">
        <f>IF(AND(B195="4x100", OR(AND(#REF!=#REF!, F195&lt;=#REF!), AND(#REF!=#REF!, F195&lt;=#REF!), AND(#REF!=#REF!, F195&lt;=#REF!), AND(#REF!=#REF!, F195&lt;=#REF!), AND(#REF!=#REF!, F195&lt;=#REF!))), "CR", " ")</f>
        <v>#REF!</v>
      </c>
      <c r="BA195" s="5" t="e">
        <f>IF(AND(B195="4x200", OR(AND(#REF!=#REF!, F195&lt;=#REF!), AND(#REF!=#REF!, F195&lt;=#REF!), AND(#REF!=#REF!, F195&lt;=#REF!), AND(#REF!=#REF!, F195&lt;=#REF!), AND(#REF!=#REF!, F195&lt;=#REF!))), "CR", " ")</f>
        <v>#REF!</v>
      </c>
      <c r="BB195" s="5" t="e">
        <f>IF(AND(B195="4x300", AND(#REF!=#REF!, F195&lt;=#REF!)), "CR", " ")</f>
        <v>#REF!</v>
      </c>
      <c r="BC195" s="5" t="e">
        <f>IF(AND(B195="4x400", OR(AND(#REF!=#REF!, F195&lt;=#REF!), AND(#REF!=#REF!, F195&lt;=#REF!), AND(#REF!=#REF!, F195&lt;=#REF!), AND(#REF!=#REF!, F195&lt;=#REF!))), "CR", " ")</f>
        <v>#REF!</v>
      </c>
      <c r="BD195" s="5" t="e">
        <f>IF(AND(B195="3x800", OR(AND(#REF!=#REF!, F195&lt;=#REF!), AND(#REF!=#REF!, F195&lt;=#REF!), AND(#REF!=#REF!, F195&lt;=#REF!))), "CR", " ")</f>
        <v>#REF!</v>
      </c>
      <c r="BE195" s="5" t="e">
        <f>IF(AND(B195="pentathlon", OR(AND(#REF!=#REF!, F195&gt;=#REF!), AND(#REF!=#REF!, F195&gt;=#REF!),AND(#REF!=#REF!, F195&gt;=#REF!),AND(#REF!=#REF!, F195&gt;=#REF!))), "CR", " ")</f>
        <v>#REF!</v>
      </c>
      <c r="BF195" s="5" t="e">
        <f>IF(AND(B195="heptathlon", OR(AND(#REF!=#REF!, F195&gt;=#REF!), AND(#REF!=#REF!, F195&gt;=#REF!))), "CR", " ")</f>
        <v>#REF!</v>
      </c>
      <c r="BG195" s="5" t="e">
        <f>IF(AND(B195="decathlon", OR(AND(#REF!=#REF!, F195&gt;=#REF!), AND(#REF!=#REF!, F195&gt;=#REF!),AND(#REF!=#REF!, F195&gt;=#REF!))), "CR", " ")</f>
        <v>#REF!</v>
      </c>
    </row>
    <row r="196" spans="1:59" ht="14.5" x14ac:dyDescent="0.35">
      <c r="A196" s="1" t="e">
        <f>#REF!</f>
        <v>#REF!</v>
      </c>
      <c r="C196" s="1" t="s">
        <v>134</v>
      </c>
      <c r="D196" s="1" t="s">
        <v>150</v>
      </c>
      <c r="E196" s="7" t="s">
        <v>6</v>
      </c>
      <c r="J196" s="5" t="e">
        <f>IF(AND(B196=100, OR(AND(#REF!=#REF!, F196&lt;=#REF!), AND(#REF!=#REF!, F196&lt;=#REF!), AND(#REF!=#REF!, F196&lt;=#REF!), AND(#REF!=#REF!, F196&lt;=#REF!), AND(#REF!=#REF!, F196&lt;=#REF!))), "CR", " ")</f>
        <v>#REF!</v>
      </c>
      <c r="K196" s="5" t="e">
        <f>IF(AND(B196=200, OR(AND(#REF!=#REF!, F196&lt;=#REF!), AND(#REF!=#REF!, F196&lt;=#REF!), AND(#REF!=#REF!, F196&lt;=#REF!), AND(#REF!=#REF!, F196&lt;=#REF!), AND(#REF!=#REF!, F196&lt;=#REF!))), "CR", " ")</f>
        <v>#REF!</v>
      </c>
      <c r="L196" s="5" t="e">
        <f>IF(AND(B196=300, OR(AND(#REF!=#REF!, F196&lt;=#REF!), AND(#REF!=#REF!, F196&lt;=#REF!))), "CR", " ")</f>
        <v>#REF!</v>
      </c>
      <c r="M196" s="5" t="e">
        <f>IF(AND(B196=400, OR(AND(#REF!=#REF!, F196&lt;=#REF!), AND(#REF!=#REF!, F196&lt;=#REF!), AND(#REF!=#REF!, F196&lt;=#REF!), AND(#REF!=#REF!, F196&lt;=#REF!))), "CR", " ")</f>
        <v>#REF!</v>
      </c>
      <c r="N196" s="5" t="e">
        <f>IF(AND(B196=800, OR(AND(#REF!=#REF!, F196&lt;=#REF!), AND(#REF!=#REF!, F196&lt;=#REF!), AND(#REF!=#REF!, F196&lt;=#REF!), AND(#REF!=#REF!, F196&lt;=#REF!), AND(#REF!=#REF!, F196&lt;=#REF!))), "CR", " ")</f>
        <v>#REF!</v>
      </c>
      <c r="O196" s="5" t="e">
        <f>IF(AND(B196=1000, OR(AND(#REF!=#REF!, F196&lt;=#REF!), AND(#REF!=#REF!, F196&lt;=#REF!))), "CR", " ")</f>
        <v>#REF!</v>
      </c>
      <c r="P196" s="5" t="e">
        <f>IF(AND(B196=1500, OR(AND(#REF!=#REF!, F196&lt;=#REF!), AND(#REF!=#REF!, F196&lt;=#REF!), AND(#REF!=#REF!, F196&lt;=#REF!), AND(#REF!=#REF!, F196&lt;=#REF!), AND(#REF!=#REF!, F196&lt;=#REF!))), "CR", " ")</f>
        <v>#REF!</v>
      </c>
      <c r="Q196" s="5" t="e">
        <f>IF(AND(B196="1600 (Mile)",OR(AND(#REF!=#REF!,F196&lt;=#REF!),AND(#REF!=#REF!,F196&lt;=#REF!),AND(#REF!=#REF!,F196&lt;=#REF!),AND(#REF!=#REF!,F196&lt;=#REF!))),"CR"," ")</f>
        <v>#REF!</v>
      </c>
      <c r="R196" s="5" t="e">
        <f>IF(AND(B196=3000, OR(AND(#REF!=#REF!, F196&lt;=#REF!), AND(#REF!=#REF!, F196&lt;=#REF!), AND(#REF!=#REF!, F196&lt;=#REF!), AND(#REF!=#REF!, F196&lt;=#REF!))), "CR", " ")</f>
        <v>#REF!</v>
      </c>
      <c r="S196" s="5" t="e">
        <f>IF(AND(B196=5000, OR(AND(#REF!=#REF!, F196&lt;=#REF!), AND(#REF!=#REF!, F196&lt;=#REF!))), "CR", " ")</f>
        <v>#REF!</v>
      </c>
      <c r="T196" s="4" t="e">
        <f>IF(AND(B196=10000, OR(AND(#REF!=#REF!, F196&lt;=#REF!), AND(#REF!=#REF!, F196&lt;=#REF!))), "CR", " ")</f>
        <v>#REF!</v>
      </c>
      <c r="U196" s="4" t="e">
        <f>IF(AND(B196="high jump", OR(AND(#REF!=#REF!, F196&gt;=#REF!), AND(#REF!=#REF!, F196&gt;=#REF!), AND(#REF!=#REF!, F196&gt;=#REF!), AND(#REF!=#REF!, F196&gt;=#REF!), AND(#REF!=#REF!, F196&gt;=#REF!))), "CR", " ")</f>
        <v>#REF!</v>
      </c>
      <c r="V196" s="4" t="e">
        <f>IF(AND(B196="long jump", OR(AND(#REF!=#REF!, F196&gt;=#REF!), AND(#REF!=#REF!, F196&gt;=#REF!), AND(#REF!=#REF!, F196&gt;=#REF!), AND(#REF!=#REF!, F196&gt;=#REF!), AND(#REF!=#REF!, F196&gt;=#REF!))), "CR", " ")</f>
        <v>#REF!</v>
      </c>
      <c r="W196" s="4" t="e">
        <f>IF(AND(B196="triple jump", OR(AND(#REF!=#REF!, F196&gt;=#REF!), AND(#REF!=#REF!, F196&gt;=#REF!), AND(#REF!=#REF!, F196&gt;=#REF!), AND(#REF!=#REF!, F196&gt;=#REF!), AND(#REF!=#REF!, F196&gt;=#REF!))), "CR", " ")</f>
        <v>#REF!</v>
      </c>
      <c r="X196" s="4" t="e">
        <f>IF(AND(B196="pole vault", OR(AND(#REF!=#REF!, F196&gt;=#REF!), AND(#REF!=#REF!, F196&gt;=#REF!), AND(#REF!=#REF!, F196&gt;=#REF!), AND(#REF!=#REF!, F196&gt;=#REF!), AND(#REF!=#REF!, F196&gt;=#REF!))), "CR", " ")</f>
        <v>#REF!</v>
      </c>
      <c r="Y196" s="4" t="e">
        <f>IF(AND(B196="discus 1",#REF! =#REF!, F196&gt;=#REF!), "CR", " ")</f>
        <v>#REF!</v>
      </c>
      <c r="Z196" s="4" t="e">
        <f>IF(AND(B196="discus 1.25",#REF! =#REF!, F196&gt;=#REF!), "CR", " ")</f>
        <v>#REF!</v>
      </c>
      <c r="AA196" s="4" t="e">
        <f>IF(AND(B196="discus 1.5",#REF! =#REF!, F196&gt;=#REF!), "CR", " ")</f>
        <v>#REF!</v>
      </c>
      <c r="AB196" s="4" t="e">
        <f>IF(AND(B196="discus 1.75",#REF! =#REF!, F196&gt;=#REF!), "CR", " ")</f>
        <v>#REF!</v>
      </c>
      <c r="AC196" s="4" t="e">
        <f>IF(AND(B196="discus 2",#REF! =#REF!, F196&gt;=#REF!), "CR", " ")</f>
        <v>#REF!</v>
      </c>
      <c r="AD196" s="4" t="e">
        <f>IF(AND(B196="hammer 4",#REF! =#REF!, F196&gt;=#REF!), "CR", " ")</f>
        <v>#REF!</v>
      </c>
      <c r="AE196" s="4" t="e">
        <f>IF(AND(B196="hammer 5",#REF! =#REF!, F196&gt;=#REF!), "CR", " ")</f>
        <v>#REF!</v>
      </c>
      <c r="AF196" s="4" t="e">
        <f>IF(AND(B196="hammer 6",#REF! =#REF!, F196&gt;=#REF!), "CR", " ")</f>
        <v>#REF!</v>
      </c>
      <c r="AG196" s="4" t="e">
        <f>IF(AND(B196="hammer 7.26",#REF! =#REF!, F196&gt;=#REF!), "CR", " ")</f>
        <v>#REF!</v>
      </c>
      <c r="AH196" s="4" t="e">
        <f>IF(AND(B196="javelin 400",#REF! =#REF!, F196&gt;=#REF!), "CR", " ")</f>
        <v>#REF!</v>
      </c>
      <c r="AI196" s="4" t="e">
        <f>IF(AND(B196="javelin 600",#REF! =#REF!, F196&gt;=#REF!), "CR", " ")</f>
        <v>#REF!</v>
      </c>
      <c r="AJ196" s="4" t="e">
        <f>IF(AND(B196="javelin 700",#REF! =#REF!, F196&gt;=#REF!), "CR", " ")</f>
        <v>#REF!</v>
      </c>
      <c r="AK196" s="4" t="e">
        <f>IF(AND(B196="javelin 800", OR(AND(#REF!=#REF!, F196&gt;=#REF!), AND(#REF!=#REF!, F196&gt;=#REF!))), "CR", " ")</f>
        <v>#REF!</v>
      </c>
      <c r="AL196" s="4" t="e">
        <f>IF(AND(B196="shot 3",#REF! =#REF!, F196&gt;=#REF!), "CR", " ")</f>
        <v>#REF!</v>
      </c>
      <c r="AM196" s="4" t="e">
        <f>IF(AND(B196="shot 4",#REF! =#REF!, F196&gt;=#REF!), "CR", " ")</f>
        <v>#REF!</v>
      </c>
      <c r="AN196" s="4" t="e">
        <f>IF(AND(B196="shot 5",#REF! =#REF!, F196&gt;=#REF!), "CR", " ")</f>
        <v>#REF!</v>
      </c>
      <c r="AO196" s="4" t="e">
        <f>IF(AND(B196="shot 6",#REF! =#REF!, F196&gt;=#REF!), "CR", " ")</f>
        <v>#REF!</v>
      </c>
      <c r="AP196" s="4" t="e">
        <f>IF(AND(B196="shot 7.26",#REF! =#REF!, F196&gt;=#REF!), "CR", " ")</f>
        <v>#REF!</v>
      </c>
      <c r="AQ196" s="4" t="e">
        <f>IF(AND(B196="60H",OR(AND(#REF!=#REF!,F196&lt;=#REF!),AND(#REF!=#REF!,F196&lt;=#REF!),AND(#REF!=#REF!,F196&lt;=#REF!),AND(#REF!=#REF!,F196&lt;=#REF!),AND(#REF!=#REF!,F196&lt;=#REF!))),"CR"," ")</f>
        <v>#REF!</v>
      </c>
      <c r="AR196" s="4" t="e">
        <f>IF(AND(B196="75H", AND(#REF!=#REF!, F196&lt;=#REF!)), "CR", " ")</f>
        <v>#REF!</v>
      </c>
      <c r="AS196" s="4" t="e">
        <f>IF(AND(B196="80H", AND(#REF!=#REF!, F196&lt;=#REF!)), "CR", " ")</f>
        <v>#REF!</v>
      </c>
      <c r="AT196" s="4" t="e">
        <f>IF(AND(B196="100H", AND(#REF!=#REF!, F196&lt;=#REF!)), "CR", " ")</f>
        <v>#REF!</v>
      </c>
      <c r="AU196" s="4" t="e">
        <f>IF(AND(B196="110H", OR(AND(#REF!=#REF!, F196&lt;=#REF!), AND(#REF!=#REF!, F196&lt;=#REF!))), "CR", " ")</f>
        <v>#REF!</v>
      </c>
      <c r="AV196" s="4" t="e">
        <f>IF(AND(B196="400H", OR(AND(#REF!=#REF!, F196&lt;=#REF!), AND(#REF!=#REF!, F196&lt;=#REF!), AND(#REF!=#REF!, F196&lt;=#REF!), AND(#REF!=#REF!, F196&lt;=#REF!))), "CR", " ")</f>
        <v>#REF!</v>
      </c>
      <c r="AW196" s="4" t="e">
        <f>IF(AND(B196="1500SC", AND(#REF!=#REF!, F196&lt;=#REF!)), "CR", " ")</f>
        <v>#REF!</v>
      </c>
      <c r="AX196" s="4" t="e">
        <f>IF(AND(B196="2000SC", OR(AND(#REF!=#REF!, F196&lt;=#REF!), AND(#REF!=#REF!, F196&lt;=#REF!))), "CR", " ")</f>
        <v>#REF!</v>
      </c>
      <c r="AY196" s="4" t="e">
        <f>IF(AND(B196="3000SC", OR(AND(#REF!=#REF!, F196&lt;=#REF!), AND(#REF!=#REF!, F196&lt;=#REF!))), "CR", " ")</f>
        <v>#REF!</v>
      </c>
      <c r="AZ196" s="5" t="e">
        <f>IF(AND(B196="4x100", OR(AND(#REF!=#REF!, F196&lt;=#REF!), AND(#REF!=#REF!, F196&lt;=#REF!), AND(#REF!=#REF!, F196&lt;=#REF!), AND(#REF!=#REF!, F196&lt;=#REF!), AND(#REF!=#REF!, F196&lt;=#REF!))), "CR", " ")</f>
        <v>#REF!</v>
      </c>
      <c r="BA196" s="5" t="e">
        <f>IF(AND(B196="4x200", OR(AND(#REF!=#REF!, F196&lt;=#REF!), AND(#REF!=#REF!, F196&lt;=#REF!), AND(#REF!=#REF!, F196&lt;=#REF!), AND(#REF!=#REF!, F196&lt;=#REF!), AND(#REF!=#REF!, F196&lt;=#REF!))), "CR", " ")</f>
        <v>#REF!</v>
      </c>
      <c r="BB196" s="5" t="e">
        <f>IF(AND(B196="4x300", AND(#REF!=#REF!, F196&lt;=#REF!)), "CR", " ")</f>
        <v>#REF!</v>
      </c>
      <c r="BC196" s="5" t="e">
        <f>IF(AND(B196="4x400", OR(AND(#REF!=#REF!, F196&lt;=#REF!), AND(#REF!=#REF!, F196&lt;=#REF!), AND(#REF!=#REF!, F196&lt;=#REF!), AND(#REF!=#REF!, F196&lt;=#REF!))), "CR", " ")</f>
        <v>#REF!</v>
      </c>
      <c r="BD196" s="5" t="e">
        <f>IF(AND(B196="3x800", OR(AND(#REF!=#REF!, F196&lt;=#REF!), AND(#REF!=#REF!, F196&lt;=#REF!), AND(#REF!=#REF!, F196&lt;=#REF!))), "CR", " ")</f>
        <v>#REF!</v>
      </c>
      <c r="BE196" s="5" t="e">
        <f>IF(AND(B196="pentathlon", OR(AND(#REF!=#REF!, F196&gt;=#REF!), AND(#REF!=#REF!, F196&gt;=#REF!),AND(#REF!=#REF!, F196&gt;=#REF!),AND(#REF!=#REF!, F196&gt;=#REF!))), "CR", " ")</f>
        <v>#REF!</v>
      </c>
      <c r="BF196" s="5" t="e">
        <f>IF(AND(B196="heptathlon", OR(AND(#REF!=#REF!, F196&gt;=#REF!), AND(#REF!=#REF!, F196&gt;=#REF!))), "CR", " ")</f>
        <v>#REF!</v>
      </c>
      <c r="BG196" s="5" t="e">
        <f>IF(AND(B196="decathlon", OR(AND(#REF!=#REF!, F196&gt;=#REF!), AND(#REF!=#REF!, F196&gt;=#REF!),AND(#REF!=#REF!, F196&gt;=#REF!))), "CR", " ")</f>
        <v>#REF!</v>
      </c>
    </row>
    <row r="197" spans="1:59" ht="14.5" x14ac:dyDescent="0.35">
      <c r="A197" s="1" t="e">
        <f>#REF!</f>
        <v>#REF!</v>
      </c>
      <c r="C197" s="1" t="s">
        <v>43</v>
      </c>
      <c r="D197" s="1" t="s">
        <v>16</v>
      </c>
      <c r="E197" s="7" t="s">
        <v>6</v>
      </c>
      <c r="J197" s="5" t="e">
        <f>IF(AND(B197=100, OR(AND(#REF!=#REF!, F197&lt;=#REF!), AND(#REF!=#REF!, F197&lt;=#REF!), AND(#REF!=#REF!, F197&lt;=#REF!), AND(#REF!=#REF!, F197&lt;=#REF!), AND(#REF!=#REF!, F197&lt;=#REF!))), "CR", " ")</f>
        <v>#REF!</v>
      </c>
      <c r="K197" s="5" t="e">
        <f>IF(AND(B197=200, OR(AND(#REF!=#REF!, F197&lt;=#REF!), AND(#REF!=#REF!, F197&lt;=#REF!), AND(#REF!=#REF!, F197&lt;=#REF!), AND(#REF!=#REF!, F197&lt;=#REF!), AND(#REF!=#REF!, F197&lt;=#REF!))), "CR", " ")</f>
        <v>#REF!</v>
      </c>
      <c r="L197" s="5" t="e">
        <f>IF(AND(B197=300, OR(AND(#REF!=#REF!, F197&lt;=#REF!), AND(#REF!=#REF!, F197&lt;=#REF!))), "CR", " ")</f>
        <v>#REF!</v>
      </c>
      <c r="M197" s="5" t="e">
        <f>IF(AND(B197=400, OR(AND(#REF!=#REF!, F197&lt;=#REF!), AND(#REF!=#REF!, F197&lt;=#REF!), AND(#REF!=#REF!, F197&lt;=#REF!), AND(#REF!=#REF!, F197&lt;=#REF!))), "CR", " ")</f>
        <v>#REF!</v>
      </c>
      <c r="N197" s="5" t="e">
        <f>IF(AND(B197=800, OR(AND(#REF!=#REF!, F197&lt;=#REF!), AND(#REF!=#REF!, F197&lt;=#REF!), AND(#REF!=#REF!, F197&lt;=#REF!), AND(#REF!=#REF!, F197&lt;=#REF!), AND(#REF!=#REF!, F197&lt;=#REF!))), "CR", " ")</f>
        <v>#REF!</v>
      </c>
      <c r="O197" s="5" t="e">
        <f>IF(AND(B197=1000, OR(AND(#REF!=#REF!, F197&lt;=#REF!), AND(#REF!=#REF!, F197&lt;=#REF!))), "CR", " ")</f>
        <v>#REF!</v>
      </c>
      <c r="P197" s="5" t="e">
        <f>IF(AND(B197=1500, OR(AND(#REF!=#REF!, F197&lt;=#REF!), AND(#REF!=#REF!, F197&lt;=#REF!), AND(#REF!=#REF!, F197&lt;=#REF!), AND(#REF!=#REF!, F197&lt;=#REF!), AND(#REF!=#REF!, F197&lt;=#REF!))), "CR", " ")</f>
        <v>#REF!</v>
      </c>
      <c r="Q197" s="5" t="e">
        <f>IF(AND(B197="1600 (Mile)",OR(AND(#REF!=#REF!,F197&lt;=#REF!),AND(#REF!=#REF!,F197&lt;=#REF!),AND(#REF!=#REF!,F197&lt;=#REF!),AND(#REF!=#REF!,F197&lt;=#REF!))),"CR"," ")</f>
        <v>#REF!</v>
      </c>
      <c r="R197" s="5" t="e">
        <f>IF(AND(B197=3000, OR(AND(#REF!=#REF!, F197&lt;=#REF!), AND(#REF!=#REF!, F197&lt;=#REF!), AND(#REF!=#REF!, F197&lt;=#REF!), AND(#REF!=#REF!, F197&lt;=#REF!))), "CR", " ")</f>
        <v>#REF!</v>
      </c>
      <c r="S197" s="5" t="e">
        <f>IF(AND(B197=5000, OR(AND(#REF!=#REF!, F197&lt;=#REF!), AND(#REF!=#REF!, F197&lt;=#REF!))), "CR", " ")</f>
        <v>#REF!</v>
      </c>
      <c r="T197" s="4" t="e">
        <f>IF(AND(B197=10000, OR(AND(#REF!=#REF!, F197&lt;=#REF!), AND(#REF!=#REF!, F197&lt;=#REF!))), "CR", " ")</f>
        <v>#REF!</v>
      </c>
      <c r="U197" s="4" t="e">
        <f>IF(AND(B197="high jump", OR(AND(#REF!=#REF!, F197&gt;=#REF!), AND(#REF!=#REF!, F197&gt;=#REF!), AND(#REF!=#REF!, F197&gt;=#REF!), AND(#REF!=#REF!, F197&gt;=#REF!), AND(#REF!=#REF!, F197&gt;=#REF!))), "CR", " ")</f>
        <v>#REF!</v>
      </c>
      <c r="V197" s="4" t="e">
        <f>IF(AND(B197="long jump", OR(AND(#REF!=#REF!, F197&gt;=#REF!), AND(#REF!=#REF!, F197&gt;=#REF!), AND(#REF!=#REF!, F197&gt;=#REF!), AND(#REF!=#REF!, F197&gt;=#REF!), AND(#REF!=#REF!, F197&gt;=#REF!))), "CR", " ")</f>
        <v>#REF!</v>
      </c>
      <c r="W197" s="4" t="e">
        <f>IF(AND(B197="triple jump", OR(AND(#REF!=#REF!, F197&gt;=#REF!), AND(#REF!=#REF!, F197&gt;=#REF!), AND(#REF!=#REF!, F197&gt;=#REF!), AND(#REF!=#REF!, F197&gt;=#REF!), AND(#REF!=#REF!, F197&gt;=#REF!))), "CR", " ")</f>
        <v>#REF!</v>
      </c>
      <c r="X197" s="4" t="e">
        <f>IF(AND(B197="pole vault", OR(AND(#REF!=#REF!, F197&gt;=#REF!), AND(#REF!=#REF!, F197&gt;=#REF!), AND(#REF!=#REF!, F197&gt;=#REF!), AND(#REF!=#REF!, F197&gt;=#REF!), AND(#REF!=#REF!, F197&gt;=#REF!))), "CR", " ")</f>
        <v>#REF!</v>
      </c>
      <c r="Y197" s="4" t="e">
        <f>IF(AND(B197="discus 1",#REF! =#REF!, F197&gt;=#REF!), "CR", " ")</f>
        <v>#REF!</v>
      </c>
      <c r="Z197" s="4" t="e">
        <f>IF(AND(B197="discus 1.25",#REF! =#REF!, F197&gt;=#REF!), "CR", " ")</f>
        <v>#REF!</v>
      </c>
      <c r="AA197" s="4" t="e">
        <f>IF(AND(B197="discus 1.5",#REF! =#REF!, F197&gt;=#REF!), "CR", " ")</f>
        <v>#REF!</v>
      </c>
      <c r="AB197" s="4" t="e">
        <f>IF(AND(B197="discus 1.75",#REF! =#REF!, F197&gt;=#REF!), "CR", " ")</f>
        <v>#REF!</v>
      </c>
      <c r="AC197" s="4" t="e">
        <f>IF(AND(B197="discus 2",#REF! =#REF!, F197&gt;=#REF!), "CR", " ")</f>
        <v>#REF!</v>
      </c>
      <c r="AD197" s="4" t="e">
        <f>IF(AND(B197="hammer 4",#REF! =#REF!, F197&gt;=#REF!), "CR", " ")</f>
        <v>#REF!</v>
      </c>
      <c r="AE197" s="4" t="e">
        <f>IF(AND(B197="hammer 5",#REF! =#REF!, F197&gt;=#REF!), "CR", " ")</f>
        <v>#REF!</v>
      </c>
      <c r="AF197" s="4" t="e">
        <f>IF(AND(B197="hammer 6",#REF! =#REF!, F197&gt;=#REF!), "CR", " ")</f>
        <v>#REF!</v>
      </c>
      <c r="AG197" s="4" t="e">
        <f>IF(AND(B197="hammer 7.26",#REF! =#REF!, F197&gt;=#REF!), "CR", " ")</f>
        <v>#REF!</v>
      </c>
      <c r="AH197" s="4" t="e">
        <f>IF(AND(B197="javelin 400",#REF! =#REF!, F197&gt;=#REF!), "CR", " ")</f>
        <v>#REF!</v>
      </c>
      <c r="AI197" s="4" t="e">
        <f>IF(AND(B197="javelin 600",#REF! =#REF!, F197&gt;=#REF!), "CR", " ")</f>
        <v>#REF!</v>
      </c>
      <c r="AJ197" s="4" t="e">
        <f>IF(AND(B197="javelin 700",#REF! =#REF!, F197&gt;=#REF!), "CR", " ")</f>
        <v>#REF!</v>
      </c>
      <c r="AK197" s="4" t="e">
        <f>IF(AND(B197="javelin 800", OR(AND(#REF!=#REF!, F197&gt;=#REF!), AND(#REF!=#REF!, F197&gt;=#REF!))), "CR", " ")</f>
        <v>#REF!</v>
      </c>
      <c r="AL197" s="4" t="e">
        <f>IF(AND(B197="shot 3",#REF! =#REF!, F197&gt;=#REF!), "CR", " ")</f>
        <v>#REF!</v>
      </c>
      <c r="AM197" s="4" t="e">
        <f>IF(AND(B197="shot 4",#REF! =#REF!, F197&gt;=#REF!), "CR", " ")</f>
        <v>#REF!</v>
      </c>
      <c r="AN197" s="4" t="e">
        <f>IF(AND(B197="shot 5",#REF! =#REF!, F197&gt;=#REF!), "CR", " ")</f>
        <v>#REF!</v>
      </c>
      <c r="AO197" s="4" t="e">
        <f>IF(AND(B197="shot 6",#REF! =#REF!, F197&gt;=#REF!), "CR", " ")</f>
        <v>#REF!</v>
      </c>
      <c r="AP197" s="4" t="e">
        <f>IF(AND(B197="shot 7.26",#REF! =#REF!, F197&gt;=#REF!), "CR", " ")</f>
        <v>#REF!</v>
      </c>
      <c r="AQ197" s="4" t="e">
        <f>IF(AND(B197="60H",OR(AND(#REF!=#REF!,F197&lt;=#REF!),AND(#REF!=#REF!,F197&lt;=#REF!),AND(#REF!=#REF!,F197&lt;=#REF!),AND(#REF!=#REF!,F197&lt;=#REF!),AND(#REF!=#REF!,F197&lt;=#REF!))),"CR"," ")</f>
        <v>#REF!</v>
      </c>
      <c r="AR197" s="4" t="e">
        <f>IF(AND(B197="75H", AND(#REF!=#REF!, F197&lt;=#REF!)), "CR", " ")</f>
        <v>#REF!</v>
      </c>
      <c r="AS197" s="4" t="e">
        <f>IF(AND(B197="80H", AND(#REF!=#REF!, F197&lt;=#REF!)), "CR", " ")</f>
        <v>#REF!</v>
      </c>
      <c r="AT197" s="4" t="e">
        <f>IF(AND(B197="100H", AND(#REF!=#REF!, F197&lt;=#REF!)), "CR", " ")</f>
        <v>#REF!</v>
      </c>
      <c r="AU197" s="4" t="e">
        <f>IF(AND(B197="110H", OR(AND(#REF!=#REF!, F197&lt;=#REF!), AND(#REF!=#REF!, F197&lt;=#REF!))), "CR", " ")</f>
        <v>#REF!</v>
      </c>
      <c r="AV197" s="4" t="e">
        <f>IF(AND(B197="400H", OR(AND(#REF!=#REF!, F197&lt;=#REF!), AND(#REF!=#REF!, F197&lt;=#REF!), AND(#REF!=#REF!, F197&lt;=#REF!), AND(#REF!=#REF!, F197&lt;=#REF!))), "CR", " ")</f>
        <v>#REF!</v>
      </c>
      <c r="AW197" s="4" t="e">
        <f>IF(AND(B197="1500SC", AND(#REF!=#REF!, F197&lt;=#REF!)), "CR", " ")</f>
        <v>#REF!</v>
      </c>
      <c r="AX197" s="4" t="e">
        <f>IF(AND(B197="2000SC", OR(AND(#REF!=#REF!, F197&lt;=#REF!), AND(#REF!=#REF!, F197&lt;=#REF!))), "CR", " ")</f>
        <v>#REF!</v>
      </c>
      <c r="AY197" s="4" t="e">
        <f>IF(AND(B197="3000SC", OR(AND(#REF!=#REF!, F197&lt;=#REF!), AND(#REF!=#REF!, F197&lt;=#REF!))), "CR", " ")</f>
        <v>#REF!</v>
      </c>
      <c r="AZ197" s="5" t="e">
        <f>IF(AND(B197="4x100", OR(AND(#REF!=#REF!, F197&lt;=#REF!), AND(#REF!=#REF!, F197&lt;=#REF!), AND(#REF!=#REF!, F197&lt;=#REF!), AND(#REF!=#REF!, F197&lt;=#REF!), AND(#REF!=#REF!, F197&lt;=#REF!))), "CR", " ")</f>
        <v>#REF!</v>
      </c>
      <c r="BA197" s="5" t="e">
        <f>IF(AND(B197="4x200", OR(AND(#REF!=#REF!, F197&lt;=#REF!), AND(#REF!=#REF!, F197&lt;=#REF!), AND(#REF!=#REF!, F197&lt;=#REF!), AND(#REF!=#REF!, F197&lt;=#REF!), AND(#REF!=#REF!, F197&lt;=#REF!))), "CR", " ")</f>
        <v>#REF!</v>
      </c>
      <c r="BB197" s="5" t="e">
        <f>IF(AND(B197="4x300", AND(#REF!=#REF!, F197&lt;=#REF!)), "CR", " ")</f>
        <v>#REF!</v>
      </c>
      <c r="BC197" s="5" t="e">
        <f>IF(AND(B197="4x400", OR(AND(#REF!=#REF!, F197&lt;=#REF!), AND(#REF!=#REF!, F197&lt;=#REF!), AND(#REF!=#REF!, F197&lt;=#REF!), AND(#REF!=#REF!, F197&lt;=#REF!))), "CR", " ")</f>
        <v>#REF!</v>
      </c>
      <c r="BD197" s="5" t="e">
        <f>IF(AND(B197="3x800", OR(AND(#REF!=#REF!, F197&lt;=#REF!), AND(#REF!=#REF!, F197&lt;=#REF!), AND(#REF!=#REF!, F197&lt;=#REF!))), "CR", " ")</f>
        <v>#REF!</v>
      </c>
      <c r="BE197" s="5" t="e">
        <f>IF(AND(B197="pentathlon", OR(AND(#REF!=#REF!, F197&gt;=#REF!), AND(#REF!=#REF!, F197&gt;=#REF!),AND(#REF!=#REF!, F197&gt;=#REF!),AND(#REF!=#REF!, F197&gt;=#REF!))), "CR", " ")</f>
        <v>#REF!</v>
      </c>
      <c r="BF197" s="5" t="e">
        <f>IF(AND(B197="heptathlon", OR(AND(#REF!=#REF!, F197&gt;=#REF!), AND(#REF!=#REF!, F197&gt;=#REF!))), "CR", " ")</f>
        <v>#REF!</v>
      </c>
      <c r="BG197" s="5" t="e">
        <f>IF(AND(B197="decathlon", OR(AND(#REF!=#REF!, F197&gt;=#REF!), AND(#REF!=#REF!, F197&gt;=#REF!),AND(#REF!=#REF!, F197&gt;=#REF!))), "CR", " ")</f>
        <v>#REF!</v>
      </c>
    </row>
    <row r="198" spans="1:59" ht="14.5" x14ac:dyDescent="0.35">
      <c r="A198" s="1" t="e">
        <f>#REF!</f>
        <v>#REF!</v>
      </c>
      <c r="C198" s="1" t="s">
        <v>204</v>
      </c>
      <c r="D198" s="1" t="s">
        <v>205</v>
      </c>
      <c r="E198" s="7" t="s">
        <v>6</v>
      </c>
      <c r="J198" s="5" t="e">
        <f>IF(AND(B198=100, OR(AND(#REF!=#REF!, F198&lt;=#REF!), AND(#REF!=#REF!, F198&lt;=#REF!), AND(#REF!=#REF!, F198&lt;=#REF!), AND(#REF!=#REF!, F198&lt;=#REF!), AND(#REF!=#REF!, F198&lt;=#REF!))), "CR", " ")</f>
        <v>#REF!</v>
      </c>
      <c r="K198" s="5" t="e">
        <f>IF(AND(B198=200, OR(AND(#REF!=#REF!, F198&lt;=#REF!), AND(#REF!=#REF!, F198&lt;=#REF!), AND(#REF!=#REF!, F198&lt;=#REF!), AND(#REF!=#REF!, F198&lt;=#REF!), AND(#REF!=#REF!, F198&lt;=#REF!))), "CR", " ")</f>
        <v>#REF!</v>
      </c>
      <c r="L198" s="5" t="e">
        <f>IF(AND(B198=300, OR(AND(#REF!=#REF!, F198&lt;=#REF!), AND(#REF!=#REF!, F198&lt;=#REF!))), "CR", " ")</f>
        <v>#REF!</v>
      </c>
      <c r="M198" s="5" t="e">
        <f>IF(AND(B198=400, OR(AND(#REF!=#REF!, F198&lt;=#REF!), AND(#REF!=#REF!, F198&lt;=#REF!), AND(#REF!=#REF!, F198&lt;=#REF!), AND(#REF!=#REF!, F198&lt;=#REF!))), "CR", " ")</f>
        <v>#REF!</v>
      </c>
      <c r="N198" s="5" t="e">
        <f>IF(AND(B198=800, OR(AND(#REF!=#REF!, F198&lt;=#REF!), AND(#REF!=#REF!, F198&lt;=#REF!), AND(#REF!=#REF!, F198&lt;=#REF!), AND(#REF!=#REF!, F198&lt;=#REF!), AND(#REF!=#REF!, F198&lt;=#REF!))), "CR", " ")</f>
        <v>#REF!</v>
      </c>
      <c r="O198" s="5" t="e">
        <f>IF(AND(B198=1000, OR(AND(#REF!=#REF!, F198&lt;=#REF!), AND(#REF!=#REF!, F198&lt;=#REF!))), "CR", " ")</f>
        <v>#REF!</v>
      </c>
      <c r="P198" s="5" t="e">
        <f>IF(AND(B198=1500, OR(AND(#REF!=#REF!, F198&lt;=#REF!), AND(#REF!=#REF!, F198&lt;=#REF!), AND(#REF!=#REF!, F198&lt;=#REF!), AND(#REF!=#REF!, F198&lt;=#REF!), AND(#REF!=#REF!, F198&lt;=#REF!))), "CR", " ")</f>
        <v>#REF!</v>
      </c>
      <c r="Q198" s="5" t="e">
        <f>IF(AND(B198="1600 (Mile)",OR(AND(#REF!=#REF!,F198&lt;=#REF!),AND(#REF!=#REF!,F198&lt;=#REF!),AND(#REF!=#REF!,F198&lt;=#REF!),AND(#REF!=#REF!,F198&lt;=#REF!))),"CR"," ")</f>
        <v>#REF!</v>
      </c>
      <c r="R198" s="5" t="e">
        <f>IF(AND(B198=3000, OR(AND(#REF!=#REF!, F198&lt;=#REF!), AND(#REF!=#REF!, F198&lt;=#REF!), AND(#REF!=#REF!, F198&lt;=#REF!), AND(#REF!=#REF!, F198&lt;=#REF!))), "CR", " ")</f>
        <v>#REF!</v>
      </c>
      <c r="S198" s="5" t="e">
        <f>IF(AND(B198=5000, OR(AND(#REF!=#REF!, F198&lt;=#REF!), AND(#REF!=#REF!, F198&lt;=#REF!))), "CR", " ")</f>
        <v>#REF!</v>
      </c>
      <c r="T198" s="4" t="e">
        <f>IF(AND(B198=10000, OR(AND(#REF!=#REF!, F198&lt;=#REF!), AND(#REF!=#REF!, F198&lt;=#REF!))), "CR", " ")</f>
        <v>#REF!</v>
      </c>
      <c r="U198" s="4" t="e">
        <f>IF(AND(B198="high jump", OR(AND(#REF!=#REF!, F198&gt;=#REF!), AND(#REF!=#REF!, F198&gt;=#REF!), AND(#REF!=#REF!, F198&gt;=#REF!), AND(#REF!=#REF!, F198&gt;=#REF!), AND(#REF!=#REF!, F198&gt;=#REF!))), "CR", " ")</f>
        <v>#REF!</v>
      </c>
      <c r="V198" s="4" t="e">
        <f>IF(AND(B198="long jump", OR(AND(#REF!=#REF!, F198&gt;=#REF!), AND(#REF!=#REF!, F198&gt;=#REF!), AND(#REF!=#REF!, F198&gt;=#REF!), AND(#REF!=#REF!, F198&gt;=#REF!), AND(#REF!=#REF!, F198&gt;=#REF!))), "CR", " ")</f>
        <v>#REF!</v>
      </c>
      <c r="W198" s="4" t="e">
        <f>IF(AND(B198="triple jump", OR(AND(#REF!=#REF!, F198&gt;=#REF!), AND(#REF!=#REF!, F198&gt;=#REF!), AND(#REF!=#REF!, F198&gt;=#REF!), AND(#REF!=#REF!, F198&gt;=#REF!), AND(#REF!=#REF!, F198&gt;=#REF!))), "CR", " ")</f>
        <v>#REF!</v>
      </c>
      <c r="X198" s="4" t="e">
        <f>IF(AND(B198="pole vault", OR(AND(#REF!=#REF!, F198&gt;=#REF!), AND(#REF!=#REF!, F198&gt;=#REF!), AND(#REF!=#REF!, F198&gt;=#REF!), AND(#REF!=#REF!, F198&gt;=#REF!), AND(#REF!=#REF!, F198&gt;=#REF!))), "CR", " ")</f>
        <v>#REF!</v>
      </c>
      <c r="Y198" s="4" t="e">
        <f>IF(AND(B198="discus 1",#REF! =#REF!, F198&gt;=#REF!), "CR", " ")</f>
        <v>#REF!</v>
      </c>
      <c r="Z198" s="4" t="e">
        <f>IF(AND(B198="discus 1.25",#REF! =#REF!, F198&gt;=#REF!), "CR", " ")</f>
        <v>#REF!</v>
      </c>
      <c r="AA198" s="4" t="e">
        <f>IF(AND(B198="discus 1.5",#REF! =#REF!, F198&gt;=#REF!), "CR", " ")</f>
        <v>#REF!</v>
      </c>
      <c r="AB198" s="4" t="e">
        <f>IF(AND(B198="discus 1.75",#REF! =#REF!, F198&gt;=#REF!), "CR", " ")</f>
        <v>#REF!</v>
      </c>
      <c r="AC198" s="4" t="e">
        <f>IF(AND(B198="discus 2",#REF! =#REF!, F198&gt;=#REF!), "CR", " ")</f>
        <v>#REF!</v>
      </c>
      <c r="AD198" s="4" t="e">
        <f>IF(AND(B198="hammer 4",#REF! =#REF!, F198&gt;=#REF!), "CR", " ")</f>
        <v>#REF!</v>
      </c>
      <c r="AE198" s="4" t="e">
        <f>IF(AND(B198="hammer 5",#REF! =#REF!, F198&gt;=#REF!), "CR", " ")</f>
        <v>#REF!</v>
      </c>
      <c r="AF198" s="4" t="e">
        <f>IF(AND(B198="hammer 6",#REF! =#REF!, F198&gt;=#REF!), "CR", " ")</f>
        <v>#REF!</v>
      </c>
      <c r="AG198" s="4" t="e">
        <f>IF(AND(B198="hammer 7.26",#REF! =#REF!, F198&gt;=#REF!), "CR", " ")</f>
        <v>#REF!</v>
      </c>
      <c r="AH198" s="4" t="e">
        <f>IF(AND(B198="javelin 400",#REF! =#REF!, F198&gt;=#REF!), "CR", " ")</f>
        <v>#REF!</v>
      </c>
      <c r="AI198" s="4" t="e">
        <f>IF(AND(B198="javelin 600",#REF! =#REF!, F198&gt;=#REF!), "CR", " ")</f>
        <v>#REF!</v>
      </c>
      <c r="AJ198" s="4" t="e">
        <f>IF(AND(B198="javelin 700",#REF! =#REF!, F198&gt;=#REF!), "CR", " ")</f>
        <v>#REF!</v>
      </c>
      <c r="AK198" s="4" t="e">
        <f>IF(AND(B198="javelin 800", OR(AND(#REF!=#REF!, F198&gt;=#REF!), AND(#REF!=#REF!, F198&gt;=#REF!))), "CR", " ")</f>
        <v>#REF!</v>
      </c>
      <c r="AL198" s="4" t="e">
        <f>IF(AND(B198="shot 3",#REF! =#REF!, F198&gt;=#REF!), "CR", " ")</f>
        <v>#REF!</v>
      </c>
      <c r="AM198" s="4" t="e">
        <f>IF(AND(B198="shot 4",#REF! =#REF!, F198&gt;=#REF!), "CR", " ")</f>
        <v>#REF!</v>
      </c>
      <c r="AN198" s="4" t="e">
        <f>IF(AND(B198="shot 5",#REF! =#REF!, F198&gt;=#REF!), "CR", " ")</f>
        <v>#REF!</v>
      </c>
      <c r="AO198" s="4" t="e">
        <f>IF(AND(B198="shot 6",#REF! =#REF!, F198&gt;=#REF!), "CR", " ")</f>
        <v>#REF!</v>
      </c>
      <c r="AP198" s="4" t="e">
        <f>IF(AND(B198="shot 7.26",#REF! =#REF!, F198&gt;=#REF!), "CR", " ")</f>
        <v>#REF!</v>
      </c>
      <c r="AQ198" s="4" t="e">
        <f>IF(AND(B198="60H",OR(AND(#REF!=#REF!,F198&lt;=#REF!),AND(#REF!=#REF!,F198&lt;=#REF!),AND(#REF!=#REF!,F198&lt;=#REF!),AND(#REF!=#REF!,F198&lt;=#REF!),AND(#REF!=#REF!,F198&lt;=#REF!))),"CR"," ")</f>
        <v>#REF!</v>
      </c>
      <c r="AR198" s="4" t="e">
        <f>IF(AND(B198="75H", AND(#REF!=#REF!, F198&lt;=#REF!)), "CR", " ")</f>
        <v>#REF!</v>
      </c>
      <c r="AS198" s="4" t="e">
        <f>IF(AND(B198="80H", AND(#REF!=#REF!, F198&lt;=#REF!)), "CR", " ")</f>
        <v>#REF!</v>
      </c>
      <c r="AT198" s="4" t="e">
        <f>IF(AND(B198="100H", AND(#REF!=#REF!, F198&lt;=#REF!)), "CR", " ")</f>
        <v>#REF!</v>
      </c>
      <c r="AU198" s="4" t="e">
        <f>IF(AND(B198="110H", OR(AND(#REF!=#REF!, F198&lt;=#REF!), AND(#REF!=#REF!, F198&lt;=#REF!))), "CR", " ")</f>
        <v>#REF!</v>
      </c>
      <c r="AV198" s="4" t="e">
        <f>IF(AND(B198="400H", OR(AND(#REF!=#REF!, F198&lt;=#REF!), AND(#REF!=#REF!, F198&lt;=#REF!), AND(#REF!=#REF!, F198&lt;=#REF!), AND(#REF!=#REF!, F198&lt;=#REF!))), "CR", " ")</f>
        <v>#REF!</v>
      </c>
      <c r="AW198" s="4" t="e">
        <f>IF(AND(B198="1500SC", AND(#REF!=#REF!, F198&lt;=#REF!)), "CR", " ")</f>
        <v>#REF!</v>
      </c>
      <c r="AX198" s="4" t="e">
        <f>IF(AND(B198="2000SC", OR(AND(#REF!=#REF!, F198&lt;=#REF!), AND(#REF!=#REF!, F198&lt;=#REF!))), "CR", " ")</f>
        <v>#REF!</v>
      </c>
      <c r="AY198" s="4" t="e">
        <f>IF(AND(B198="3000SC", OR(AND(#REF!=#REF!, F198&lt;=#REF!), AND(#REF!=#REF!, F198&lt;=#REF!))), "CR", " ")</f>
        <v>#REF!</v>
      </c>
      <c r="AZ198" s="5" t="e">
        <f>IF(AND(B198="4x100", OR(AND(#REF!=#REF!, F198&lt;=#REF!), AND(#REF!=#REF!, F198&lt;=#REF!), AND(#REF!=#REF!, F198&lt;=#REF!), AND(#REF!=#REF!, F198&lt;=#REF!), AND(#REF!=#REF!, F198&lt;=#REF!))), "CR", " ")</f>
        <v>#REF!</v>
      </c>
      <c r="BA198" s="5" t="e">
        <f>IF(AND(B198="4x200", OR(AND(#REF!=#REF!, F198&lt;=#REF!), AND(#REF!=#REF!, F198&lt;=#REF!), AND(#REF!=#REF!, F198&lt;=#REF!), AND(#REF!=#REF!, F198&lt;=#REF!), AND(#REF!=#REF!, F198&lt;=#REF!))), "CR", " ")</f>
        <v>#REF!</v>
      </c>
      <c r="BB198" s="5" t="e">
        <f>IF(AND(B198="4x300", AND(#REF!=#REF!, F198&lt;=#REF!)), "CR", " ")</f>
        <v>#REF!</v>
      </c>
      <c r="BC198" s="5" t="e">
        <f>IF(AND(B198="4x400", OR(AND(#REF!=#REF!, F198&lt;=#REF!), AND(#REF!=#REF!, F198&lt;=#REF!), AND(#REF!=#REF!, F198&lt;=#REF!), AND(#REF!=#REF!, F198&lt;=#REF!))), "CR", " ")</f>
        <v>#REF!</v>
      </c>
      <c r="BD198" s="5" t="e">
        <f>IF(AND(B198="3x800", OR(AND(#REF!=#REF!, F198&lt;=#REF!), AND(#REF!=#REF!, F198&lt;=#REF!), AND(#REF!=#REF!, F198&lt;=#REF!))), "CR", " ")</f>
        <v>#REF!</v>
      </c>
      <c r="BE198" s="5" t="e">
        <f>IF(AND(B198="pentathlon", OR(AND(#REF!=#REF!, F198&gt;=#REF!), AND(#REF!=#REF!, F198&gt;=#REF!),AND(#REF!=#REF!, F198&gt;=#REF!),AND(#REF!=#REF!, F198&gt;=#REF!))), "CR", " ")</f>
        <v>#REF!</v>
      </c>
      <c r="BF198" s="5" t="e">
        <f>IF(AND(B198="heptathlon", OR(AND(#REF!=#REF!, F198&gt;=#REF!), AND(#REF!=#REF!, F198&gt;=#REF!))), "CR", " ")</f>
        <v>#REF!</v>
      </c>
      <c r="BG198" s="5" t="e">
        <f>IF(AND(B198="decathlon", OR(AND(#REF!=#REF!, F198&gt;=#REF!), AND(#REF!=#REF!, F198&gt;=#REF!),AND(#REF!=#REF!, F198&gt;=#REF!))), "CR", " ")</f>
        <v>#REF!</v>
      </c>
    </row>
    <row r="199" spans="1:59" ht="14.5" x14ac:dyDescent="0.35">
      <c r="A199" s="1" t="e">
        <f>#REF!</f>
        <v>#REF!</v>
      </c>
      <c r="C199" s="1" t="s">
        <v>41</v>
      </c>
      <c r="D199" s="1" t="s">
        <v>118</v>
      </c>
      <c r="E199" s="7" t="s">
        <v>6</v>
      </c>
      <c r="J199" s="5" t="e">
        <f>IF(AND(B199=100, OR(AND(#REF!=#REF!, F199&lt;=#REF!), AND(#REF!=#REF!, F199&lt;=#REF!), AND(#REF!=#REF!, F199&lt;=#REF!), AND(#REF!=#REF!, F199&lt;=#REF!), AND(#REF!=#REF!, F199&lt;=#REF!))), "CR", " ")</f>
        <v>#REF!</v>
      </c>
      <c r="K199" s="5" t="e">
        <f>IF(AND(B199=200, OR(AND(#REF!=#REF!, F199&lt;=#REF!), AND(#REF!=#REF!, F199&lt;=#REF!), AND(#REF!=#REF!, F199&lt;=#REF!), AND(#REF!=#REF!, F199&lt;=#REF!), AND(#REF!=#REF!, F199&lt;=#REF!))), "CR", " ")</f>
        <v>#REF!</v>
      </c>
      <c r="L199" s="5" t="e">
        <f>IF(AND(B199=300, OR(AND(#REF!=#REF!, F199&lt;=#REF!), AND(#REF!=#REF!, F199&lt;=#REF!))), "CR", " ")</f>
        <v>#REF!</v>
      </c>
      <c r="M199" s="5" t="e">
        <f>IF(AND(B199=400, OR(AND(#REF!=#REF!, F199&lt;=#REF!), AND(#REF!=#REF!, F199&lt;=#REF!), AND(#REF!=#REF!, F199&lt;=#REF!), AND(#REF!=#REF!, F199&lt;=#REF!))), "CR", " ")</f>
        <v>#REF!</v>
      </c>
      <c r="N199" s="5" t="e">
        <f>IF(AND(B199=800, OR(AND(#REF!=#REF!, F199&lt;=#REF!), AND(#REF!=#REF!, F199&lt;=#REF!), AND(#REF!=#REF!, F199&lt;=#REF!), AND(#REF!=#REF!, F199&lt;=#REF!), AND(#REF!=#REF!, F199&lt;=#REF!))), "CR", " ")</f>
        <v>#REF!</v>
      </c>
      <c r="O199" s="5" t="e">
        <f>IF(AND(B199=1000, OR(AND(#REF!=#REF!, F199&lt;=#REF!), AND(#REF!=#REF!, F199&lt;=#REF!))), "CR", " ")</f>
        <v>#REF!</v>
      </c>
      <c r="P199" s="5" t="e">
        <f>IF(AND(B199=1500, OR(AND(#REF!=#REF!, F199&lt;=#REF!), AND(#REF!=#REF!, F199&lt;=#REF!), AND(#REF!=#REF!, F199&lt;=#REF!), AND(#REF!=#REF!, F199&lt;=#REF!), AND(#REF!=#REF!, F199&lt;=#REF!))), "CR", " ")</f>
        <v>#REF!</v>
      </c>
      <c r="Q199" s="5" t="e">
        <f>IF(AND(B199="1600 (Mile)",OR(AND(#REF!=#REF!,F199&lt;=#REF!),AND(#REF!=#REF!,F199&lt;=#REF!),AND(#REF!=#REF!,F199&lt;=#REF!),AND(#REF!=#REF!,F199&lt;=#REF!))),"CR"," ")</f>
        <v>#REF!</v>
      </c>
      <c r="R199" s="5" t="e">
        <f>IF(AND(B199=3000, OR(AND(#REF!=#REF!, F199&lt;=#REF!), AND(#REF!=#REF!, F199&lt;=#REF!), AND(#REF!=#REF!, F199&lt;=#REF!), AND(#REF!=#REF!, F199&lt;=#REF!))), "CR", " ")</f>
        <v>#REF!</v>
      </c>
      <c r="S199" s="5" t="e">
        <f>IF(AND(B199=5000, OR(AND(#REF!=#REF!, F199&lt;=#REF!), AND(#REF!=#REF!, F199&lt;=#REF!))), "CR", " ")</f>
        <v>#REF!</v>
      </c>
      <c r="T199" s="4" t="e">
        <f>IF(AND(B199=10000, OR(AND(#REF!=#REF!, F199&lt;=#REF!), AND(#REF!=#REF!, F199&lt;=#REF!))), "CR", " ")</f>
        <v>#REF!</v>
      </c>
      <c r="U199" s="4" t="e">
        <f>IF(AND(B199="high jump", OR(AND(#REF!=#REF!, F199&gt;=#REF!), AND(#REF!=#REF!, F199&gt;=#REF!), AND(#REF!=#REF!, F199&gt;=#REF!), AND(#REF!=#REF!, F199&gt;=#REF!), AND(#REF!=#REF!, F199&gt;=#REF!))), "CR", " ")</f>
        <v>#REF!</v>
      </c>
      <c r="V199" s="4" t="e">
        <f>IF(AND(B199="long jump", OR(AND(#REF!=#REF!, F199&gt;=#REF!), AND(#REF!=#REF!, F199&gt;=#REF!), AND(#REF!=#REF!, F199&gt;=#REF!), AND(#REF!=#REF!, F199&gt;=#REF!), AND(#REF!=#REF!, F199&gt;=#REF!))), "CR", " ")</f>
        <v>#REF!</v>
      </c>
      <c r="W199" s="4" t="e">
        <f>IF(AND(B199="triple jump", OR(AND(#REF!=#REF!, F199&gt;=#REF!), AND(#REF!=#REF!, F199&gt;=#REF!), AND(#REF!=#REF!, F199&gt;=#REF!), AND(#REF!=#REF!, F199&gt;=#REF!), AND(#REF!=#REF!, F199&gt;=#REF!))), "CR", " ")</f>
        <v>#REF!</v>
      </c>
      <c r="X199" s="4" t="e">
        <f>IF(AND(B199="pole vault", OR(AND(#REF!=#REF!, F199&gt;=#REF!), AND(#REF!=#REF!, F199&gt;=#REF!), AND(#REF!=#REF!, F199&gt;=#REF!), AND(#REF!=#REF!, F199&gt;=#REF!), AND(#REF!=#REF!, F199&gt;=#REF!))), "CR", " ")</f>
        <v>#REF!</v>
      </c>
      <c r="Y199" s="4" t="e">
        <f>IF(AND(B199="discus 1",#REF! =#REF!, F199&gt;=#REF!), "CR", " ")</f>
        <v>#REF!</v>
      </c>
      <c r="Z199" s="4" t="e">
        <f>IF(AND(B199="discus 1.25",#REF! =#REF!, F199&gt;=#REF!), "CR", " ")</f>
        <v>#REF!</v>
      </c>
      <c r="AA199" s="4" t="e">
        <f>IF(AND(B199="discus 1.5",#REF! =#REF!, F199&gt;=#REF!), "CR", " ")</f>
        <v>#REF!</v>
      </c>
      <c r="AB199" s="4" t="e">
        <f>IF(AND(B199="discus 1.75",#REF! =#REF!, F199&gt;=#REF!), "CR", " ")</f>
        <v>#REF!</v>
      </c>
      <c r="AC199" s="4" t="e">
        <f>IF(AND(B199="discus 2",#REF! =#REF!, F199&gt;=#REF!), "CR", " ")</f>
        <v>#REF!</v>
      </c>
      <c r="AD199" s="4" t="e">
        <f>IF(AND(B199="hammer 4",#REF! =#REF!, F199&gt;=#REF!), "CR", " ")</f>
        <v>#REF!</v>
      </c>
      <c r="AE199" s="4" t="e">
        <f>IF(AND(B199="hammer 5",#REF! =#REF!, F199&gt;=#REF!), "CR", " ")</f>
        <v>#REF!</v>
      </c>
      <c r="AF199" s="4" t="e">
        <f>IF(AND(B199="hammer 6",#REF! =#REF!, F199&gt;=#REF!), "CR", " ")</f>
        <v>#REF!</v>
      </c>
      <c r="AG199" s="4" t="e">
        <f>IF(AND(B199="hammer 7.26",#REF! =#REF!, F199&gt;=#REF!), "CR", " ")</f>
        <v>#REF!</v>
      </c>
      <c r="AH199" s="4" t="e">
        <f>IF(AND(B199="javelin 400",#REF! =#REF!, F199&gt;=#REF!), "CR", " ")</f>
        <v>#REF!</v>
      </c>
      <c r="AI199" s="4" t="e">
        <f>IF(AND(B199="javelin 600",#REF! =#REF!, F199&gt;=#REF!), "CR", " ")</f>
        <v>#REF!</v>
      </c>
      <c r="AJ199" s="4" t="e">
        <f>IF(AND(B199="javelin 700",#REF! =#REF!, F199&gt;=#REF!), "CR", " ")</f>
        <v>#REF!</v>
      </c>
      <c r="AK199" s="4" t="e">
        <f>IF(AND(B199="javelin 800", OR(AND(#REF!=#REF!, F199&gt;=#REF!), AND(#REF!=#REF!, F199&gt;=#REF!))), "CR", " ")</f>
        <v>#REF!</v>
      </c>
      <c r="AL199" s="4" t="e">
        <f>IF(AND(B199="shot 3",#REF! =#REF!, F199&gt;=#REF!), "CR", " ")</f>
        <v>#REF!</v>
      </c>
      <c r="AM199" s="4" t="e">
        <f>IF(AND(B199="shot 4",#REF! =#REF!, F199&gt;=#REF!), "CR", " ")</f>
        <v>#REF!</v>
      </c>
      <c r="AN199" s="4" t="e">
        <f>IF(AND(B199="shot 5",#REF! =#REF!, F199&gt;=#REF!), "CR", " ")</f>
        <v>#REF!</v>
      </c>
      <c r="AO199" s="4" t="e">
        <f>IF(AND(B199="shot 6",#REF! =#REF!, F199&gt;=#REF!), "CR", " ")</f>
        <v>#REF!</v>
      </c>
      <c r="AP199" s="4" t="e">
        <f>IF(AND(B199="shot 7.26",#REF! =#REF!, F199&gt;=#REF!), "CR", " ")</f>
        <v>#REF!</v>
      </c>
      <c r="AQ199" s="4" t="e">
        <f>IF(AND(B199="60H",OR(AND(#REF!=#REF!,F199&lt;=#REF!),AND(#REF!=#REF!,F199&lt;=#REF!),AND(#REF!=#REF!,F199&lt;=#REF!),AND(#REF!=#REF!,F199&lt;=#REF!),AND(#REF!=#REF!,F199&lt;=#REF!))),"CR"," ")</f>
        <v>#REF!</v>
      </c>
      <c r="AR199" s="4" t="e">
        <f>IF(AND(B199="75H", AND(#REF!=#REF!, F199&lt;=#REF!)), "CR", " ")</f>
        <v>#REF!</v>
      </c>
      <c r="AS199" s="4" t="e">
        <f>IF(AND(B199="80H", AND(#REF!=#REF!, F199&lt;=#REF!)), "CR", " ")</f>
        <v>#REF!</v>
      </c>
      <c r="AT199" s="4" t="e">
        <f>IF(AND(B199="100H", AND(#REF!=#REF!, F199&lt;=#REF!)), "CR", " ")</f>
        <v>#REF!</v>
      </c>
      <c r="AU199" s="4" t="e">
        <f>IF(AND(B199="110H", OR(AND(#REF!=#REF!, F199&lt;=#REF!), AND(#REF!=#REF!, F199&lt;=#REF!))), "CR", " ")</f>
        <v>#REF!</v>
      </c>
      <c r="AV199" s="4" t="e">
        <f>IF(AND(B199="400H", OR(AND(#REF!=#REF!, F199&lt;=#REF!), AND(#REF!=#REF!, F199&lt;=#REF!), AND(#REF!=#REF!, F199&lt;=#REF!), AND(#REF!=#REF!, F199&lt;=#REF!))), "CR", " ")</f>
        <v>#REF!</v>
      </c>
      <c r="AW199" s="4" t="e">
        <f>IF(AND(B199="1500SC", AND(#REF!=#REF!, F199&lt;=#REF!)), "CR", " ")</f>
        <v>#REF!</v>
      </c>
      <c r="AX199" s="4" t="e">
        <f>IF(AND(B199="2000SC", OR(AND(#REF!=#REF!, F199&lt;=#REF!), AND(#REF!=#REF!, F199&lt;=#REF!))), "CR", " ")</f>
        <v>#REF!</v>
      </c>
      <c r="AY199" s="4" t="e">
        <f>IF(AND(B199="3000SC", OR(AND(#REF!=#REF!, F199&lt;=#REF!), AND(#REF!=#REF!, F199&lt;=#REF!))), "CR", " ")</f>
        <v>#REF!</v>
      </c>
      <c r="AZ199" s="5" t="e">
        <f>IF(AND(B199="4x100", OR(AND(#REF!=#REF!, F199&lt;=#REF!), AND(#REF!=#REF!, F199&lt;=#REF!), AND(#REF!=#REF!, F199&lt;=#REF!), AND(#REF!=#REF!, F199&lt;=#REF!), AND(#REF!=#REF!, F199&lt;=#REF!))), "CR", " ")</f>
        <v>#REF!</v>
      </c>
      <c r="BA199" s="5" t="e">
        <f>IF(AND(B199="4x200", OR(AND(#REF!=#REF!, F199&lt;=#REF!), AND(#REF!=#REF!, F199&lt;=#REF!), AND(#REF!=#REF!, F199&lt;=#REF!), AND(#REF!=#REF!, F199&lt;=#REF!), AND(#REF!=#REF!, F199&lt;=#REF!))), "CR", " ")</f>
        <v>#REF!</v>
      </c>
      <c r="BB199" s="5" t="e">
        <f>IF(AND(B199="4x300", AND(#REF!=#REF!, F199&lt;=#REF!)), "CR", " ")</f>
        <v>#REF!</v>
      </c>
      <c r="BC199" s="5" t="e">
        <f>IF(AND(B199="4x400", OR(AND(#REF!=#REF!, F199&lt;=#REF!), AND(#REF!=#REF!, F199&lt;=#REF!), AND(#REF!=#REF!, F199&lt;=#REF!), AND(#REF!=#REF!, F199&lt;=#REF!))), "CR", " ")</f>
        <v>#REF!</v>
      </c>
      <c r="BD199" s="5" t="e">
        <f>IF(AND(B199="3x800", OR(AND(#REF!=#REF!, F199&lt;=#REF!), AND(#REF!=#REF!, F199&lt;=#REF!), AND(#REF!=#REF!, F199&lt;=#REF!))), "CR", " ")</f>
        <v>#REF!</v>
      </c>
      <c r="BE199" s="5" t="e">
        <f>IF(AND(B199="pentathlon", OR(AND(#REF!=#REF!, F199&gt;=#REF!), AND(#REF!=#REF!, F199&gt;=#REF!),AND(#REF!=#REF!, F199&gt;=#REF!),AND(#REF!=#REF!, F199&gt;=#REF!))), "CR", " ")</f>
        <v>#REF!</v>
      </c>
      <c r="BF199" s="5" t="e">
        <f>IF(AND(B199="heptathlon", OR(AND(#REF!=#REF!, F199&gt;=#REF!), AND(#REF!=#REF!, F199&gt;=#REF!))), "CR", " ")</f>
        <v>#REF!</v>
      </c>
      <c r="BG199" s="5" t="e">
        <f>IF(AND(B199="decathlon", OR(AND(#REF!=#REF!, F199&gt;=#REF!), AND(#REF!=#REF!, F199&gt;=#REF!),AND(#REF!=#REF!, F199&gt;=#REF!))), "CR", " ")</f>
        <v>#REF!</v>
      </c>
    </row>
    <row r="200" spans="1:59" ht="14.5" x14ac:dyDescent="0.35">
      <c r="A200" s="1" t="e">
        <f>#REF!</f>
        <v>#REF!</v>
      </c>
      <c r="C200" s="1" t="s">
        <v>29</v>
      </c>
      <c r="D200" s="1" t="s">
        <v>30</v>
      </c>
      <c r="E200" s="7" t="s">
        <v>6</v>
      </c>
      <c r="J200" s="5" t="e">
        <f>IF(AND(B200=100, OR(AND(#REF!=#REF!, F200&lt;=#REF!), AND(#REF!=#REF!, F200&lt;=#REF!), AND(#REF!=#REF!, F200&lt;=#REF!), AND(#REF!=#REF!, F200&lt;=#REF!), AND(#REF!=#REF!, F200&lt;=#REF!))), "CR", " ")</f>
        <v>#REF!</v>
      </c>
      <c r="K200" s="5" t="e">
        <f>IF(AND(B200=200, OR(AND(#REF!=#REF!, F200&lt;=#REF!), AND(#REF!=#REF!, F200&lt;=#REF!), AND(#REF!=#REF!, F200&lt;=#REF!), AND(#REF!=#REF!, F200&lt;=#REF!), AND(#REF!=#REF!, F200&lt;=#REF!))), "CR", " ")</f>
        <v>#REF!</v>
      </c>
      <c r="L200" s="5" t="e">
        <f>IF(AND(B200=300, OR(AND(#REF!=#REF!, F200&lt;=#REF!), AND(#REF!=#REF!, F200&lt;=#REF!))), "CR", " ")</f>
        <v>#REF!</v>
      </c>
      <c r="M200" s="5" t="e">
        <f>IF(AND(B200=400, OR(AND(#REF!=#REF!, F200&lt;=#REF!), AND(#REF!=#REF!, F200&lt;=#REF!), AND(#REF!=#REF!, F200&lt;=#REF!), AND(#REF!=#REF!, F200&lt;=#REF!))), "CR", " ")</f>
        <v>#REF!</v>
      </c>
      <c r="N200" s="5" t="e">
        <f>IF(AND(B200=800, OR(AND(#REF!=#REF!, F200&lt;=#REF!), AND(#REF!=#REF!, F200&lt;=#REF!), AND(#REF!=#REF!, F200&lt;=#REF!), AND(#REF!=#REF!, F200&lt;=#REF!), AND(#REF!=#REF!, F200&lt;=#REF!))), "CR", " ")</f>
        <v>#REF!</v>
      </c>
      <c r="O200" s="5" t="e">
        <f>IF(AND(B200=1000, OR(AND(#REF!=#REF!, F200&lt;=#REF!), AND(#REF!=#REF!, F200&lt;=#REF!))), "CR", " ")</f>
        <v>#REF!</v>
      </c>
      <c r="P200" s="5" t="e">
        <f>IF(AND(B200=1500, OR(AND(#REF!=#REF!, F200&lt;=#REF!), AND(#REF!=#REF!, F200&lt;=#REF!), AND(#REF!=#REF!, F200&lt;=#REF!), AND(#REF!=#REF!, F200&lt;=#REF!), AND(#REF!=#REF!, F200&lt;=#REF!))), "CR", " ")</f>
        <v>#REF!</v>
      </c>
      <c r="Q200" s="5" t="e">
        <f>IF(AND(B200="1600 (Mile)",OR(AND(#REF!=#REF!,F200&lt;=#REF!),AND(#REF!=#REF!,F200&lt;=#REF!),AND(#REF!=#REF!,F200&lt;=#REF!),AND(#REF!=#REF!,F200&lt;=#REF!))),"CR"," ")</f>
        <v>#REF!</v>
      </c>
      <c r="R200" s="5" t="e">
        <f>IF(AND(B200=3000, OR(AND(#REF!=#REF!, F200&lt;=#REF!), AND(#REF!=#REF!, F200&lt;=#REF!), AND(#REF!=#REF!, F200&lt;=#REF!), AND(#REF!=#REF!, F200&lt;=#REF!))), "CR", " ")</f>
        <v>#REF!</v>
      </c>
      <c r="S200" s="5" t="e">
        <f>IF(AND(B200=5000, OR(AND(#REF!=#REF!, F200&lt;=#REF!), AND(#REF!=#REF!, F200&lt;=#REF!))), "CR", " ")</f>
        <v>#REF!</v>
      </c>
      <c r="T200" s="4" t="e">
        <f>IF(AND(B200=10000, OR(AND(#REF!=#REF!, F200&lt;=#REF!), AND(#REF!=#REF!, F200&lt;=#REF!))), "CR", " ")</f>
        <v>#REF!</v>
      </c>
      <c r="U200" s="4" t="e">
        <f>IF(AND(B200="high jump", OR(AND(#REF!=#REF!, F200&gt;=#REF!), AND(#REF!=#REF!, F200&gt;=#REF!), AND(#REF!=#REF!, F200&gt;=#REF!), AND(#REF!=#REF!, F200&gt;=#REF!), AND(#REF!=#REF!, F200&gt;=#REF!))), "CR", " ")</f>
        <v>#REF!</v>
      </c>
      <c r="V200" s="4" t="e">
        <f>IF(AND(B200="long jump", OR(AND(#REF!=#REF!, F200&gt;=#REF!), AND(#REF!=#REF!, F200&gt;=#REF!), AND(#REF!=#REF!, F200&gt;=#REF!), AND(#REF!=#REF!, F200&gt;=#REF!), AND(#REF!=#REF!, F200&gt;=#REF!))), "CR", " ")</f>
        <v>#REF!</v>
      </c>
      <c r="W200" s="4" t="e">
        <f>IF(AND(B200="triple jump", OR(AND(#REF!=#REF!, F200&gt;=#REF!), AND(#REF!=#REF!, F200&gt;=#REF!), AND(#REF!=#REF!, F200&gt;=#REF!), AND(#REF!=#REF!, F200&gt;=#REF!), AND(#REF!=#REF!, F200&gt;=#REF!))), "CR", " ")</f>
        <v>#REF!</v>
      </c>
      <c r="X200" s="4" t="e">
        <f>IF(AND(B200="pole vault", OR(AND(#REF!=#REF!, F200&gt;=#REF!), AND(#REF!=#REF!, F200&gt;=#REF!), AND(#REF!=#REF!, F200&gt;=#REF!), AND(#REF!=#REF!, F200&gt;=#REF!), AND(#REF!=#REF!, F200&gt;=#REF!))), "CR", " ")</f>
        <v>#REF!</v>
      </c>
      <c r="Y200" s="4" t="e">
        <f>IF(AND(B200="discus 1",#REF! =#REF!, F200&gt;=#REF!), "CR", " ")</f>
        <v>#REF!</v>
      </c>
      <c r="Z200" s="4" t="e">
        <f>IF(AND(B200="discus 1.25",#REF! =#REF!, F200&gt;=#REF!), "CR", " ")</f>
        <v>#REF!</v>
      </c>
      <c r="AA200" s="4" t="e">
        <f>IF(AND(B200="discus 1.5",#REF! =#REF!, F200&gt;=#REF!), "CR", " ")</f>
        <v>#REF!</v>
      </c>
      <c r="AB200" s="4" t="e">
        <f>IF(AND(B200="discus 1.75",#REF! =#REF!, F200&gt;=#REF!), "CR", " ")</f>
        <v>#REF!</v>
      </c>
      <c r="AC200" s="4" t="e">
        <f>IF(AND(B200="discus 2",#REF! =#REF!, F200&gt;=#REF!), "CR", " ")</f>
        <v>#REF!</v>
      </c>
      <c r="AD200" s="4" t="e">
        <f>IF(AND(B200="hammer 4",#REF! =#REF!, F200&gt;=#REF!), "CR", " ")</f>
        <v>#REF!</v>
      </c>
      <c r="AE200" s="4" t="e">
        <f>IF(AND(B200="hammer 5",#REF! =#REF!, F200&gt;=#REF!), "CR", " ")</f>
        <v>#REF!</v>
      </c>
      <c r="AF200" s="4" t="e">
        <f>IF(AND(B200="hammer 6",#REF! =#REF!, F200&gt;=#REF!), "CR", " ")</f>
        <v>#REF!</v>
      </c>
      <c r="AG200" s="4" t="e">
        <f>IF(AND(B200="hammer 7.26",#REF! =#REF!, F200&gt;=#REF!), "CR", " ")</f>
        <v>#REF!</v>
      </c>
      <c r="AH200" s="4" t="e">
        <f>IF(AND(B200="javelin 400",#REF! =#REF!, F200&gt;=#REF!), "CR", " ")</f>
        <v>#REF!</v>
      </c>
      <c r="AI200" s="4" t="e">
        <f>IF(AND(B200="javelin 600",#REF! =#REF!, F200&gt;=#REF!), "CR", " ")</f>
        <v>#REF!</v>
      </c>
      <c r="AJ200" s="4" t="e">
        <f>IF(AND(B200="javelin 700",#REF! =#REF!, F200&gt;=#REF!), "CR", " ")</f>
        <v>#REF!</v>
      </c>
      <c r="AK200" s="4" t="e">
        <f>IF(AND(B200="javelin 800", OR(AND(#REF!=#REF!, F200&gt;=#REF!), AND(#REF!=#REF!, F200&gt;=#REF!))), "CR", " ")</f>
        <v>#REF!</v>
      </c>
      <c r="AL200" s="4" t="e">
        <f>IF(AND(B200="shot 3",#REF! =#REF!, F200&gt;=#REF!), "CR", " ")</f>
        <v>#REF!</v>
      </c>
      <c r="AM200" s="4" t="e">
        <f>IF(AND(B200="shot 4",#REF! =#REF!, F200&gt;=#REF!), "CR", " ")</f>
        <v>#REF!</v>
      </c>
      <c r="AN200" s="4" t="e">
        <f>IF(AND(B200="shot 5",#REF! =#REF!, F200&gt;=#REF!), "CR", " ")</f>
        <v>#REF!</v>
      </c>
      <c r="AO200" s="4" t="e">
        <f>IF(AND(B200="shot 6",#REF! =#REF!, F200&gt;=#REF!), "CR", " ")</f>
        <v>#REF!</v>
      </c>
      <c r="AP200" s="4" t="e">
        <f>IF(AND(B200="shot 7.26",#REF! =#REF!, F200&gt;=#REF!), "CR", " ")</f>
        <v>#REF!</v>
      </c>
      <c r="AQ200" s="4" t="e">
        <f>IF(AND(B200="60H",OR(AND(#REF!=#REF!,F200&lt;=#REF!),AND(#REF!=#REF!,F200&lt;=#REF!),AND(#REF!=#REF!,F200&lt;=#REF!),AND(#REF!=#REF!,F200&lt;=#REF!),AND(#REF!=#REF!,F200&lt;=#REF!))),"CR"," ")</f>
        <v>#REF!</v>
      </c>
      <c r="AR200" s="4" t="e">
        <f>IF(AND(B200="75H", AND(#REF!=#REF!, F200&lt;=#REF!)), "CR", " ")</f>
        <v>#REF!</v>
      </c>
      <c r="AS200" s="4" t="e">
        <f>IF(AND(B200="80H", AND(#REF!=#REF!, F200&lt;=#REF!)), "CR", " ")</f>
        <v>#REF!</v>
      </c>
      <c r="AT200" s="4" t="e">
        <f>IF(AND(B200="100H", AND(#REF!=#REF!, F200&lt;=#REF!)), "CR", " ")</f>
        <v>#REF!</v>
      </c>
      <c r="AU200" s="4" t="e">
        <f>IF(AND(B200="110H", OR(AND(#REF!=#REF!, F200&lt;=#REF!), AND(#REF!=#REF!, F200&lt;=#REF!))), "CR", " ")</f>
        <v>#REF!</v>
      </c>
      <c r="AV200" s="4" t="e">
        <f>IF(AND(B200="400H", OR(AND(#REF!=#REF!, F200&lt;=#REF!), AND(#REF!=#REF!, F200&lt;=#REF!), AND(#REF!=#REF!, F200&lt;=#REF!), AND(#REF!=#REF!, F200&lt;=#REF!))), "CR", " ")</f>
        <v>#REF!</v>
      </c>
      <c r="AW200" s="4" t="e">
        <f>IF(AND(B200="1500SC", AND(#REF!=#REF!, F200&lt;=#REF!)), "CR", " ")</f>
        <v>#REF!</v>
      </c>
      <c r="AX200" s="4" t="e">
        <f>IF(AND(B200="2000SC", OR(AND(#REF!=#REF!, F200&lt;=#REF!), AND(#REF!=#REF!, F200&lt;=#REF!))), "CR", " ")</f>
        <v>#REF!</v>
      </c>
      <c r="AY200" s="4" t="e">
        <f>IF(AND(B200="3000SC", OR(AND(#REF!=#REF!, F200&lt;=#REF!), AND(#REF!=#REF!, F200&lt;=#REF!))), "CR", " ")</f>
        <v>#REF!</v>
      </c>
      <c r="AZ200" s="5" t="e">
        <f>IF(AND(B200="4x100", OR(AND(#REF!=#REF!, F200&lt;=#REF!), AND(#REF!=#REF!, F200&lt;=#REF!), AND(#REF!=#REF!, F200&lt;=#REF!), AND(#REF!=#REF!, F200&lt;=#REF!), AND(#REF!=#REF!, F200&lt;=#REF!))), "CR", " ")</f>
        <v>#REF!</v>
      </c>
      <c r="BA200" s="5" t="e">
        <f>IF(AND(B200="4x200", OR(AND(#REF!=#REF!, F200&lt;=#REF!), AND(#REF!=#REF!, F200&lt;=#REF!), AND(#REF!=#REF!, F200&lt;=#REF!), AND(#REF!=#REF!, F200&lt;=#REF!), AND(#REF!=#REF!, F200&lt;=#REF!))), "CR", " ")</f>
        <v>#REF!</v>
      </c>
      <c r="BB200" s="5" t="e">
        <f>IF(AND(B200="4x300", AND(#REF!=#REF!, F200&lt;=#REF!)), "CR", " ")</f>
        <v>#REF!</v>
      </c>
      <c r="BC200" s="5" t="e">
        <f>IF(AND(B200="4x400", OR(AND(#REF!=#REF!, F200&lt;=#REF!), AND(#REF!=#REF!, F200&lt;=#REF!), AND(#REF!=#REF!, F200&lt;=#REF!), AND(#REF!=#REF!, F200&lt;=#REF!))), "CR", " ")</f>
        <v>#REF!</v>
      </c>
      <c r="BD200" s="5" t="e">
        <f>IF(AND(B200="3x800", OR(AND(#REF!=#REF!, F200&lt;=#REF!), AND(#REF!=#REF!, F200&lt;=#REF!), AND(#REF!=#REF!, F200&lt;=#REF!))), "CR", " ")</f>
        <v>#REF!</v>
      </c>
      <c r="BE200" s="5" t="e">
        <f>IF(AND(B200="pentathlon", OR(AND(#REF!=#REF!, F200&gt;=#REF!), AND(#REF!=#REF!, F200&gt;=#REF!),AND(#REF!=#REF!, F200&gt;=#REF!),AND(#REF!=#REF!, F200&gt;=#REF!))), "CR", " ")</f>
        <v>#REF!</v>
      </c>
      <c r="BF200" s="5" t="e">
        <f>IF(AND(B200="heptathlon", OR(AND(#REF!=#REF!, F200&gt;=#REF!), AND(#REF!=#REF!, F200&gt;=#REF!))), "CR", " ")</f>
        <v>#REF!</v>
      </c>
      <c r="BG200" s="5" t="e">
        <f>IF(AND(B200="decathlon", OR(AND(#REF!=#REF!, F200&gt;=#REF!), AND(#REF!=#REF!, F200&gt;=#REF!),AND(#REF!=#REF!, F200&gt;=#REF!))), "CR", " ")</f>
        <v>#REF!</v>
      </c>
    </row>
    <row r="201" spans="1:59" ht="14.5" x14ac:dyDescent="0.35">
      <c r="A201" s="1" t="e">
        <f>#REF!</f>
        <v>#REF!</v>
      </c>
      <c r="C201" s="1" t="s">
        <v>14</v>
      </c>
      <c r="D201" s="1" t="s">
        <v>28</v>
      </c>
      <c r="E201" s="7" t="s">
        <v>6</v>
      </c>
      <c r="J201" s="5" t="e">
        <f>IF(AND(B201=100, OR(AND(#REF!=#REF!, F201&lt;=#REF!), AND(#REF!=#REF!, F201&lt;=#REF!), AND(#REF!=#REF!, F201&lt;=#REF!), AND(#REF!=#REF!, F201&lt;=#REF!), AND(#REF!=#REF!, F201&lt;=#REF!))), "CR", " ")</f>
        <v>#REF!</v>
      </c>
      <c r="K201" s="5" t="e">
        <f>IF(AND(B201=200, OR(AND(#REF!=#REF!, F201&lt;=#REF!), AND(#REF!=#REF!, F201&lt;=#REF!), AND(#REF!=#REF!, F201&lt;=#REF!), AND(#REF!=#REF!, F201&lt;=#REF!), AND(#REF!=#REF!, F201&lt;=#REF!))), "CR", " ")</f>
        <v>#REF!</v>
      </c>
      <c r="L201" s="5" t="e">
        <f>IF(AND(B201=300, OR(AND(#REF!=#REF!, F201&lt;=#REF!), AND(#REF!=#REF!, F201&lt;=#REF!))), "CR", " ")</f>
        <v>#REF!</v>
      </c>
      <c r="M201" s="5" t="e">
        <f>IF(AND(B201=400, OR(AND(#REF!=#REF!, F201&lt;=#REF!), AND(#REF!=#REF!, F201&lt;=#REF!), AND(#REF!=#REF!, F201&lt;=#REF!), AND(#REF!=#REF!, F201&lt;=#REF!))), "CR", " ")</f>
        <v>#REF!</v>
      </c>
      <c r="N201" s="5" t="e">
        <f>IF(AND(B201=800, OR(AND(#REF!=#REF!, F201&lt;=#REF!), AND(#REF!=#REF!, F201&lt;=#REF!), AND(#REF!=#REF!, F201&lt;=#REF!), AND(#REF!=#REF!, F201&lt;=#REF!), AND(#REF!=#REF!, F201&lt;=#REF!))), "CR", " ")</f>
        <v>#REF!</v>
      </c>
      <c r="O201" s="5" t="e">
        <f>IF(AND(B201=1000, OR(AND(#REF!=#REF!, F201&lt;=#REF!), AND(#REF!=#REF!, F201&lt;=#REF!))), "CR", " ")</f>
        <v>#REF!</v>
      </c>
      <c r="P201" s="5" t="e">
        <f>IF(AND(B201=1500, OR(AND(#REF!=#REF!, F201&lt;=#REF!), AND(#REF!=#REF!, F201&lt;=#REF!), AND(#REF!=#REF!, F201&lt;=#REF!), AND(#REF!=#REF!, F201&lt;=#REF!), AND(#REF!=#REF!, F201&lt;=#REF!))), "CR", " ")</f>
        <v>#REF!</v>
      </c>
      <c r="Q201" s="5" t="e">
        <f>IF(AND(B201="1600 (Mile)",OR(AND(#REF!=#REF!,F201&lt;=#REF!),AND(#REF!=#REF!,F201&lt;=#REF!),AND(#REF!=#REF!,F201&lt;=#REF!),AND(#REF!=#REF!,F201&lt;=#REF!))),"CR"," ")</f>
        <v>#REF!</v>
      </c>
      <c r="R201" s="5" t="e">
        <f>IF(AND(B201=3000, OR(AND(#REF!=#REF!, F201&lt;=#REF!), AND(#REF!=#REF!, F201&lt;=#REF!), AND(#REF!=#REF!, F201&lt;=#REF!), AND(#REF!=#REF!, F201&lt;=#REF!))), "CR", " ")</f>
        <v>#REF!</v>
      </c>
      <c r="S201" s="5" t="e">
        <f>IF(AND(B201=5000, OR(AND(#REF!=#REF!, F201&lt;=#REF!), AND(#REF!=#REF!, F201&lt;=#REF!))), "CR", " ")</f>
        <v>#REF!</v>
      </c>
      <c r="T201" s="4" t="e">
        <f>IF(AND(B201=10000, OR(AND(#REF!=#REF!, F201&lt;=#REF!), AND(#REF!=#REF!, F201&lt;=#REF!))), "CR", " ")</f>
        <v>#REF!</v>
      </c>
      <c r="U201" s="4" t="e">
        <f>IF(AND(B201="high jump", OR(AND(#REF!=#REF!, F201&gt;=#REF!), AND(#REF!=#REF!, F201&gt;=#REF!), AND(#REF!=#REF!, F201&gt;=#REF!), AND(#REF!=#REF!, F201&gt;=#REF!), AND(#REF!=#REF!, F201&gt;=#REF!))), "CR", " ")</f>
        <v>#REF!</v>
      </c>
      <c r="V201" s="4" t="e">
        <f>IF(AND(B201="long jump", OR(AND(#REF!=#REF!, F201&gt;=#REF!), AND(#REF!=#REF!, F201&gt;=#REF!), AND(#REF!=#REF!, F201&gt;=#REF!), AND(#REF!=#REF!, F201&gt;=#REF!), AND(#REF!=#REF!, F201&gt;=#REF!))), "CR", " ")</f>
        <v>#REF!</v>
      </c>
      <c r="W201" s="4" t="e">
        <f>IF(AND(B201="triple jump", OR(AND(#REF!=#REF!, F201&gt;=#REF!), AND(#REF!=#REF!, F201&gt;=#REF!), AND(#REF!=#REF!, F201&gt;=#REF!), AND(#REF!=#REF!, F201&gt;=#REF!), AND(#REF!=#REF!, F201&gt;=#REF!))), "CR", " ")</f>
        <v>#REF!</v>
      </c>
      <c r="X201" s="4" t="e">
        <f>IF(AND(B201="pole vault", OR(AND(#REF!=#REF!, F201&gt;=#REF!), AND(#REF!=#REF!, F201&gt;=#REF!), AND(#REF!=#REF!, F201&gt;=#REF!), AND(#REF!=#REF!, F201&gt;=#REF!), AND(#REF!=#REF!, F201&gt;=#REF!))), "CR", " ")</f>
        <v>#REF!</v>
      </c>
      <c r="Y201" s="4" t="e">
        <f>IF(AND(B201="discus 1",#REF! =#REF!, F201&gt;=#REF!), "CR", " ")</f>
        <v>#REF!</v>
      </c>
      <c r="Z201" s="4" t="e">
        <f>IF(AND(B201="discus 1.25",#REF! =#REF!, F201&gt;=#REF!), "CR", " ")</f>
        <v>#REF!</v>
      </c>
      <c r="AA201" s="4" t="e">
        <f>IF(AND(B201="discus 1.5",#REF! =#REF!, F201&gt;=#REF!), "CR", " ")</f>
        <v>#REF!</v>
      </c>
      <c r="AB201" s="4" t="e">
        <f>IF(AND(B201="discus 1.75",#REF! =#REF!, F201&gt;=#REF!), "CR", " ")</f>
        <v>#REF!</v>
      </c>
      <c r="AC201" s="4" t="e">
        <f>IF(AND(B201="discus 2",#REF! =#REF!, F201&gt;=#REF!), "CR", " ")</f>
        <v>#REF!</v>
      </c>
      <c r="AD201" s="4" t="e">
        <f>IF(AND(B201="hammer 4",#REF! =#REF!, F201&gt;=#REF!), "CR", " ")</f>
        <v>#REF!</v>
      </c>
      <c r="AE201" s="4" t="e">
        <f>IF(AND(B201="hammer 5",#REF! =#REF!, F201&gt;=#REF!), "CR", " ")</f>
        <v>#REF!</v>
      </c>
      <c r="AF201" s="4" t="e">
        <f>IF(AND(B201="hammer 6",#REF! =#REF!, F201&gt;=#REF!), "CR", " ")</f>
        <v>#REF!</v>
      </c>
      <c r="AG201" s="4" t="e">
        <f>IF(AND(B201="hammer 7.26",#REF! =#REF!, F201&gt;=#REF!), "CR", " ")</f>
        <v>#REF!</v>
      </c>
      <c r="AH201" s="4" t="e">
        <f>IF(AND(B201="javelin 400",#REF! =#REF!, F201&gt;=#REF!), "CR", " ")</f>
        <v>#REF!</v>
      </c>
      <c r="AI201" s="4" t="e">
        <f>IF(AND(B201="javelin 600",#REF! =#REF!, F201&gt;=#REF!), "CR", " ")</f>
        <v>#REF!</v>
      </c>
      <c r="AJ201" s="4" t="e">
        <f>IF(AND(B201="javelin 700",#REF! =#REF!, F201&gt;=#REF!), "CR", " ")</f>
        <v>#REF!</v>
      </c>
      <c r="AK201" s="4" t="e">
        <f>IF(AND(B201="javelin 800", OR(AND(#REF!=#REF!, F201&gt;=#REF!), AND(#REF!=#REF!, F201&gt;=#REF!))), "CR", " ")</f>
        <v>#REF!</v>
      </c>
      <c r="AL201" s="4" t="e">
        <f>IF(AND(B201="shot 3",#REF! =#REF!, F201&gt;=#REF!), "CR", " ")</f>
        <v>#REF!</v>
      </c>
      <c r="AM201" s="4" t="e">
        <f>IF(AND(B201="shot 4",#REF! =#REF!, F201&gt;=#REF!), "CR", " ")</f>
        <v>#REF!</v>
      </c>
      <c r="AN201" s="4" t="e">
        <f>IF(AND(B201="shot 5",#REF! =#REF!, F201&gt;=#REF!), "CR", " ")</f>
        <v>#REF!</v>
      </c>
      <c r="AO201" s="4" t="e">
        <f>IF(AND(B201="shot 6",#REF! =#REF!, F201&gt;=#REF!), "CR", " ")</f>
        <v>#REF!</v>
      </c>
      <c r="AP201" s="4" t="e">
        <f>IF(AND(B201="shot 7.26",#REF! =#REF!, F201&gt;=#REF!), "CR", " ")</f>
        <v>#REF!</v>
      </c>
      <c r="AQ201" s="4" t="e">
        <f>IF(AND(B201="60H",OR(AND(#REF!=#REF!,F201&lt;=#REF!),AND(#REF!=#REF!,F201&lt;=#REF!),AND(#REF!=#REF!,F201&lt;=#REF!),AND(#REF!=#REF!,F201&lt;=#REF!),AND(#REF!=#REF!,F201&lt;=#REF!))),"CR"," ")</f>
        <v>#REF!</v>
      </c>
      <c r="AR201" s="4" t="e">
        <f>IF(AND(B201="75H", AND(#REF!=#REF!, F201&lt;=#REF!)), "CR", " ")</f>
        <v>#REF!</v>
      </c>
      <c r="AS201" s="4" t="e">
        <f>IF(AND(B201="80H", AND(#REF!=#REF!, F201&lt;=#REF!)), "CR", " ")</f>
        <v>#REF!</v>
      </c>
      <c r="AT201" s="4" t="e">
        <f>IF(AND(B201="100H", AND(#REF!=#REF!, F201&lt;=#REF!)), "CR", " ")</f>
        <v>#REF!</v>
      </c>
      <c r="AU201" s="4" t="e">
        <f>IF(AND(B201="110H", OR(AND(#REF!=#REF!, F201&lt;=#REF!), AND(#REF!=#REF!, F201&lt;=#REF!))), "CR", " ")</f>
        <v>#REF!</v>
      </c>
      <c r="AV201" s="4" t="e">
        <f>IF(AND(B201="400H", OR(AND(#REF!=#REF!, F201&lt;=#REF!), AND(#REF!=#REF!, F201&lt;=#REF!), AND(#REF!=#REF!, F201&lt;=#REF!), AND(#REF!=#REF!, F201&lt;=#REF!))), "CR", " ")</f>
        <v>#REF!</v>
      </c>
      <c r="AW201" s="4" t="e">
        <f>IF(AND(B201="1500SC", AND(#REF!=#REF!, F201&lt;=#REF!)), "CR", " ")</f>
        <v>#REF!</v>
      </c>
      <c r="AX201" s="4" t="e">
        <f>IF(AND(B201="2000SC", OR(AND(#REF!=#REF!, F201&lt;=#REF!), AND(#REF!=#REF!, F201&lt;=#REF!))), "CR", " ")</f>
        <v>#REF!</v>
      </c>
      <c r="AY201" s="4" t="e">
        <f>IF(AND(B201="3000SC", OR(AND(#REF!=#REF!, F201&lt;=#REF!), AND(#REF!=#REF!, F201&lt;=#REF!))), "CR", " ")</f>
        <v>#REF!</v>
      </c>
      <c r="AZ201" s="5" t="e">
        <f>IF(AND(B201="4x100", OR(AND(#REF!=#REF!, F201&lt;=#REF!), AND(#REF!=#REF!, F201&lt;=#REF!), AND(#REF!=#REF!, F201&lt;=#REF!), AND(#REF!=#REF!, F201&lt;=#REF!), AND(#REF!=#REF!, F201&lt;=#REF!))), "CR", " ")</f>
        <v>#REF!</v>
      </c>
      <c r="BA201" s="5" t="e">
        <f>IF(AND(B201="4x200", OR(AND(#REF!=#REF!, F201&lt;=#REF!), AND(#REF!=#REF!, F201&lt;=#REF!), AND(#REF!=#REF!, F201&lt;=#REF!), AND(#REF!=#REF!, F201&lt;=#REF!), AND(#REF!=#REF!, F201&lt;=#REF!))), "CR", " ")</f>
        <v>#REF!</v>
      </c>
      <c r="BB201" s="5" t="e">
        <f>IF(AND(B201="4x300", AND(#REF!=#REF!, F201&lt;=#REF!)), "CR", " ")</f>
        <v>#REF!</v>
      </c>
      <c r="BC201" s="5" t="e">
        <f>IF(AND(B201="4x400", OR(AND(#REF!=#REF!, F201&lt;=#REF!), AND(#REF!=#REF!, F201&lt;=#REF!), AND(#REF!=#REF!, F201&lt;=#REF!), AND(#REF!=#REF!, F201&lt;=#REF!))), "CR", " ")</f>
        <v>#REF!</v>
      </c>
      <c r="BD201" s="5" t="e">
        <f>IF(AND(B201="3x800", OR(AND(#REF!=#REF!, F201&lt;=#REF!), AND(#REF!=#REF!, F201&lt;=#REF!), AND(#REF!=#REF!, F201&lt;=#REF!))), "CR", " ")</f>
        <v>#REF!</v>
      </c>
      <c r="BE201" s="5" t="e">
        <f>IF(AND(B201="pentathlon", OR(AND(#REF!=#REF!, F201&gt;=#REF!), AND(#REF!=#REF!, F201&gt;=#REF!),AND(#REF!=#REF!, F201&gt;=#REF!),AND(#REF!=#REF!, F201&gt;=#REF!))), "CR", " ")</f>
        <v>#REF!</v>
      </c>
      <c r="BF201" s="5" t="e">
        <f>IF(AND(B201="heptathlon", OR(AND(#REF!=#REF!, F201&gt;=#REF!), AND(#REF!=#REF!, F201&gt;=#REF!))), "CR", " ")</f>
        <v>#REF!</v>
      </c>
      <c r="BG201" s="5" t="e">
        <f>IF(AND(B201="decathlon", OR(AND(#REF!=#REF!, F201&gt;=#REF!), AND(#REF!=#REF!, F201&gt;=#REF!),AND(#REF!=#REF!, F201&gt;=#REF!))), "CR", " ")</f>
        <v>#REF!</v>
      </c>
    </row>
    <row r="202" spans="1:59" ht="15.75" customHeight="1" x14ac:dyDescent="0.35">
      <c r="A202" s="1" t="e">
        <f>#REF!</f>
        <v>#REF!</v>
      </c>
      <c r="C202" s="1" t="s">
        <v>14</v>
      </c>
      <c r="D202" s="1" t="s">
        <v>28</v>
      </c>
      <c r="E202" s="7" t="s">
        <v>6</v>
      </c>
      <c r="J202" s="5" t="e">
        <f>IF(AND(B202=100, OR(AND(#REF!=#REF!, F202&lt;=#REF!), AND(#REF!=#REF!, F202&lt;=#REF!), AND(#REF!=#REF!, F202&lt;=#REF!), AND(#REF!=#REF!, F202&lt;=#REF!), AND(#REF!=#REF!, F202&lt;=#REF!))), "CR", " ")</f>
        <v>#REF!</v>
      </c>
      <c r="K202" s="5" t="e">
        <f>IF(AND(B202=200, OR(AND(#REF!=#REF!, F202&lt;=#REF!), AND(#REF!=#REF!, F202&lt;=#REF!), AND(#REF!=#REF!, F202&lt;=#REF!), AND(#REF!=#REF!, F202&lt;=#REF!), AND(#REF!=#REF!, F202&lt;=#REF!))), "CR", " ")</f>
        <v>#REF!</v>
      </c>
      <c r="L202" s="5" t="e">
        <f>IF(AND(B202=300, OR(AND(#REF!=#REF!, F202&lt;=#REF!), AND(#REF!=#REF!, F202&lt;=#REF!))), "CR", " ")</f>
        <v>#REF!</v>
      </c>
      <c r="M202" s="5" t="e">
        <f>IF(AND(B202=400, OR(AND(#REF!=#REF!, F202&lt;=#REF!), AND(#REF!=#REF!, F202&lt;=#REF!), AND(#REF!=#REF!, F202&lt;=#REF!), AND(#REF!=#REF!, F202&lt;=#REF!))), "CR", " ")</f>
        <v>#REF!</v>
      </c>
      <c r="N202" s="5" t="e">
        <f>IF(AND(B202=800, OR(AND(#REF!=#REF!, F202&lt;=#REF!), AND(#REF!=#REF!, F202&lt;=#REF!), AND(#REF!=#REF!, F202&lt;=#REF!), AND(#REF!=#REF!, F202&lt;=#REF!), AND(#REF!=#REF!, F202&lt;=#REF!))), "CR", " ")</f>
        <v>#REF!</v>
      </c>
      <c r="O202" s="5" t="e">
        <f>IF(AND(B202=1000, OR(AND(#REF!=#REF!, F202&lt;=#REF!), AND(#REF!=#REF!, F202&lt;=#REF!))), "CR", " ")</f>
        <v>#REF!</v>
      </c>
      <c r="P202" s="5" t="e">
        <f>IF(AND(B202=1500, OR(AND(#REF!=#REF!, F202&lt;=#REF!), AND(#REF!=#REF!, F202&lt;=#REF!), AND(#REF!=#REF!, F202&lt;=#REF!), AND(#REF!=#REF!, F202&lt;=#REF!), AND(#REF!=#REF!, F202&lt;=#REF!))), "CR", " ")</f>
        <v>#REF!</v>
      </c>
      <c r="Q202" s="5" t="e">
        <f>IF(AND(B202="1600 (Mile)",OR(AND(#REF!=#REF!,F202&lt;=#REF!),AND(#REF!=#REF!,F202&lt;=#REF!),AND(#REF!=#REF!,F202&lt;=#REF!),AND(#REF!=#REF!,F202&lt;=#REF!))),"CR"," ")</f>
        <v>#REF!</v>
      </c>
      <c r="R202" s="5" t="e">
        <f>IF(AND(B202=3000, OR(AND(#REF!=#REF!, F202&lt;=#REF!), AND(#REF!=#REF!, F202&lt;=#REF!), AND(#REF!=#REF!, F202&lt;=#REF!), AND(#REF!=#REF!, F202&lt;=#REF!))), "CR", " ")</f>
        <v>#REF!</v>
      </c>
      <c r="S202" s="5" t="e">
        <f>IF(AND(B202=5000, OR(AND(#REF!=#REF!, F202&lt;=#REF!), AND(#REF!=#REF!, F202&lt;=#REF!))), "CR", " ")</f>
        <v>#REF!</v>
      </c>
      <c r="T202" s="4" t="e">
        <f>IF(AND(B202=10000, OR(AND(#REF!=#REF!, F202&lt;=#REF!), AND(#REF!=#REF!, F202&lt;=#REF!))), "CR", " ")</f>
        <v>#REF!</v>
      </c>
      <c r="U202" s="4" t="e">
        <f>IF(AND(B202="high jump", OR(AND(#REF!=#REF!, F202&gt;=#REF!), AND(#REF!=#REF!, F202&gt;=#REF!), AND(#REF!=#REF!, F202&gt;=#REF!), AND(#REF!=#REF!, F202&gt;=#REF!), AND(#REF!=#REF!, F202&gt;=#REF!))), "CR", " ")</f>
        <v>#REF!</v>
      </c>
      <c r="V202" s="4" t="e">
        <f>IF(AND(B202="long jump", OR(AND(#REF!=#REF!, F202&gt;=#REF!), AND(#REF!=#REF!, F202&gt;=#REF!), AND(#REF!=#REF!, F202&gt;=#REF!), AND(#REF!=#REF!, F202&gt;=#REF!), AND(#REF!=#REF!, F202&gt;=#REF!))), "CR", " ")</f>
        <v>#REF!</v>
      </c>
      <c r="W202" s="4" t="e">
        <f>IF(AND(B202="triple jump", OR(AND(#REF!=#REF!, F202&gt;=#REF!), AND(#REF!=#REF!, F202&gt;=#REF!), AND(#REF!=#REF!, F202&gt;=#REF!), AND(#REF!=#REF!, F202&gt;=#REF!), AND(#REF!=#REF!, F202&gt;=#REF!))), "CR", " ")</f>
        <v>#REF!</v>
      </c>
      <c r="X202" s="4" t="e">
        <f>IF(AND(B202="pole vault", OR(AND(#REF!=#REF!, F202&gt;=#REF!), AND(#REF!=#REF!, F202&gt;=#REF!), AND(#REF!=#REF!, F202&gt;=#REF!), AND(#REF!=#REF!, F202&gt;=#REF!), AND(#REF!=#REF!, F202&gt;=#REF!))), "CR", " ")</f>
        <v>#REF!</v>
      </c>
      <c r="Y202" s="4" t="e">
        <f>IF(AND(B202="discus 1",#REF! =#REF!, F202&gt;=#REF!), "CR", " ")</f>
        <v>#REF!</v>
      </c>
      <c r="Z202" s="4" t="e">
        <f>IF(AND(B202="discus 1.25",#REF! =#REF!, F202&gt;=#REF!), "CR", " ")</f>
        <v>#REF!</v>
      </c>
      <c r="AA202" s="4" t="e">
        <f>IF(AND(B202="discus 1.5",#REF! =#REF!, F202&gt;=#REF!), "CR", " ")</f>
        <v>#REF!</v>
      </c>
      <c r="AB202" s="4" t="e">
        <f>IF(AND(B202="discus 1.75",#REF! =#REF!, F202&gt;=#REF!), "CR", " ")</f>
        <v>#REF!</v>
      </c>
      <c r="AC202" s="4" t="e">
        <f>IF(AND(B202="discus 2",#REF! =#REF!, F202&gt;=#REF!), "CR", " ")</f>
        <v>#REF!</v>
      </c>
      <c r="AD202" s="4" t="e">
        <f>IF(AND(B202="hammer 4",#REF! =#REF!, F202&gt;=#REF!), "CR", " ")</f>
        <v>#REF!</v>
      </c>
      <c r="AE202" s="4" t="e">
        <f>IF(AND(B202="hammer 5",#REF! =#REF!, F202&gt;=#REF!), "CR", " ")</f>
        <v>#REF!</v>
      </c>
      <c r="AF202" s="4" t="e">
        <f>IF(AND(B202="hammer 6",#REF! =#REF!, F202&gt;=#REF!), "CR", " ")</f>
        <v>#REF!</v>
      </c>
      <c r="AG202" s="4" t="e">
        <f>IF(AND(B202="hammer 7.26",#REF! =#REF!, F202&gt;=#REF!), "CR", " ")</f>
        <v>#REF!</v>
      </c>
      <c r="AH202" s="4" t="e">
        <f>IF(AND(B202="javelin 400",#REF! =#REF!, F202&gt;=#REF!), "CR", " ")</f>
        <v>#REF!</v>
      </c>
      <c r="AI202" s="4" t="e">
        <f>IF(AND(B202="javelin 600",#REF! =#REF!, F202&gt;=#REF!), "CR", " ")</f>
        <v>#REF!</v>
      </c>
      <c r="AJ202" s="4" t="e">
        <f>IF(AND(B202="javelin 700",#REF! =#REF!, F202&gt;=#REF!), "CR", " ")</f>
        <v>#REF!</v>
      </c>
      <c r="AK202" s="4" t="e">
        <f>IF(AND(B202="javelin 800", OR(AND(#REF!=#REF!, F202&gt;=#REF!), AND(#REF!=#REF!, F202&gt;=#REF!))), "CR", " ")</f>
        <v>#REF!</v>
      </c>
      <c r="AL202" s="4" t="e">
        <f>IF(AND(B202="shot 3",#REF! =#REF!, F202&gt;=#REF!), "CR", " ")</f>
        <v>#REF!</v>
      </c>
      <c r="AM202" s="4" t="e">
        <f>IF(AND(B202="shot 4",#REF! =#REF!, F202&gt;=#REF!), "CR", " ")</f>
        <v>#REF!</v>
      </c>
      <c r="AN202" s="4" t="e">
        <f>IF(AND(B202="shot 5",#REF! =#REF!, F202&gt;=#REF!), "CR", " ")</f>
        <v>#REF!</v>
      </c>
      <c r="AO202" s="4" t="e">
        <f>IF(AND(B202="shot 6",#REF! =#REF!, F202&gt;=#REF!), "CR", " ")</f>
        <v>#REF!</v>
      </c>
      <c r="AP202" s="4" t="e">
        <f>IF(AND(B202="shot 7.26",#REF! =#REF!, F202&gt;=#REF!), "CR", " ")</f>
        <v>#REF!</v>
      </c>
      <c r="AQ202" s="4" t="e">
        <f>IF(AND(B202="60H",OR(AND(#REF!=#REF!,F202&lt;=#REF!),AND(#REF!=#REF!,F202&lt;=#REF!),AND(#REF!=#REF!,F202&lt;=#REF!),AND(#REF!=#REF!,F202&lt;=#REF!),AND(#REF!=#REF!,F202&lt;=#REF!))),"CR"," ")</f>
        <v>#REF!</v>
      </c>
      <c r="AR202" s="4" t="e">
        <f>IF(AND(B202="75H", AND(#REF!=#REF!, F202&lt;=#REF!)), "CR", " ")</f>
        <v>#REF!</v>
      </c>
      <c r="AS202" s="4" t="e">
        <f>IF(AND(B202="80H", AND(#REF!=#REF!, F202&lt;=#REF!)), "CR", " ")</f>
        <v>#REF!</v>
      </c>
      <c r="AT202" s="4" t="e">
        <f>IF(AND(B202="100H", AND(#REF!=#REF!, F202&lt;=#REF!)), "CR", " ")</f>
        <v>#REF!</v>
      </c>
      <c r="AU202" s="4" t="e">
        <f>IF(AND(B202="110H", OR(AND(#REF!=#REF!, F202&lt;=#REF!), AND(#REF!=#REF!, F202&lt;=#REF!))), "CR", " ")</f>
        <v>#REF!</v>
      </c>
      <c r="AV202" s="4" t="e">
        <f>IF(AND(B202="400H", OR(AND(#REF!=#REF!, F202&lt;=#REF!), AND(#REF!=#REF!, F202&lt;=#REF!), AND(#REF!=#REF!, F202&lt;=#REF!), AND(#REF!=#REF!, F202&lt;=#REF!))), "CR", " ")</f>
        <v>#REF!</v>
      </c>
      <c r="AW202" s="4" t="e">
        <f>IF(AND(B202="1500SC", AND(#REF!=#REF!, F202&lt;=#REF!)), "CR", " ")</f>
        <v>#REF!</v>
      </c>
      <c r="AX202" s="4" t="e">
        <f>IF(AND(B202="2000SC", OR(AND(#REF!=#REF!, F202&lt;=#REF!), AND(#REF!=#REF!, F202&lt;=#REF!))), "CR", " ")</f>
        <v>#REF!</v>
      </c>
      <c r="AY202" s="4" t="e">
        <f>IF(AND(B202="3000SC", OR(AND(#REF!=#REF!, F202&lt;=#REF!), AND(#REF!=#REF!, F202&lt;=#REF!))), "CR", " ")</f>
        <v>#REF!</v>
      </c>
      <c r="AZ202" s="5" t="e">
        <f>IF(AND(B202="4x100", OR(AND(#REF!=#REF!, F202&lt;=#REF!), AND(#REF!=#REF!, F202&lt;=#REF!), AND(#REF!=#REF!, F202&lt;=#REF!), AND(#REF!=#REF!, F202&lt;=#REF!), AND(#REF!=#REF!, F202&lt;=#REF!))), "CR", " ")</f>
        <v>#REF!</v>
      </c>
      <c r="BA202" s="5" t="e">
        <f>IF(AND(B202="4x200", OR(AND(#REF!=#REF!, F202&lt;=#REF!), AND(#REF!=#REF!, F202&lt;=#REF!), AND(#REF!=#REF!, F202&lt;=#REF!), AND(#REF!=#REF!, F202&lt;=#REF!), AND(#REF!=#REF!, F202&lt;=#REF!))), "CR", " ")</f>
        <v>#REF!</v>
      </c>
      <c r="BB202" s="5" t="e">
        <f>IF(AND(B202="4x300", AND(#REF!=#REF!, F202&lt;=#REF!)), "CR", " ")</f>
        <v>#REF!</v>
      </c>
      <c r="BC202" s="5" t="e">
        <f>IF(AND(B202="4x400", OR(AND(#REF!=#REF!, F202&lt;=#REF!), AND(#REF!=#REF!, F202&lt;=#REF!), AND(#REF!=#REF!, F202&lt;=#REF!), AND(#REF!=#REF!, F202&lt;=#REF!))), "CR", " ")</f>
        <v>#REF!</v>
      </c>
      <c r="BD202" s="5" t="e">
        <f>IF(AND(B202="3x800", OR(AND(#REF!=#REF!, F202&lt;=#REF!), AND(#REF!=#REF!, F202&lt;=#REF!), AND(#REF!=#REF!, F202&lt;=#REF!))), "CR", " ")</f>
        <v>#REF!</v>
      </c>
      <c r="BE202" s="5" t="e">
        <f>IF(AND(B202="pentathlon", OR(AND(#REF!=#REF!, F202&gt;=#REF!), AND(#REF!=#REF!, F202&gt;=#REF!),AND(#REF!=#REF!, F202&gt;=#REF!),AND(#REF!=#REF!, F202&gt;=#REF!))), "CR", " ")</f>
        <v>#REF!</v>
      </c>
      <c r="BF202" s="5" t="e">
        <f>IF(AND(B202="heptathlon", OR(AND(#REF!=#REF!, F202&gt;=#REF!), AND(#REF!=#REF!, F202&gt;=#REF!))), "CR", " ")</f>
        <v>#REF!</v>
      </c>
      <c r="BG202" s="5" t="e">
        <f>IF(AND(B202="decathlon", OR(AND(#REF!=#REF!, F202&gt;=#REF!), AND(#REF!=#REF!, F202&gt;=#REF!),AND(#REF!=#REF!, F202&gt;=#REF!))), "CR", " ")</f>
        <v>#REF!</v>
      </c>
    </row>
    <row r="203" spans="1:59" ht="15" customHeight="1" x14ac:dyDescent="0.35">
      <c r="A203" s="1" t="e">
        <f>#REF!</f>
        <v>#REF!</v>
      </c>
      <c r="C203" s="1" t="s">
        <v>195</v>
      </c>
      <c r="D203" s="1" t="s">
        <v>196</v>
      </c>
      <c r="E203" s="7" t="s">
        <v>6</v>
      </c>
      <c r="J203" s="5" t="e">
        <f>IF(AND(B203=100, OR(AND(#REF!=#REF!, F203&lt;=#REF!), AND(#REF!=#REF!, F203&lt;=#REF!), AND(#REF!=#REF!, F203&lt;=#REF!), AND(#REF!=#REF!, F203&lt;=#REF!), AND(#REF!=#REF!, F203&lt;=#REF!))), "CR", " ")</f>
        <v>#REF!</v>
      </c>
      <c r="K203" s="5" t="e">
        <f>IF(AND(B203=200, OR(AND(#REF!=#REF!, F203&lt;=#REF!), AND(#REF!=#REF!, F203&lt;=#REF!), AND(#REF!=#REF!, F203&lt;=#REF!), AND(#REF!=#REF!, F203&lt;=#REF!), AND(#REF!=#REF!, F203&lt;=#REF!))), "CR", " ")</f>
        <v>#REF!</v>
      </c>
      <c r="L203" s="5" t="e">
        <f>IF(AND(B203=300, OR(AND(#REF!=#REF!, F203&lt;=#REF!), AND(#REF!=#REF!, F203&lt;=#REF!))), "CR", " ")</f>
        <v>#REF!</v>
      </c>
      <c r="M203" s="5" t="e">
        <f>IF(AND(B203=400, OR(AND(#REF!=#REF!, F203&lt;=#REF!), AND(#REF!=#REF!, F203&lt;=#REF!), AND(#REF!=#REF!, F203&lt;=#REF!), AND(#REF!=#REF!, F203&lt;=#REF!))), "CR", " ")</f>
        <v>#REF!</v>
      </c>
      <c r="N203" s="5" t="e">
        <f>IF(AND(B203=800, OR(AND(#REF!=#REF!, F203&lt;=#REF!), AND(#REF!=#REF!, F203&lt;=#REF!), AND(#REF!=#REF!, F203&lt;=#REF!), AND(#REF!=#REF!, F203&lt;=#REF!), AND(#REF!=#REF!, F203&lt;=#REF!))), "CR", " ")</f>
        <v>#REF!</v>
      </c>
      <c r="O203" s="5" t="e">
        <f>IF(AND(B203=1000, OR(AND(#REF!=#REF!, F203&lt;=#REF!), AND(#REF!=#REF!, F203&lt;=#REF!))), "CR", " ")</f>
        <v>#REF!</v>
      </c>
      <c r="P203" s="5" t="e">
        <f>IF(AND(B203=1500, OR(AND(#REF!=#REF!, F203&lt;=#REF!), AND(#REF!=#REF!, F203&lt;=#REF!), AND(#REF!=#REF!, F203&lt;=#REF!), AND(#REF!=#REF!, F203&lt;=#REF!), AND(#REF!=#REF!, F203&lt;=#REF!))), "CR", " ")</f>
        <v>#REF!</v>
      </c>
      <c r="Q203" s="5" t="e">
        <f>IF(AND(B203="1600 (Mile)",OR(AND(#REF!=#REF!,F203&lt;=#REF!),AND(#REF!=#REF!,F203&lt;=#REF!),AND(#REF!=#REF!,F203&lt;=#REF!),AND(#REF!=#REF!,F203&lt;=#REF!))),"CR"," ")</f>
        <v>#REF!</v>
      </c>
      <c r="R203" s="5" t="e">
        <f>IF(AND(B203=3000, OR(AND(#REF!=#REF!, F203&lt;=#REF!), AND(#REF!=#REF!, F203&lt;=#REF!), AND(#REF!=#REF!, F203&lt;=#REF!), AND(#REF!=#REF!, F203&lt;=#REF!))), "CR", " ")</f>
        <v>#REF!</v>
      </c>
      <c r="S203" s="5" t="e">
        <f>IF(AND(B203=5000, OR(AND(#REF!=#REF!, F203&lt;=#REF!), AND(#REF!=#REF!, F203&lt;=#REF!))), "CR", " ")</f>
        <v>#REF!</v>
      </c>
      <c r="T203" s="4" t="e">
        <f>IF(AND(B203=10000, OR(AND(#REF!=#REF!, F203&lt;=#REF!), AND(#REF!=#REF!, F203&lt;=#REF!))), "CR", " ")</f>
        <v>#REF!</v>
      </c>
      <c r="U203" s="4" t="e">
        <f>IF(AND(B203="high jump", OR(AND(#REF!=#REF!, F203&gt;=#REF!), AND(#REF!=#REF!, F203&gt;=#REF!), AND(#REF!=#REF!, F203&gt;=#REF!), AND(#REF!=#REF!, F203&gt;=#REF!), AND(#REF!=#REF!, F203&gt;=#REF!))), "CR", " ")</f>
        <v>#REF!</v>
      </c>
      <c r="V203" s="4" t="e">
        <f>IF(AND(B203="long jump", OR(AND(#REF!=#REF!, F203&gt;=#REF!), AND(#REF!=#REF!, F203&gt;=#REF!), AND(#REF!=#REF!, F203&gt;=#REF!), AND(#REF!=#REF!, F203&gt;=#REF!), AND(#REF!=#REF!, F203&gt;=#REF!))), "CR", " ")</f>
        <v>#REF!</v>
      </c>
      <c r="W203" s="4" t="e">
        <f>IF(AND(B203="triple jump", OR(AND(#REF!=#REF!, F203&gt;=#REF!), AND(#REF!=#REF!, F203&gt;=#REF!), AND(#REF!=#REF!, F203&gt;=#REF!), AND(#REF!=#REF!, F203&gt;=#REF!), AND(#REF!=#REF!, F203&gt;=#REF!))), "CR", " ")</f>
        <v>#REF!</v>
      </c>
      <c r="X203" s="4" t="e">
        <f>IF(AND(B203="pole vault", OR(AND(#REF!=#REF!, F203&gt;=#REF!), AND(#REF!=#REF!, F203&gt;=#REF!), AND(#REF!=#REF!, F203&gt;=#REF!), AND(#REF!=#REF!, F203&gt;=#REF!), AND(#REF!=#REF!, F203&gt;=#REF!))), "CR", " ")</f>
        <v>#REF!</v>
      </c>
      <c r="Y203" s="4" t="e">
        <f>IF(AND(B203="discus 1",#REF! =#REF!, F203&gt;=#REF!), "CR", " ")</f>
        <v>#REF!</v>
      </c>
      <c r="Z203" s="4" t="e">
        <f>IF(AND(B203="discus 1.25",#REF! =#REF!, F203&gt;=#REF!), "CR", " ")</f>
        <v>#REF!</v>
      </c>
      <c r="AA203" s="4" t="e">
        <f>IF(AND(B203="discus 1.5",#REF! =#REF!, F203&gt;=#REF!), "CR", " ")</f>
        <v>#REF!</v>
      </c>
      <c r="AB203" s="4" t="e">
        <f>IF(AND(B203="discus 1.75",#REF! =#REF!, F203&gt;=#REF!), "CR", " ")</f>
        <v>#REF!</v>
      </c>
      <c r="AC203" s="4" t="e">
        <f>IF(AND(B203="discus 2",#REF! =#REF!, F203&gt;=#REF!), "CR", " ")</f>
        <v>#REF!</v>
      </c>
      <c r="AD203" s="4" t="e">
        <f>IF(AND(B203="hammer 4",#REF! =#REF!, F203&gt;=#REF!), "CR", " ")</f>
        <v>#REF!</v>
      </c>
      <c r="AE203" s="4" t="e">
        <f>IF(AND(B203="hammer 5",#REF! =#REF!, F203&gt;=#REF!), "CR", " ")</f>
        <v>#REF!</v>
      </c>
      <c r="AF203" s="4" t="e">
        <f>IF(AND(B203="hammer 6",#REF! =#REF!, F203&gt;=#REF!), "CR", " ")</f>
        <v>#REF!</v>
      </c>
      <c r="AG203" s="4" t="e">
        <f>IF(AND(B203="hammer 7.26",#REF! =#REF!, F203&gt;=#REF!), "CR", " ")</f>
        <v>#REF!</v>
      </c>
      <c r="AH203" s="4" t="e">
        <f>IF(AND(B203="javelin 400",#REF! =#REF!, F203&gt;=#REF!), "CR", " ")</f>
        <v>#REF!</v>
      </c>
      <c r="AI203" s="4" t="e">
        <f>IF(AND(B203="javelin 600",#REF! =#REF!, F203&gt;=#REF!), "CR", " ")</f>
        <v>#REF!</v>
      </c>
      <c r="AJ203" s="4" t="e">
        <f>IF(AND(B203="javelin 700",#REF! =#REF!, F203&gt;=#REF!), "CR", " ")</f>
        <v>#REF!</v>
      </c>
      <c r="AK203" s="4" t="e">
        <f>IF(AND(B203="javelin 800", OR(AND(#REF!=#REF!, F203&gt;=#REF!), AND(#REF!=#REF!, F203&gt;=#REF!))), "CR", " ")</f>
        <v>#REF!</v>
      </c>
      <c r="AL203" s="4" t="e">
        <f>IF(AND(B203="shot 3",#REF! =#REF!, F203&gt;=#REF!), "CR", " ")</f>
        <v>#REF!</v>
      </c>
      <c r="AM203" s="4" t="e">
        <f>IF(AND(B203="shot 4",#REF! =#REF!, F203&gt;=#REF!), "CR", " ")</f>
        <v>#REF!</v>
      </c>
      <c r="AN203" s="4" t="e">
        <f>IF(AND(B203="shot 5",#REF! =#REF!, F203&gt;=#REF!), "CR", " ")</f>
        <v>#REF!</v>
      </c>
      <c r="AO203" s="4" t="e">
        <f>IF(AND(B203="shot 6",#REF! =#REF!, F203&gt;=#REF!), "CR", " ")</f>
        <v>#REF!</v>
      </c>
      <c r="AP203" s="4" t="e">
        <f>IF(AND(B203="shot 7.26",#REF! =#REF!, F203&gt;=#REF!), "CR", " ")</f>
        <v>#REF!</v>
      </c>
      <c r="AQ203" s="4" t="e">
        <f>IF(AND(B203="60H",OR(AND(#REF!=#REF!,F203&lt;=#REF!),AND(#REF!=#REF!,F203&lt;=#REF!),AND(#REF!=#REF!,F203&lt;=#REF!),AND(#REF!=#REF!,F203&lt;=#REF!),AND(#REF!=#REF!,F203&lt;=#REF!))),"CR"," ")</f>
        <v>#REF!</v>
      </c>
      <c r="AR203" s="4" t="e">
        <f>IF(AND(B203="75H", AND(#REF!=#REF!, F203&lt;=#REF!)), "CR", " ")</f>
        <v>#REF!</v>
      </c>
      <c r="AS203" s="4" t="e">
        <f>IF(AND(B203="80H", AND(#REF!=#REF!, F203&lt;=#REF!)), "CR", " ")</f>
        <v>#REF!</v>
      </c>
      <c r="AT203" s="4" t="e">
        <f>IF(AND(B203="100H", AND(#REF!=#REF!, F203&lt;=#REF!)), "CR", " ")</f>
        <v>#REF!</v>
      </c>
      <c r="AU203" s="4" t="e">
        <f>IF(AND(B203="110H", OR(AND(#REF!=#REF!, F203&lt;=#REF!), AND(#REF!=#REF!, F203&lt;=#REF!))), "CR", " ")</f>
        <v>#REF!</v>
      </c>
      <c r="AV203" s="4" t="e">
        <f>IF(AND(B203="400H", OR(AND(#REF!=#REF!, F203&lt;=#REF!), AND(#REF!=#REF!, F203&lt;=#REF!), AND(#REF!=#REF!, F203&lt;=#REF!), AND(#REF!=#REF!, F203&lt;=#REF!))), "CR", " ")</f>
        <v>#REF!</v>
      </c>
      <c r="AW203" s="4" t="e">
        <f>IF(AND(B203="1500SC", AND(#REF!=#REF!, F203&lt;=#REF!)), "CR", " ")</f>
        <v>#REF!</v>
      </c>
      <c r="AX203" s="4" t="e">
        <f>IF(AND(B203="2000SC", OR(AND(#REF!=#REF!, F203&lt;=#REF!), AND(#REF!=#REF!, F203&lt;=#REF!))), "CR", " ")</f>
        <v>#REF!</v>
      </c>
      <c r="AY203" s="4" t="e">
        <f>IF(AND(B203="3000SC", OR(AND(#REF!=#REF!, F203&lt;=#REF!), AND(#REF!=#REF!, F203&lt;=#REF!))), "CR", " ")</f>
        <v>#REF!</v>
      </c>
      <c r="AZ203" s="5" t="e">
        <f>IF(AND(B203="4x100", OR(AND(#REF!=#REF!, F203&lt;=#REF!), AND(#REF!=#REF!, F203&lt;=#REF!), AND(#REF!=#REF!, F203&lt;=#REF!), AND(#REF!=#REF!, F203&lt;=#REF!), AND(#REF!=#REF!, F203&lt;=#REF!))), "CR", " ")</f>
        <v>#REF!</v>
      </c>
      <c r="BA203" s="5" t="e">
        <f>IF(AND(B203="4x200", OR(AND(#REF!=#REF!, F203&lt;=#REF!), AND(#REF!=#REF!, F203&lt;=#REF!), AND(#REF!=#REF!, F203&lt;=#REF!), AND(#REF!=#REF!, F203&lt;=#REF!), AND(#REF!=#REF!, F203&lt;=#REF!))), "CR", " ")</f>
        <v>#REF!</v>
      </c>
      <c r="BB203" s="5" t="e">
        <f>IF(AND(B203="4x300", AND(#REF!=#REF!, F203&lt;=#REF!)), "CR", " ")</f>
        <v>#REF!</v>
      </c>
      <c r="BC203" s="5" t="e">
        <f>IF(AND(B203="4x400", OR(AND(#REF!=#REF!, F203&lt;=#REF!), AND(#REF!=#REF!, F203&lt;=#REF!), AND(#REF!=#REF!, F203&lt;=#REF!), AND(#REF!=#REF!, F203&lt;=#REF!))), "CR", " ")</f>
        <v>#REF!</v>
      </c>
      <c r="BD203" s="5" t="e">
        <f>IF(AND(B203="3x800", OR(AND(#REF!=#REF!, F203&lt;=#REF!), AND(#REF!=#REF!, F203&lt;=#REF!), AND(#REF!=#REF!, F203&lt;=#REF!))), "CR", " ")</f>
        <v>#REF!</v>
      </c>
      <c r="BE203" s="5" t="e">
        <f>IF(AND(B203="pentathlon", OR(AND(#REF!=#REF!, F203&gt;=#REF!), AND(#REF!=#REF!, F203&gt;=#REF!),AND(#REF!=#REF!, F203&gt;=#REF!),AND(#REF!=#REF!, F203&gt;=#REF!))), "CR", " ")</f>
        <v>#REF!</v>
      </c>
      <c r="BF203" s="5" t="e">
        <f>IF(AND(B203="heptathlon", OR(AND(#REF!=#REF!, F203&gt;=#REF!), AND(#REF!=#REF!, F203&gt;=#REF!))), "CR", " ")</f>
        <v>#REF!</v>
      </c>
      <c r="BG203" s="5" t="e">
        <f>IF(AND(B203="decathlon", OR(AND(#REF!=#REF!, F203&gt;=#REF!), AND(#REF!=#REF!, F203&gt;=#REF!),AND(#REF!=#REF!, F203&gt;=#REF!))), "CR", " ")</f>
        <v>#REF!</v>
      </c>
    </row>
    <row r="204" spans="1:59" ht="14.5" x14ac:dyDescent="0.35">
      <c r="A204" s="1" t="e">
        <f>#REF!</f>
        <v>#REF!</v>
      </c>
      <c r="C204" s="1" t="s">
        <v>99</v>
      </c>
      <c r="D204" s="1" t="s">
        <v>92</v>
      </c>
      <c r="E204" s="7" t="s">
        <v>6</v>
      </c>
      <c r="J204" s="5" t="e">
        <f>IF(AND(B204=100, OR(AND(#REF!=#REF!, F204&lt;=#REF!), AND(#REF!=#REF!, F204&lt;=#REF!), AND(#REF!=#REF!, F204&lt;=#REF!), AND(#REF!=#REF!, F204&lt;=#REF!), AND(#REF!=#REF!, F204&lt;=#REF!))), "CR", " ")</f>
        <v>#REF!</v>
      </c>
      <c r="K204" s="5" t="e">
        <f>IF(AND(B204=200, OR(AND(#REF!=#REF!, F204&lt;=#REF!), AND(#REF!=#REF!, F204&lt;=#REF!), AND(#REF!=#REF!, F204&lt;=#REF!), AND(#REF!=#REF!, F204&lt;=#REF!), AND(#REF!=#REF!, F204&lt;=#REF!))), "CR", " ")</f>
        <v>#REF!</v>
      </c>
      <c r="L204" s="5" t="e">
        <f>IF(AND(B204=300, OR(AND(#REF!=#REF!, F204&lt;=#REF!), AND(#REF!=#REF!, F204&lt;=#REF!))), "CR", " ")</f>
        <v>#REF!</v>
      </c>
      <c r="M204" s="5" t="e">
        <f>IF(AND(B204=400, OR(AND(#REF!=#REF!, F204&lt;=#REF!), AND(#REF!=#REF!, F204&lt;=#REF!), AND(#REF!=#REF!, F204&lt;=#REF!), AND(#REF!=#REF!, F204&lt;=#REF!))), "CR", " ")</f>
        <v>#REF!</v>
      </c>
      <c r="N204" s="5" t="e">
        <f>IF(AND(B204=800, OR(AND(#REF!=#REF!, F204&lt;=#REF!), AND(#REF!=#REF!, F204&lt;=#REF!), AND(#REF!=#REF!, F204&lt;=#REF!), AND(#REF!=#REF!, F204&lt;=#REF!), AND(#REF!=#REF!, F204&lt;=#REF!))), "CR", " ")</f>
        <v>#REF!</v>
      </c>
      <c r="O204" s="5" t="e">
        <f>IF(AND(B204=1000, OR(AND(#REF!=#REF!, F204&lt;=#REF!), AND(#REF!=#REF!, F204&lt;=#REF!))), "CR", " ")</f>
        <v>#REF!</v>
      </c>
      <c r="P204" s="5" t="e">
        <f>IF(AND(B204=1500, OR(AND(#REF!=#REF!, F204&lt;=#REF!), AND(#REF!=#REF!, F204&lt;=#REF!), AND(#REF!=#REF!, F204&lt;=#REF!), AND(#REF!=#REF!, F204&lt;=#REF!), AND(#REF!=#REF!, F204&lt;=#REF!))), "CR", " ")</f>
        <v>#REF!</v>
      </c>
      <c r="Q204" s="5" t="e">
        <f>IF(AND(B204="1600 (Mile)",OR(AND(#REF!=#REF!,F204&lt;=#REF!),AND(#REF!=#REF!,F204&lt;=#REF!),AND(#REF!=#REF!,F204&lt;=#REF!),AND(#REF!=#REF!,F204&lt;=#REF!))),"CR"," ")</f>
        <v>#REF!</v>
      </c>
      <c r="R204" s="5" t="e">
        <f>IF(AND(B204=3000, OR(AND(#REF!=#REF!, F204&lt;=#REF!), AND(#REF!=#REF!, F204&lt;=#REF!), AND(#REF!=#REF!, F204&lt;=#REF!), AND(#REF!=#REF!, F204&lt;=#REF!))), "CR", " ")</f>
        <v>#REF!</v>
      </c>
      <c r="S204" s="5" t="e">
        <f>IF(AND(B204=5000, OR(AND(#REF!=#REF!, F204&lt;=#REF!), AND(#REF!=#REF!, F204&lt;=#REF!))), "CR", " ")</f>
        <v>#REF!</v>
      </c>
      <c r="T204" s="4" t="e">
        <f>IF(AND(B204=10000, OR(AND(#REF!=#REF!, F204&lt;=#REF!), AND(#REF!=#REF!, F204&lt;=#REF!))), "CR", " ")</f>
        <v>#REF!</v>
      </c>
      <c r="U204" s="4" t="e">
        <f>IF(AND(B204="high jump", OR(AND(#REF!=#REF!, F204&gt;=#REF!), AND(#REF!=#REF!, F204&gt;=#REF!), AND(#REF!=#REF!, F204&gt;=#REF!), AND(#REF!=#REF!, F204&gt;=#REF!), AND(#REF!=#REF!, F204&gt;=#REF!))), "CR", " ")</f>
        <v>#REF!</v>
      </c>
      <c r="V204" s="4" t="e">
        <f>IF(AND(B204="long jump", OR(AND(#REF!=#REF!, F204&gt;=#REF!), AND(#REF!=#REF!, F204&gt;=#REF!), AND(#REF!=#REF!, F204&gt;=#REF!), AND(#REF!=#REF!, F204&gt;=#REF!), AND(#REF!=#REF!, F204&gt;=#REF!))), "CR", " ")</f>
        <v>#REF!</v>
      </c>
      <c r="W204" s="4" t="e">
        <f>IF(AND(B204="triple jump", OR(AND(#REF!=#REF!, F204&gt;=#REF!), AND(#REF!=#REF!, F204&gt;=#REF!), AND(#REF!=#REF!, F204&gt;=#REF!), AND(#REF!=#REF!, F204&gt;=#REF!), AND(#REF!=#REF!, F204&gt;=#REF!))), "CR", " ")</f>
        <v>#REF!</v>
      </c>
      <c r="X204" s="4" t="e">
        <f>IF(AND(B204="pole vault", OR(AND(#REF!=#REF!, F204&gt;=#REF!), AND(#REF!=#REF!, F204&gt;=#REF!), AND(#REF!=#REF!, F204&gt;=#REF!), AND(#REF!=#REF!, F204&gt;=#REF!), AND(#REF!=#REF!, F204&gt;=#REF!))), "CR", " ")</f>
        <v>#REF!</v>
      </c>
      <c r="Y204" s="4" t="e">
        <f>IF(AND(B204="discus 1",#REF! =#REF!, F204&gt;=#REF!), "CR", " ")</f>
        <v>#REF!</v>
      </c>
      <c r="Z204" s="4" t="e">
        <f>IF(AND(B204="discus 1.25",#REF! =#REF!, F204&gt;=#REF!), "CR", " ")</f>
        <v>#REF!</v>
      </c>
      <c r="AA204" s="4" t="e">
        <f>IF(AND(B204="discus 1.5",#REF! =#REF!, F204&gt;=#REF!), "CR", " ")</f>
        <v>#REF!</v>
      </c>
      <c r="AB204" s="4" t="e">
        <f>IF(AND(B204="discus 1.75",#REF! =#REF!, F204&gt;=#REF!), "CR", " ")</f>
        <v>#REF!</v>
      </c>
      <c r="AC204" s="4" t="e">
        <f>IF(AND(B204="discus 2",#REF! =#REF!, F204&gt;=#REF!), "CR", " ")</f>
        <v>#REF!</v>
      </c>
      <c r="AD204" s="4" t="e">
        <f>IF(AND(B204="hammer 4",#REF! =#REF!, F204&gt;=#REF!), "CR", " ")</f>
        <v>#REF!</v>
      </c>
      <c r="AE204" s="4" t="e">
        <f>IF(AND(B204="hammer 5",#REF! =#REF!, F204&gt;=#REF!), "CR", " ")</f>
        <v>#REF!</v>
      </c>
      <c r="AF204" s="4" t="e">
        <f>IF(AND(B204="hammer 6",#REF! =#REF!, F204&gt;=#REF!), "CR", " ")</f>
        <v>#REF!</v>
      </c>
      <c r="AG204" s="4" t="e">
        <f>IF(AND(B204="hammer 7.26",#REF! =#REF!, F204&gt;=#REF!), "CR", " ")</f>
        <v>#REF!</v>
      </c>
      <c r="AH204" s="4" t="e">
        <f>IF(AND(B204="javelin 400",#REF! =#REF!, F204&gt;=#REF!), "CR", " ")</f>
        <v>#REF!</v>
      </c>
      <c r="AI204" s="4" t="e">
        <f>IF(AND(B204="javelin 600",#REF! =#REF!, F204&gt;=#REF!), "CR", " ")</f>
        <v>#REF!</v>
      </c>
      <c r="AJ204" s="4" t="e">
        <f>IF(AND(B204="javelin 700",#REF! =#REF!, F204&gt;=#REF!), "CR", " ")</f>
        <v>#REF!</v>
      </c>
      <c r="AK204" s="4" t="e">
        <f>IF(AND(B204="javelin 800", OR(AND(#REF!=#REF!, F204&gt;=#REF!), AND(#REF!=#REF!, F204&gt;=#REF!))), "CR", " ")</f>
        <v>#REF!</v>
      </c>
      <c r="AL204" s="4" t="e">
        <f>IF(AND(B204="shot 3",#REF! =#REF!, F204&gt;=#REF!), "CR", " ")</f>
        <v>#REF!</v>
      </c>
      <c r="AM204" s="4" t="e">
        <f>IF(AND(B204="shot 4",#REF! =#REF!, F204&gt;=#REF!), "CR", " ")</f>
        <v>#REF!</v>
      </c>
      <c r="AN204" s="4" t="e">
        <f>IF(AND(B204="shot 5",#REF! =#REF!, F204&gt;=#REF!), "CR", " ")</f>
        <v>#REF!</v>
      </c>
      <c r="AO204" s="4" t="e">
        <f>IF(AND(B204="shot 6",#REF! =#REF!, F204&gt;=#REF!), "CR", " ")</f>
        <v>#REF!</v>
      </c>
      <c r="AP204" s="4" t="e">
        <f>IF(AND(B204="shot 7.26",#REF! =#REF!, F204&gt;=#REF!), "CR", " ")</f>
        <v>#REF!</v>
      </c>
      <c r="AQ204" s="4" t="e">
        <f>IF(AND(B204="60H",OR(AND(#REF!=#REF!,F204&lt;=#REF!),AND(#REF!=#REF!,F204&lt;=#REF!),AND(#REF!=#REF!,F204&lt;=#REF!),AND(#REF!=#REF!,F204&lt;=#REF!),AND(#REF!=#REF!,F204&lt;=#REF!))),"CR"," ")</f>
        <v>#REF!</v>
      </c>
      <c r="AR204" s="4" t="e">
        <f>IF(AND(B204="75H", AND(#REF!=#REF!, F204&lt;=#REF!)), "CR", " ")</f>
        <v>#REF!</v>
      </c>
      <c r="AS204" s="4" t="e">
        <f>IF(AND(B204="80H", AND(#REF!=#REF!, F204&lt;=#REF!)), "CR", " ")</f>
        <v>#REF!</v>
      </c>
      <c r="AT204" s="4" t="e">
        <f>IF(AND(B204="100H", AND(#REF!=#REF!, F204&lt;=#REF!)), "CR", " ")</f>
        <v>#REF!</v>
      </c>
      <c r="AU204" s="4" t="e">
        <f>IF(AND(B204="110H", OR(AND(#REF!=#REF!, F204&lt;=#REF!), AND(#REF!=#REF!, F204&lt;=#REF!))), "CR", " ")</f>
        <v>#REF!</v>
      </c>
      <c r="AV204" s="4" t="e">
        <f>IF(AND(B204="400H", OR(AND(#REF!=#REF!, F204&lt;=#REF!), AND(#REF!=#REF!, F204&lt;=#REF!), AND(#REF!=#REF!, F204&lt;=#REF!), AND(#REF!=#REF!, F204&lt;=#REF!))), "CR", " ")</f>
        <v>#REF!</v>
      </c>
      <c r="AW204" s="4" t="e">
        <f>IF(AND(B204="1500SC", AND(#REF!=#REF!, F204&lt;=#REF!)), "CR", " ")</f>
        <v>#REF!</v>
      </c>
      <c r="AX204" s="4" t="e">
        <f>IF(AND(B204="2000SC", OR(AND(#REF!=#REF!, F204&lt;=#REF!), AND(#REF!=#REF!, F204&lt;=#REF!))), "CR", " ")</f>
        <v>#REF!</v>
      </c>
      <c r="AY204" s="4" t="e">
        <f>IF(AND(B204="3000SC", OR(AND(#REF!=#REF!, F204&lt;=#REF!), AND(#REF!=#REF!, F204&lt;=#REF!))), "CR", " ")</f>
        <v>#REF!</v>
      </c>
      <c r="AZ204" s="5" t="e">
        <f>IF(AND(B204="4x100", OR(AND(#REF!=#REF!, F204&lt;=#REF!), AND(#REF!=#REF!, F204&lt;=#REF!), AND(#REF!=#REF!, F204&lt;=#REF!), AND(#REF!=#REF!, F204&lt;=#REF!), AND(#REF!=#REF!, F204&lt;=#REF!))), "CR", " ")</f>
        <v>#REF!</v>
      </c>
      <c r="BA204" s="5" t="e">
        <f>IF(AND(B204="4x200", OR(AND(#REF!=#REF!, F204&lt;=#REF!), AND(#REF!=#REF!, F204&lt;=#REF!), AND(#REF!=#REF!, F204&lt;=#REF!), AND(#REF!=#REF!, F204&lt;=#REF!), AND(#REF!=#REF!, F204&lt;=#REF!))), "CR", " ")</f>
        <v>#REF!</v>
      </c>
      <c r="BB204" s="5" t="e">
        <f>IF(AND(B204="4x300", AND(#REF!=#REF!, F204&lt;=#REF!)), "CR", " ")</f>
        <v>#REF!</v>
      </c>
      <c r="BC204" s="5" t="e">
        <f>IF(AND(B204="4x400", OR(AND(#REF!=#REF!, F204&lt;=#REF!), AND(#REF!=#REF!, F204&lt;=#REF!), AND(#REF!=#REF!, F204&lt;=#REF!), AND(#REF!=#REF!, F204&lt;=#REF!))), "CR", " ")</f>
        <v>#REF!</v>
      </c>
      <c r="BD204" s="5" t="e">
        <f>IF(AND(B204="3x800", OR(AND(#REF!=#REF!, F204&lt;=#REF!), AND(#REF!=#REF!, F204&lt;=#REF!), AND(#REF!=#REF!, F204&lt;=#REF!))), "CR", " ")</f>
        <v>#REF!</v>
      </c>
      <c r="BE204" s="5" t="e">
        <f>IF(AND(B204="pentathlon", OR(AND(#REF!=#REF!, F204&gt;=#REF!), AND(#REF!=#REF!, F204&gt;=#REF!),AND(#REF!=#REF!, F204&gt;=#REF!),AND(#REF!=#REF!, F204&gt;=#REF!))), "CR", " ")</f>
        <v>#REF!</v>
      </c>
      <c r="BF204" s="5" t="e">
        <f>IF(AND(B204="heptathlon", OR(AND(#REF!=#REF!, F204&gt;=#REF!), AND(#REF!=#REF!, F204&gt;=#REF!))), "CR", " ")</f>
        <v>#REF!</v>
      </c>
      <c r="BG204" s="5" t="e">
        <f>IF(AND(B204="decathlon", OR(AND(#REF!=#REF!, F204&gt;=#REF!), AND(#REF!=#REF!, F204&gt;=#REF!),AND(#REF!=#REF!, F204&gt;=#REF!))), "CR", " ")</f>
        <v>#REF!</v>
      </c>
    </row>
    <row r="205" spans="1:59" ht="14.5" x14ac:dyDescent="0.35">
      <c r="A205" s="1" t="s">
        <v>115</v>
      </c>
      <c r="B205" s="2">
        <v>1500</v>
      </c>
      <c r="C205" s="1" t="s">
        <v>67</v>
      </c>
      <c r="D205" s="1" t="s">
        <v>155</v>
      </c>
      <c r="E205" s="7" t="s">
        <v>111</v>
      </c>
      <c r="F205" s="9" t="s">
        <v>240</v>
      </c>
      <c r="G205" s="11">
        <v>44661</v>
      </c>
      <c r="H205" s="2" t="s">
        <v>215</v>
      </c>
      <c r="I205" s="2" t="s">
        <v>216</v>
      </c>
      <c r="J205" s="5" t="e">
        <f>IF(AND(B205=100, OR(AND(#REF!=#REF!, F205&lt;=#REF!), AND(#REF!=#REF!, F205&lt;=#REF!), AND(#REF!=#REF!, F205&lt;=#REF!), AND(#REF!=#REF!, F205&lt;=#REF!), AND(#REF!=#REF!, F205&lt;=#REF!))), "CR", " ")</f>
        <v>#REF!</v>
      </c>
      <c r="K205" s="5" t="e">
        <f>IF(AND(B205=200, OR(AND(#REF!=#REF!, F205&lt;=#REF!), AND(#REF!=#REF!, F205&lt;=#REF!), AND(#REF!=#REF!, F205&lt;=#REF!), AND(#REF!=#REF!, F205&lt;=#REF!), AND(#REF!=#REF!, F205&lt;=#REF!))), "CR", " ")</f>
        <v>#REF!</v>
      </c>
      <c r="L205" s="5" t="e">
        <f>IF(AND(B205=300, OR(AND(#REF!=#REF!, F205&lt;=#REF!), AND(#REF!=#REF!, F205&lt;=#REF!))), "CR", " ")</f>
        <v>#REF!</v>
      </c>
      <c r="M205" s="5" t="e">
        <f>IF(AND(B205=400, OR(AND(#REF!=#REF!, F205&lt;=#REF!), AND(#REF!=#REF!, F205&lt;=#REF!), AND(#REF!=#REF!, F205&lt;=#REF!), AND(#REF!=#REF!, F205&lt;=#REF!))), "CR", " ")</f>
        <v>#REF!</v>
      </c>
      <c r="N205" s="5" t="e">
        <f>IF(AND(B205=800, OR(AND(#REF!=#REF!, F205&lt;=#REF!), AND(#REF!=#REF!, F205&lt;=#REF!), AND(#REF!=#REF!, F205&lt;=#REF!), AND(#REF!=#REF!, F205&lt;=#REF!), AND(#REF!=#REF!, F205&lt;=#REF!))), "CR", " ")</f>
        <v>#REF!</v>
      </c>
      <c r="O205" s="5" t="e">
        <f>IF(AND(B205=1000, OR(AND(#REF!=#REF!, F205&lt;=#REF!), AND(#REF!=#REF!, F205&lt;=#REF!))), "CR", " ")</f>
        <v>#REF!</v>
      </c>
      <c r="P205" s="5" t="e">
        <f>IF(AND(B205=1500, OR(AND(#REF!=#REF!, F205&lt;=#REF!), AND(#REF!=#REF!, F205&lt;=#REF!), AND(#REF!=#REF!, F205&lt;=#REF!), AND(#REF!=#REF!, F205&lt;=#REF!), AND(#REF!=#REF!, F205&lt;=#REF!))), "CR", " ")</f>
        <v>#REF!</v>
      </c>
      <c r="Q205" s="5" t="e">
        <f>IF(AND(B205="1600 (Mile)",OR(AND(#REF!=#REF!,F205&lt;=#REF!),AND(#REF!=#REF!,F205&lt;=#REF!),AND(#REF!=#REF!,F205&lt;=#REF!),AND(#REF!=#REF!,F205&lt;=#REF!))),"CR"," ")</f>
        <v>#REF!</v>
      </c>
      <c r="R205" s="5" t="e">
        <f>IF(AND(B205=3000, OR(AND(#REF!=#REF!, F205&lt;=#REF!), AND(#REF!=#REF!, F205&lt;=#REF!), AND(#REF!=#REF!, F205&lt;=#REF!), AND(#REF!=#REF!, F205&lt;=#REF!))), "CR", " ")</f>
        <v>#REF!</v>
      </c>
      <c r="S205" s="5" t="e">
        <f>IF(AND(B205=5000, OR(AND(#REF!=#REF!, F205&lt;=#REF!), AND(#REF!=#REF!, F205&lt;=#REF!))), "CR", " ")</f>
        <v>#REF!</v>
      </c>
      <c r="T205" s="4" t="e">
        <f>IF(AND(B205=10000, OR(AND(#REF!=#REF!, F205&lt;=#REF!), AND(#REF!=#REF!, F205&lt;=#REF!))), "CR", " ")</f>
        <v>#REF!</v>
      </c>
      <c r="U205" s="4" t="e">
        <f>IF(AND(B205="high jump", OR(AND(#REF!=#REF!, F205&gt;=#REF!), AND(#REF!=#REF!, F205&gt;=#REF!), AND(#REF!=#REF!, F205&gt;=#REF!), AND(#REF!=#REF!, F205&gt;=#REF!), AND(#REF!=#REF!, F205&gt;=#REF!))), "CR", " ")</f>
        <v>#REF!</v>
      </c>
      <c r="V205" s="4" t="e">
        <f>IF(AND(B205="long jump", OR(AND(#REF!=#REF!, F205&gt;=#REF!), AND(#REF!=#REF!, F205&gt;=#REF!), AND(#REF!=#REF!, F205&gt;=#REF!), AND(#REF!=#REF!, F205&gt;=#REF!), AND(#REF!=#REF!, F205&gt;=#REF!))), "CR", " ")</f>
        <v>#REF!</v>
      </c>
      <c r="W205" s="4" t="e">
        <f>IF(AND(B205="triple jump", OR(AND(#REF!=#REF!, F205&gt;=#REF!), AND(#REF!=#REF!, F205&gt;=#REF!), AND(#REF!=#REF!, F205&gt;=#REF!), AND(#REF!=#REF!, F205&gt;=#REF!), AND(#REF!=#REF!, F205&gt;=#REF!))), "CR", " ")</f>
        <v>#REF!</v>
      </c>
      <c r="X205" s="4" t="e">
        <f>IF(AND(B205="pole vault", OR(AND(#REF!=#REF!, F205&gt;=#REF!), AND(#REF!=#REF!, F205&gt;=#REF!), AND(#REF!=#REF!, F205&gt;=#REF!), AND(#REF!=#REF!, F205&gt;=#REF!), AND(#REF!=#REF!, F205&gt;=#REF!))), "CR", " ")</f>
        <v>#REF!</v>
      </c>
      <c r="Y205" s="4" t="e">
        <f>IF(AND(B205="discus 1",#REF! =#REF!, F205&gt;=#REF!), "CR", " ")</f>
        <v>#REF!</v>
      </c>
      <c r="Z205" s="4" t="e">
        <f>IF(AND(B205="discus 1.25",#REF! =#REF!, F205&gt;=#REF!), "CR", " ")</f>
        <v>#REF!</v>
      </c>
      <c r="AA205" s="4" t="e">
        <f>IF(AND(B205="discus 1.5",#REF! =#REF!, F205&gt;=#REF!), "CR", " ")</f>
        <v>#REF!</v>
      </c>
      <c r="AB205" s="4" t="e">
        <f>IF(AND(B205="discus 1.75",#REF! =#REF!, F205&gt;=#REF!), "CR", " ")</f>
        <v>#REF!</v>
      </c>
      <c r="AC205" s="4" t="e">
        <f>IF(AND(B205="discus 2",#REF! =#REF!, F205&gt;=#REF!), "CR", " ")</f>
        <v>#REF!</v>
      </c>
      <c r="AD205" s="4" t="e">
        <f>IF(AND(B205="hammer 4",#REF! =#REF!, F205&gt;=#REF!), "CR", " ")</f>
        <v>#REF!</v>
      </c>
      <c r="AE205" s="4" t="e">
        <f>IF(AND(B205="hammer 5",#REF! =#REF!, F205&gt;=#REF!), "CR", " ")</f>
        <v>#REF!</v>
      </c>
      <c r="AF205" s="4" t="e">
        <f>IF(AND(B205="hammer 6",#REF! =#REF!, F205&gt;=#REF!), "CR", " ")</f>
        <v>#REF!</v>
      </c>
      <c r="AG205" s="4" t="e">
        <f>IF(AND(B205="hammer 7.26",#REF! =#REF!, F205&gt;=#REF!), "CR", " ")</f>
        <v>#REF!</v>
      </c>
      <c r="AH205" s="4" t="e">
        <f>IF(AND(B205="javelin 400",#REF! =#REF!, F205&gt;=#REF!), "CR", " ")</f>
        <v>#REF!</v>
      </c>
      <c r="AI205" s="4" t="e">
        <f>IF(AND(B205="javelin 600",#REF! =#REF!, F205&gt;=#REF!), "CR", " ")</f>
        <v>#REF!</v>
      </c>
      <c r="AJ205" s="4" t="e">
        <f>IF(AND(B205="javelin 700",#REF! =#REF!, F205&gt;=#REF!), "CR", " ")</f>
        <v>#REF!</v>
      </c>
      <c r="AK205" s="4" t="e">
        <f>IF(AND(B205="javelin 800", OR(AND(#REF!=#REF!, F205&gt;=#REF!), AND(#REF!=#REF!, F205&gt;=#REF!))), "CR", " ")</f>
        <v>#REF!</v>
      </c>
      <c r="AL205" s="4" t="e">
        <f>IF(AND(B205="shot 3",#REF! =#REF!, F205&gt;=#REF!), "CR", " ")</f>
        <v>#REF!</v>
      </c>
      <c r="AM205" s="4" t="e">
        <f>IF(AND(B205="shot 4",#REF! =#REF!, F205&gt;=#REF!), "CR", " ")</f>
        <v>#REF!</v>
      </c>
      <c r="AN205" s="4" t="e">
        <f>IF(AND(B205="shot 5",#REF! =#REF!, F205&gt;=#REF!), "CR", " ")</f>
        <v>#REF!</v>
      </c>
      <c r="AO205" s="4" t="e">
        <f>IF(AND(B205="shot 6",#REF! =#REF!, F205&gt;=#REF!), "CR", " ")</f>
        <v>#REF!</v>
      </c>
      <c r="AP205" s="4" t="e">
        <f>IF(AND(B205="shot 7.26",#REF! =#REF!, F205&gt;=#REF!), "CR", " ")</f>
        <v>#REF!</v>
      </c>
      <c r="AQ205" s="4" t="e">
        <f>IF(AND(B205="60H",OR(AND(#REF!=#REF!,F205&lt;=#REF!),AND(#REF!=#REF!,F205&lt;=#REF!),AND(#REF!=#REF!,F205&lt;=#REF!),AND(#REF!=#REF!,F205&lt;=#REF!),AND(#REF!=#REF!,F205&lt;=#REF!))),"CR"," ")</f>
        <v>#REF!</v>
      </c>
      <c r="AR205" s="4" t="e">
        <f>IF(AND(B205="75H", AND(#REF!=#REF!, F205&lt;=#REF!)), "CR", " ")</f>
        <v>#REF!</v>
      </c>
      <c r="AS205" s="4" t="e">
        <f>IF(AND(B205="80H", AND(#REF!=#REF!, F205&lt;=#REF!)), "CR", " ")</f>
        <v>#REF!</v>
      </c>
      <c r="AT205" s="4" t="e">
        <f>IF(AND(B205="100H", AND(#REF!=#REF!, F205&lt;=#REF!)), "CR", " ")</f>
        <v>#REF!</v>
      </c>
      <c r="AU205" s="4" t="e">
        <f>IF(AND(B205="110H", OR(AND(#REF!=#REF!, F205&lt;=#REF!), AND(#REF!=#REF!, F205&lt;=#REF!))), "CR", " ")</f>
        <v>#REF!</v>
      </c>
      <c r="AV205" s="4" t="e">
        <f>IF(AND(B205="400H", OR(AND(#REF!=#REF!, F205&lt;=#REF!), AND(#REF!=#REF!, F205&lt;=#REF!), AND(#REF!=#REF!, F205&lt;=#REF!), AND(#REF!=#REF!, F205&lt;=#REF!))), "CR", " ")</f>
        <v>#REF!</v>
      </c>
      <c r="AW205" s="4" t="e">
        <f>IF(AND(B205="1500SC", AND(#REF!=#REF!, F205&lt;=#REF!)), "CR", " ")</f>
        <v>#REF!</v>
      </c>
      <c r="AX205" s="4" t="e">
        <f>IF(AND(B205="2000SC", OR(AND(#REF!=#REF!, F205&lt;=#REF!), AND(#REF!=#REF!, F205&lt;=#REF!))), "CR", " ")</f>
        <v>#REF!</v>
      </c>
      <c r="AY205" s="4" t="e">
        <f>IF(AND(B205="3000SC", OR(AND(#REF!=#REF!, F205&lt;=#REF!), AND(#REF!=#REF!, F205&lt;=#REF!))), "CR", " ")</f>
        <v>#REF!</v>
      </c>
      <c r="AZ205" s="5" t="e">
        <f>IF(AND(B205="4x100", OR(AND(#REF!=#REF!, F205&lt;=#REF!), AND(#REF!=#REF!, F205&lt;=#REF!), AND(#REF!=#REF!, F205&lt;=#REF!), AND(#REF!=#REF!, F205&lt;=#REF!), AND(#REF!=#REF!, F205&lt;=#REF!))), "CR", " ")</f>
        <v>#REF!</v>
      </c>
      <c r="BA205" s="5" t="e">
        <f>IF(AND(B205="4x200", OR(AND(#REF!=#REF!, F205&lt;=#REF!), AND(#REF!=#REF!, F205&lt;=#REF!), AND(#REF!=#REF!, F205&lt;=#REF!), AND(#REF!=#REF!, F205&lt;=#REF!), AND(#REF!=#REF!, F205&lt;=#REF!))), "CR", " ")</f>
        <v>#REF!</v>
      </c>
      <c r="BB205" s="5" t="e">
        <f>IF(AND(B205="4x300", AND(#REF!=#REF!, F205&lt;=#REF!)), "CR", " ")</f>
        <v>#REF!</v>
      </c>
      <c r="BC205" s="5" t="e">
        <f>IF(AND(B205="4x400", OR(AND(#REF!=#REF!, F205&lt;=#REF!), AND(#REF!=#REF!, F205&lt;=#REF!), AND(#REF!=#REF!, F205&lt;=#REF!), AND(#REF!=#REF!, F205&lt;=#REF!))), "CR", " ")</f>
        <v>#REF!</v>
      </c>
      <c r="BD205" s="5" t="e">
        <f>IF(AND(B205="3x800", OR(AND(#REF!=#REF!, F205&lt;=#REF!), AND(#REF!=#REF!, F205&lt;=#REF!), AND(#REF!=#REF!, F205&lt;=#REF!))), "CR", " ")</f>
        <v>#REF!</v>
      </c>
      <c r="BE205" s="5" t="e">
        <f>IF(AND(B205="pentathlon", OR(AND(#REF!=#REF!, F205&gt;=#REF!), AND(#REF!=#REF!, F205&gt;=#REF!),AND(#REF!=#REF!, F205&gt;=#REF!),AND(#REF!=#REF!, F205&gt;=#REF!))), "CR", " ")</f>
        <v>#REF!</v>
      </c>
      <c r="BF205" s="5" t="e">
        <f>IF(AND(B205="heptathlon", OR(AND(#REF!=#REF!, F205&gt;=#REF!), AND(#REF!=#REF!, F205&gt;=#REF!))), "CR", " ")</f>
        <v>#REF!</v>
      </c>
      <c r="BG205" s="5" t="e">
        <f>IF(AND(B205="decathlon", OR(AND(#REF!=#REF!, F205&gt;=#REF!), AND(#REF!=#REF!, F205&gt;=#REF!),AND(#REF!=#REF!, F205&gt;=#REF!))), "CR", " ")</f>
        <v>#REF!</v>
      </c>
    </row>
    <row r="206" spans="1:59" ht="14.5" x14ac:dyDescent="0.35">
      <c r="A206" s="1" t="s">
        <v>115</v>
      </c>
      <c r="B206" s="2">
        <v>3000</v>
      </c>
      <c r="C206" s="1" t="s">
        <v>67</v>
      </c>
      <c r="D206" s="1" t="s">
        <v>155</v>
      </c>
      <c r="E206" s="7" t="s">
        <v>111</v>
      </c>
      <c r="F206" s="9" t="s">
        <v>251</v>
      </c>
      <c r="G206" s="11">
        <v>44675</v>
      </c>
      <c r="H206" s="2" t="s">
        <v>248</v>
      </c>
      <c r="I206" s="2" t="s">
        <v>249</v>
      </c>
      <c r="J206" s="5" t="e">
        <f>IF(AND(B206=100, OR(AND(#REF!=#REF!, F206&lt;=#REF!), AND(#REF!=#REF!, F206&lt;=#REF!), AND(#REF!=#REF!, F206&lt;=#REF!), AND(#REF!=#REF!, F206&lt;=#REF!), AND(#REF!=#REF!, F206&lt;=#REF!))), "CR", " ")</f>
        <v>#REF!</v>
      </c>
      <c r="K206" s="5" t="e">
        <f>IF(AND(B206=200, OR(AND(#REF!=#REF!, F206&lt;=#REF!), AND(#REF!=#REF!, F206&lt;=#REF!), AND(#REF!=#REF!, F206&lt;=#REF!), AND(#REF!=#REF!, F206&lt;=#REF!), AND(#REF!=#REF!, F206&lt;=#REF!))), "CR", " ")</f>
        <v>#REF!</v>
      </c>
      <c r="L206" s="5" t="e">
        <f>IF(AND(B206=300, OR(AND(#REF!=#REF!, F206&lt;=#REF!), AND(#REF!=#REF!, F206&lt;=#REF!))), "CR", " ")</f>
        <v>#REF!</v>
      </c>
      <c r="M206" s="5" t="e">
        <f>IF(AND(B206=400, OR(AND(#REF!=#REF!, F206&lt;=#REF!), AND(#REF!=#REF!, F206&lt;=#REF!), AND(#REF!=#REF!, F206&lt;=#REF!), AND(#REF!=#REF!, F206&lt;=#REF!))), "CR", " ")</f>
        <v>#REF!</v>
      </c>
      <c r="N206" s="5" t="e">
        <f>IF(AND(B206=800, OR(AND(#REF!=#REF!, F206&lt;=#REF!), AND(#REF!=#REF!, F206&lt;=#REF!), AND(#REF!=#REF!, F206&lt;=#REF!), AND(#REF!=#REF!, F206&lt;=#REF!), AND(#REF!=#REF!, F206&lt;=#REF!))), "CR", " ")</f>
        <v>#REF!</v>
      </c>
      <c r="O206" s="5" t="e">
        <f>IF(AND(B206=1000, OR(AND(#REF!=#REF!, F206&lt;=#REF!), AND(#REF!=#REF!, F206&lt;=#REF!))), "CR", " ")</f>
        <v>#REF!</v>
      </c>
      <c r="P206" s="5" t="e">
        <f>IF(AND(B206=1500, OR(AND(#REF!=#REF!, F206&lt;=#REF!), AND(#REF!=#REF!, F206&lt;=#REF!), AND(#REF!=#REF!, F206&lt;=#REF!), AND(#REF!=#REF!, F206&lt;=#REF!), AND(#REF!=#REF!, F206&lt;=#REF!))), "CR", " ")</f>
        <v>#REF!</v>
      </c>
      <c r="Q206" s="5" t="e">
        <f>IF(AND(B206="1600 (Mile)",OR(AND(#REF!=#REF!,F206&lt;=#REF!),AND(#REF!=#REF!,F206&lt;=#REF!),AND(#REF!=#REF!,F206&lt;=#REF!),AND(#REF!=#REF!,F206&lt;=#REF!))),"CR"," ")</f>
        <v>#REF!</v>
      </c>
      <c r="R206" s="5" t="e">
        <f>IF(AND(B206=3000, OR(AND(#REF!=#REF!, F206&lt;=#REF!), AND(#REF!=#REF!, F206&lt;=#REF!), AND(#REF!=#REF!, F206&lt;=#REF!), AND(#REF!=#REF!, F206&lt;=#REF!))), "CR", " ")</f>
        <v>#REF!</v>
      </c>
      <c r="S206" s="5" t="e">
        <f>IF(AND(B206=5000, OR(AND(#REF!=#REF!, F206&lt;=#REF!), AND(#REF!=#REF!, F206&lt;=#REF!))), "CR", " ")</f>
        <v>#REF!</v>
      </c>
      <c r="T206" s="4" t="e">
        <f>IF(AND(B206=10000, OR(AND(#REF!=#REF!, F206&lt;=#REF!), AND(#REF!=#REF!, F206&lt;=#REF!))), "CR", " ")</f>
        <v>#REF!</v>
      </c>
      <c r="U206" s="4" t="e">
        <f>IF(AND(B206="high jump", OR(AND(#REF!=#REF!, F206&gt;=#REF!), AND(#REF!=#REF!, F206&gt;=#REF!), AND(#REF!=#REF!, F206&gt;=#REF!), AND(#REF!=#REF!, F206&gt;=#REF!), AND(#REF!=#REF!, F206&gt;=#REF!))), "CR", " ")</f>
        <v>#REF!</v>
      </c>
      <c r="V206" s="4" t="e">
        <f>IF(AND(B206="long jump", OR(AND(#REF!=#REF!, F206&gt;=#REF!), AND(#REF!=#REF!, F206&gt;=#REF!), AND(#REF!=#REF!, F206&gt;=#REF!), AND(#REF!=#REF!, F206&gt;=#REF!), AND(#REF!=#REF!, F206&gt;=#REF!))), "CR", " ")</f>
        <v>#REF!</v>
      </c>
      <c r="W206" s="4" t="e">
        <f>IF(AND(B206="triple jump", OR(AND(#REF!=#REF!, F206&gt;=#REF!), AND(#REF!=#REF!, F206&gt;=#REF!), AND(#REF!=#REF!, F206&gt;=#REF!), AND(#REF!=#REF!, F206&gt;=#REF!), AND(#REF!=#REF!, F206&gt;=#REF!))), "CR", " ")</f>
        <v>#REF!</v>
      </c>
      <c r="X206" s="4" t="e">
        <f>IF(AND(B206="pole vault", OR(AND(#REF!=#REF!, F206&gt;=#REF!), AND(#REF!=#REF!, F206&gt;=#REF!), AND(#REF!=#REF!, F206&gt;=#REF!), AND(#REF!=#REF!, F206&gt;=#REF!), AND(#REF!=#REF!, F206&gt;=#REF!))), "CR", " ")</f>
        <v>#REF!</v>
      </c>
      <c r="Y206" s="4" t="e">
        <f>IF(AND(B206="discus 1",#REF! =#REF!, F206&gt;=#REF!), "CR", " ")</f>
        <v>#REF!</v>
      </c>
      <c r="Z206" s="4" t="e">
        <f>IF(AND(B206="discus 1.25",#REF! =#REF!, F206&gt;=#REF!), "CR", " ")</f>
        <v>#REF!</v>
      </c>
      <c r="AA206" s="4" t="e">
        <f>IF(AND(B206="discus 1.5",#REF! =#REF!, F206&gt;=#REF!), "CR", " ")</f>
        <v>#REF!</v>
      </c>
      <c r="AB206" s="4" t="e">
        <f>IF(AND(B206="discus 1.75",#REF! =#REF!, F206&gt;=#REF!), "CR", " ")</f>
        <v>#REF!</v>
      </c>
      <c r="AC206" s="4" t="e">
        <f>IF(AND(B206="discus 2",#REF! =#REF!, F206&gt;=#REF!), "CR", " ")</f>
        <v>#REF!</v>
      </c>
      <c r="AD206" s="4" t="e">
        <f>IF(AND(B206="hammer 4",#REF! =#REF!, F206&gt;=#REF!), "CR", " ")</f>
        <v>#REF!</v>
      </c>
      <c r="AE206" s="4" t="e">
        <f>IF(AND(B206="hammer 5",#REF! =#REF!, F206&gt;=#REF!), "CR", " ")</f>
        <v>#REF!</v>
      </c>
      <c r="AF206" s="4" t="e">
        <f>IF(AND(B206="hammer 6",#REF! =#REF!, F206&gt;=#REF!), "CR", " ")</f>
        <v>#REF!</v>
      </c>
      <c r="AG206" s="4" t="e">
        <f>IF(AND(B206="hammer 7.26",#REF! =#REF!, F206&gt;=#REF!), "CR", " ")</f>
        <v>#REF!</v>
      </c>
      <c r="AH206" s="4" t="e">
        <f>IF(AND(B206="javelin 400",#REF! =#REF!, F206&gt;=#REF!), "CR", " ")</f>
        <v>#REF!</v>
      </c>
      <c r="AI206" s="4" t="e">
        <f>IF(AND(B206="javelin 600",#REF! =#REF!, F206&gt;=#REF!), "CR", " ")</f>
        <v>#REF!</v>
      </c>
      <c r="AJ206" s="4" t="e">
        <f>IF(AND(B206="javelin 700",#REF! =#REF!, F206&gt;=#REF!), "CR", " ")</f>
        <v>#REF!</v>
      </c>
      <c r="AK206" s="4" t="e">
        <f>IF(AND(B206="javelin 800", OR(AND(#REF!=#REF!, F206&gt;=#REF!), AND(#REF!=#REF!, F206&gt;=#REF!))), "CR", " ")</f>
        <v>#REF!</v>
      </c>
      <c r="AL206" s="4" t="e">
        <f>IF(AND(B206="shot 3",#REF! =#REF!, F206&gt;=#REF!), "CR", " ")</f>
        <v>#REF!</v>
      </c>
      <c r="AM206" s="4" t="e">
        <f>IF(AND(B206="shot 4",#REF! =#REF!, F206&gt;=#REF!), "CR", " ")</f>
        <v>#REF!</v>
      </c>
      <c r="AN206" s="4" t="e">
        <f>IF(AND(B206="shot 5",#REF! =#REF!, F206&gt;=#REF!), "CR", " ")</f>
        <v>#REF!</v>
      </c>
      <c r="AO206" s="4" t="e">
        <f>IF(AND(B206="shot 6",#REF! =#REF!, F206&gt;=#REF!), "CR", " ")</f>
        <v>#REF!</v>
      </c>
      <c r="AP206" s="4" t="e">
        <f>IF(AND(B206="shot 7.26",#REF! =#REF!, F206&gt;=#REF!), "CR", " ")</f>
        <v>#REF!</v>
      </c>
      <c r="AQ206" s="4" t="e">
        <f>IF(AND(B206="60H",OR(AND(#REF!=#REF!,F206&lt;=#REF!),AND(#REF!=#REF!,F206&lt;=#REF!),AND(#REF!=#REF!,F206&lt;=#REF!),AND(#REF!=#REF!,F206&lt;=#REF!),AND(#REF!=#REF!,F206&lt;=#REF!))),"CR"," ")</f>
        <v>#REF!</v>
      </c>
      <c r="AR206" s="4" t="e">
        <f>IF(AND(B206="75H", AND(#REF!=#REF!, F206&lt;=#REF!)), "CR", " ")</f>
        <v>#REF!</v>
      </c>
      <c r="AS206" s="4" t="e">
        <f>IF(AND(B206="80H", AND(#REF!=#REF!, F206&lt;=#REF!)), "CR", " ")</f>
        <v>#REF!</v>
      </c>
      <c r="AT206" s="4" t="e">
        <f>IF(AND(B206="100H", AND(#REF!=#REF!, F206&lt;=#REF!)), "CR", " ")</f>
        <v>#REF!</v>
      </c>
      <c r="AU206" s="4" t="e">
        <f>IF(AND(B206="110H", OR(AND(#REF!=#REF!, F206&lt;=#REF!), AND(#REF!=#REF!, F206&lt;=#REF!))), "CR", " ")</f>
        <v>#REF!</v>
      </c>
      <c r="AV206" s="4" t="e">
        <f>IF(AND(B206="400H", OR(AND(#REF!=#REF!, F206&lt;=#REF!), AND(#REF!=#REF!, F206&lt;=#REF!), AND(#REF!=#REF!, F206&lt;=#REF!), AND(#REF!=#REF!, F206&lt;=#REF!))), "CR", " ")</f>
        <v>#REF!</v>
      </c>
      <c r="AW206" s="4" t="e">
        <f>IF(AND(B206="1500SC", AND(#REF!=#REF!, F206&lt;=#REF!)), "CR", " ")</f>
        <v>#REF!</v>
      </c>
      <c r="AX206" s="4" t="e">
        <f>IF(AND(B206="2000SC", OR(AND(#REF!=#REF!, F206&lt;=#REF!), AND(#REF!=#REF!, F206&lt;=#REF!))), "CR", " ")</f>
        <v>#REF!</v>
      </c>
      <c r="AY206" s="4" t="e">
        <f>IF(AND(B206="3000SC", OR(AND(#REF!=#REF!, F206&lt;=#REF!), AND(#REF!=#REF!, F206&lt;=#REF!))), "CR", " ")</f>
        <v>#REF!</v>
      </c>
      <c r="AZ206" s="5" t="e">
        <f>IF(AND(B206="4x100", OR(AND(#REF!=#REF!, F206&lt;=#REF!), AND(#REF!=#REF!, F206&lt;=#REF!), AND(#REF!=#REF!, F206&lt;=#REF!), AND(#REF!=#REF!, F206&lt;=#REF!), AND(#REF!=#REF!, F206&lt;=#REF!))), "CR", " ")</f>
        <v>#REF!</v>
      </c>
      <c r="BA206" s="5" t="e">
        <f>IF(AND(B206="4x200", OR(AND(#REF!=#REF!, F206&lt;=#REF!), AND(#REF!=#REF!, F206&lt;=#REF!), AND(#REF!=#REF!, F206&lt;=#REF!), AND(#REF!=#REF!, F206&lt;=#REF!), AND(#REF!=#REF!, F206&lt;=#REF!))), "CR", " ")</f>
        <v>#REF!</v>
      </c>
      <c r="BB206" s="5" t="e">
        <f>IF(AND(B206="4x300", AND(#REF!=#REF!, F206&lt;=#REF!)), "CR", " ")</f>
        <v>#REF!</v>
      </c>
      <c r="BC206" s="5" t="e">
        <f>IF(AND(B206="4x400", OR(AND(#REF!=#REF!, F206&lt;=#REF!), AND(#REF!=#REF!, F206&lt;=#REF!), AND(#REF!=#REF!, F206&lt;=#REF!), AND(#REF!=#REF!, F206&lt;=#REF!))), "CR", " ")</f>
        <v>#REF!</v>
      </c>
      <c r="BD206" s="5" t="e">
        <f>IF(AND(B206="3x800", OR(AND(#REF!=#REF!, F206&lt;=#REF!), AND(#REF!=#REF!, F206&lt;=#REF!), AND(#REF!=#REF!, F206&lt;=#REF!))), "CR", " ")</f>
        <v>#REF!</v>
      </c>
      <c r="BE206" s="5" t="e">
        <f>IF(AND(B206="pentathlon", OR(AND(#REF!=#REF!, F206&gt;=#REF!), AND(#REF!=#REF!, F206&gt;=#REF!),AND(#REF!=#REF!, F206&gt;=#REF!),AND(#REF!=#REF!, F206&gt;=#REF!))), "CR", " ")</f>
        <v>#REF!</v>
      </c>
      <c r="BF206" s="5" t="e">
        <f>IF(AND(B206="heptathlon", OR(AND(#REF!=#REF!, F206&gt;=#REF!), AND(#REF!=#REF!, F206&gt;=#REF!))), "CR", " ")</f>
        <v>#REF!</v>
      </c>
      <c r="BG206" s="5" t="e">
        <f>IF(AND(B206="decathlon", OR(AND(#REF!=#REF!, F206&gt;=#REF!), AND(#REF!=#REF!, F206&gt;=#REF!),AND(#REF!=#REF!, F206&gt;=#REF!))), "CR", " ")</f>
        <v>#REF!</v>
      </c>
    </row>
    <row r="207" spans="1:59" ht="14.5" x14ac:dyDescent="0.35">
      <c r="A207" s="1" t="e">
        <f>#REF!</f>
        <v>#REF!</v>
      </c>
      <c r="B207" s="2">
        <v>5000</v>
      </c>
      <c r="C207" s="1" t="s">
        <v>197</v>
      </c>
      <c r="D207" s="1" t="s">
        <v>114</v>
      </c>
      <c r="E207" s="7" t="s">
        <v>111</v>
      </c>
      <c r="F207" s="9" t="s">
        <v>332</v>
      </c>
      <c r="G207" s="11">
        <v>44709</v>
      </c>
      <c r="H207" s="1" t="s">
        <v>326</v>
      </c>
      <c r="I207" s="1" t="s">
        <v>296</v>
      </c>
      <c r="J207" s="5" t="e">
        <f>IF(AND(B207=100, OR(AND(#REF!=#REF!, F207&lt;=#REF!), AND(#REF!=#REF!, F207&lt;=#REF!), AND(#REF!=#REF!, F207&lt;=#REF!), AND(#REF!=#REF!, F207&lt;=#REF!), AND(#REF!=#REF!, F207&lt;=#REF!))), "CR", " ")</f>
        <v>#REF!</v>
      </c>
      <c r="K207" s="5" t="e">
        <f>IF(AND(B207=200, OR(AND(#REF!=#REF!, F207&lt;=#REF!), AND(#REF!=#REF!, F207&lt;=#REF!), AND(#REF!=#REF!, F207&lt;=#REF!), AND(#REF!=#REF!, F207&lt;=#REF!), AND(#REF!=#REF!, F207&lt;=#REF!))), "CR", " ")</f>
        <v>#REF!</v>
      </c>
      <c r="L207" s="5" t="e">
        <f>IF(AND(B207=300, OR(AND(#REF!=#REF!, F207&lt;=#REF!), AND(#REF!=#REF!, F207&lt;=#REF!))), "CR", " ")</f>
        <v>#REF!</v>
      </c>
      <c r="M207" s="5"/>
      <c r="N207" s="5"/>
      <c r="O207" s="5"/>
      <c r="P207" s="5"/>
      <c r="Q207" s="5" t="e">
        <f>IF(AND(B207="1600 (Mile)",OR(AND(#REF!=#REF!,F207&lt;=#REF!),AND(#REF!=#REF!,F207&lt;=#REF!),AND(#REF!=#REF!,F207&lt;=#REF!),AND(#REF!=#REF!,F207&lt;=#REF!))),"CR"," ")</f>
        <v>#REF!</v>
      </c>
      <c r="R207" s="5"/>
      <c r="S207" s="5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5"/>
      <c r="BA207" s="5"/>
      <c r="BB207" s="5"/>
      <c r="BC207" s="5"/>
      <c r="BD207" s="5"/>
      <c r="BE207" s="5"/>
      <c r="BF207" s="5"/>
      <c r="BG207" s="5"/>
    </row>
    <row r="208" spans="1:59" ht="14.5" x14ac:dyDescent="0.35">
      <c r="A208" s="1" t="e">
        <f>#REF!</f>
        <v>#REF!</v>
      </c>
      <c r="C208" s="1" t="s">
        <v>131</v>
      </c>
      <c r="D208" s="1" t="s">
        <v>132</v>
      </c>
      <c r="E208" s="7" t="s">
        <v>111</v>
      </c>
      <c r="H208" s="2"/>
      <c r="I208" s="2"/>
      <c r="J208" s="5" t="e">
        <f>IF(AND(B208=100, OR(AND(#REF!=#REF!, F208&lt;=#REF!), AND(#REF!=#REF!, F208&lt;=#REF!), AND(#REF!=#REF!, F208&lt;=#REF!), AND(#REF!=#REF!, F208&lt;=#REF!), AND(#REF!=#REF!, F208&lt;=#REF!))), "CR", " ")</f>
        <v>#REF!</v>
      </c>
      <c r="K208" s="5" t="e">
        <f>IF(AND(B208=200, OR(AND(#REF!=#REF!, F208&lt;=#REF!), AND(#REF!=#REF!, F208&lt;=#REF!), AND(#REF!=#REF!, F208&lt;=#REF!), AND(#REF!=#REF!, F208&lt;=#REF!), AND(#REF!=#REF!, F208&lt;=#REF!))), "CR", " ")</f>
        <v>#REF!</v>
      </c>
      <c r="L208" s="5" t="e">
        <f>IF(AND(B208=300, OR(AND(#REF!=#REF!, F208&lt;=#REF!), AND(#REF!=#REF!, F208&lt;=#REF!))), "CR", " ")</f>
        <v>#REF!</v>
      </c>
      <c r="M208" s="5" t="e">
        <f>IF(AND(B208=400, OR(AND(#REF!=#REF!, F208&lt;=#REF!), AND(#REF!=#REF!, F208&lt;=#REF!), AND(#REF!=#REF!, F208&lt;=#REF!), AND(#REF!=#REF!, F208&lt;=#REF!))), "CR", " ")</f>
        <v>#REF!</v>
      </c>
      <c r="N208" s="5" t="e">
        <f>IF(AND(B208=800, OR(AND(#REF!=#REF!, F208&lt;=#REF!), AND(#REF!=#REF!, F208&lt;=#REF!), AND(#REF!=#REF!, F208&lt;=#REF!), AND(#REF!=#REF!, F208&lt;=#REF!), AND(#REF!=#REF!, F208&lt;=#REF!))), "CR", " ")</f>
        <v>#REF!</v>
      </c>
      <c r="O208" s="5" t="e">
        <f>IF(AND(B208=1000, OR(AND(#REF!=#REF!, F208&lt;=#REF!), AND(#REF!=#REF!, F208&lt;=#REF!))), "CR", " ")</f>
        <v>#REF!</v>
      </c>
      <c r="P208" s="5" t="e">
        <f>IF(AND(B208=1500, OR(AND(#REF!=#REF!, F208&lt;=#REF!), AND(#REF!=#REF!, F208&lt;=#REF!), AND(#REF!=#REF!, F208&lt;=#REF!), AND(#REF!=#REF!, F208&lt;=#REF!), AND(#REF!=#REF!, F208&lt;=#REF!))), "CR", " ")</f>
        <v>#REF!</v>
      </c>
      <c r="Q208" s="5" t="e">
        <f>IF(AND(B208="1600 (Mile)",OR(AND(#REF!=#REF!,F208&lt;=#REF!),AND(#REF!=#REF!,F208&lt;=#REF!),AND(#REF!=#REF!,F208&lt;=#REF!),AND(#REF!=#REF!,F208&lt;=#REF!))),"CR"," ")</f>
        <v>#REF!</v>
      </c>
      <c r="R208" s="5" t="e">
        <f>IF(AND(B208=3000, OR(AND(#REF!=#REF!, F208&lt;=#REF!), AND(#REF!=#REF!, F208&lt;=#REF!), AND(#REF!=#REF!, F208&lt;=#REF!), AND(#REF!=#REF!, F208&lt;=#REF!))), "CR", " ")</f>
        <v>#REF!</v>
      </c>
      <c r="S208" s="5" t="e">
        <f>IF(AND(B208=5000, OR(AND(#REF!=#REF!, F208&lt;=#REF!), AND(#REF!=#REF!, F208&lt;=#REF!))), "CR", " ")</f>
        <v>#REF!</v>
      </c>
      <c r="T208" s="4" t="e">
        <f>IF(AND(B208=10000, OR(AND(#REF!=#REF!, F208&lt;=#REF!), AND(#REF!=#REF!, F208&lt;=#REF!))), "CR", " ")</f>
        <v>#REF!</v>
      </c>
      <c r="U208" s="4" t="e">
        <f>IF(AND(B208="high jump", OR(AND(#REF!=#REF!, F208&gt;=#REF!), AND(#REF!=#REF!, F208&gt;=#REF!), AND(#REF!=#REF!, F208&gt;=#REF!), AND(#REF!=#REF!, F208&gt;=#REF!), AND(#REF!=#REF!, F208&gt;=#REF!))), "CR", " ")</f>
        <v>#REF!</v>
      </c>
      <c r="V208" s="4" t="e">
        <f>IF(AND(B208="long jump", OR(AND(#REF!=#REF!, F208&gt;=#REF!), AND(#REF!=#REF!, F208&gt;=#REF!), AND(#REF!=#REF!, F208&gt;=#REF!), AND(#REF!=#REF!, F208&gt;=#REF!), AND(#REF!=#REF!, F208&gt;=#REF!))), "CR", " ")</f>
        <v>#REF!</v>
      </c>
      <c r="W208" s="4" t="e">
        <f>IF(AND(B208="triple jump", OR(AND(#REF!=#REF!, F208&gt;=#REF!), AND(#REF!=#REF!, F208&gt;=#REF!), AND(#REF!=#REF!, F208&gt;=#REF!), AND(#REF!=#REF!, F208&gt;=#REF!), AND(#REF!=#REF!, F208&gt;=#REF!))), "CR", " ")</f>
        <v>#REF!</v>
      </c>
      <c r="X208" s="4" t="e">
        <f>IF(AND(B208="pole vault", OR(AND(#REF!=#REF!, F208&gt;=#REF!), AND(#REF!=#REF!, F208&gt;=#REF!), AND(#REF!=#REF!, F208&gt;=#REF!), AND(#REF!=#REF!, F208&gt;=#REF!), AND(#REF!=#REF!, F208&gt;=#REF!))), "CR", " ")</f>
        <v>#REF!</v>
      </c>
      <c r="Y208" s="4" t="e">
        <f>IF(AND(B208="discus 1",#REF! =#REF!, F208&gt;=#REF!), "CR", " ")</f>
        <v>#REF!</v>
      </c>
      <c r="Z208" s="4" t="e">
        <f>IF(AND(B208="discus 1.25",#REF! =#REF!, F208&gt;=#REF!), "CR", " ")</f>
        <v>#REF!</v>
      </c>
      <c r="AA208" s="4" t="e">
        <f>IF(AND(B208="discus 1.5",#REF! =#REF!, F208&gt;=#REF!), "CR", " ")</f>
        <v>#REF!</v>
      </c>
      <c r="AB208" s="4" t="e">
        <f>IF(AND(B208="discus 1.75",#REF! =#REF!, F208&gt;=#REF!), "CR", " ")</f>
        <v>#REF!</v>
      </c>
      <c r="AC208" s="4" t="e">
        <f>IF(AND(B208="discus 2",#REF! =#REF!, F208&gt;=#REF!), "CR", " ")</f>
        <v>#REF!</v>
      </c>
      <c r="AD208" s="4" t="e">
        <f>IF(AND(B208="hammer 4",#REF! =#REF!, F208&gt;=#REF!), "CR", " ")</f>
        <v>#REF!</v>
      </c>
      <c r="AE208" s="4" t="e">
        <f>IF(AND(B208="hammer 5",#REF! =#REF!, F208&gt;=#REF!), "CR", " ")</f>
        <v>#REF!</v>
      </c>
      <c r="AF208" s="4" t="e">
        <f>IF(AND(B208="hammer 6",#REF! =#REF!, F208&gt;=#REF!), "CR", " ")</f>
        <v>#REF!</v>
      </c>
      <c r="AG208" s="4" t="e">
        <f>IF(AND(B208="hammer 7.26",#REF! =#REF!, F208&gt;=#REF!), "CR", " ")</f>
        <v>#REF!</v>
      </c>
      <c r="AH208" s="4" t="e">
        <f>IF(AND(B208="javelin 400",#REF! =#REF!, F208&gt;=#REF!), "CR", " ")</f>
        <v>#REF!</v>
      </c>
      <c r="AI208" s="4" t="e">
        <f>IF(AND(B208="javelin 600",#REF! =#REF!, F208&gt;=#REF!), "CR", " ")</f>
        <v>#REF!</v>
      </c>
      <c r="AJ208" s="4" t="e">
        <f>IF(AND(B208="javelin 700",#REF! =#REF!, F208&gt;=#REF!), "CR", " ")</f>
        <v>#REF!</v>
      </c>
      <c r="AK208" s="4" t="e">
        <f>IF(AND(B208="javelin 800", OR(AND(#REF!=#REF!, F208&gt;=#REF!), AND(#REF!=#REF!, F208&gt;=#REF!))), "CR", " ")</f>
        <v>#REF!</v>
      </c>
      <c r="AL208" s="4" t="e">
        <f>IF(AND(B208="shot 3",#REF! =#REF!, F208&gt;=#REF!), "CR", " ")</f>
        <v>#REF!</v>
      </c>
      <c r="AM208" s="4" t="e">
        <f>IF(AND(B208="shot 4",#REF! =#REF!, F208&gt;=#REF!), "CR", " ")</f>
        <v>#REF!</v>
      </c>
      <c r="AN208" s="4" t="e">
        <f>IF(AND(B208="shot 5",#REF! =#REF!, F208&gt;=#REF!), "CR", " ")</f>
        <v>#REF!</v>
      </c>
      <c r="AO208" s="4" t="e">
        <f>IF(AND(B208="shot 6",#REF! =#REF!, F208&gt;=#REF!), "CR", " ")</f>
        <v>#REF!</v>
      </c>
      <c r="AP208" s="4" t="e">
        <f>IF(AND(B208="shot 7.26",#REF! =#REF!, F208&gt;=#REF!), "CR", " ")</f>
        <v>#REF!</v>
      </c>
      <c r="AQ208" s="4" t="e">
        <f>IF(AND(B208="60H",OR(AND(#REF!=#REF!,F208&lt;=#REF!),AND(#REF!=#REF!,F208&lt;=#REF!),AND(#REF!=#REF!,F208&lt;=#REF!),AND(#REF!=#REF!,F208&lt;=#REF!),AND(#REF!=#REF!,F208&lt;=#REF!))),"CR"," ")</f>
        <v>#REF!</v>
      </c>
      <c r="AR208" s="4" t="e">
        <f>IF(AND(B208="75H", AND(#REF!=#REF!, F208&lt;=#REF!)), "CR", " ")</f>
        <v>#REF!</v>
      </c>
      <c r="AS208" s="4" t="e">
        <f>IF(AND(B208="80H", AND(#REF!=#REF!, F208&lt;=#REF!)), "CR", " ")</f>
        <v>#REF!</v>
      </c>
      <c r="AT208" s="4" t="e">
        <f>IF(AND(B208="100H", AND(#REF!=#REF!, F208&lt;=#REF!)), "CR", " ")</f>
        <v>#REF!</v>
      </c>
      <c r="AU208" s="4" t="e">
        <f>IF(AND(B208="110H", OR(AND(#REF!=#REF!, F208&lt;=#REF!), AND(#REF!=#REF!, F208&lt;=#REF!))), "CR", " ")</f>
        <v>#REF!</v>
      </c>
      <c r="AV208" s="4" t="e">
        <f>IF(AND(B208="400H", OR(AND(#REF!=#REF!, F208&lt;=#REF!), AND(#REF!=#REF!, F208&lt;=#REF!), AND(#REF!=#REF!, F208&lt;=#REF!), AND(#REF!=#REF!, F208&lt;=#REF!))), "CR", " ")</f>
        <v>#REF!</v>
      </c>
      <c r="AW208" s="4" t="e">
        <f>IF(AND(B208="1500SC", AND(#REF!=#REF!, F208&lt;=#REF!)), "CR", " ")</f>
        <v>#REF!</v>
      </c>
      <c r="AX208" s="4" t="e">
        <f>IF(AND(B208="2000SC", OR(AND(#REF!=#REF!, F208&lt;=#REF!), AND(#REF!=#REF!, F208&lt;=#REF!))), "CR", " ")</f>
        <v>#REF!</v>
      </c>
      <c r="AY208" s="4" t="e">
        <f>IF(AND(B208="3000SC", OR(AND(#REF!=#REF!, F208&lt;=#REF!), AND(#REF!=#REF!, F208&lt;=#REF!))), "CR", " ")</f>
        <v>#REF!</v>
      </c>
      <c r="AZ208" s="5" t="e">
        <f>IF(AND(B208="4x100", OR(AND(#REF!=#REF!, F208&lt;=#REF!), AND(#REF!=#REF!, F208&lt;=#REF!), AND(#REF!=#REF!, F208&lt;=#REF!), AND(#REF!=#REF!, F208&lt;=#REF!), AND(#REF!=#REF!, F208&lt;=#REF!))), "CR", " ")</f>
        <v>#REF!</v>
      </c>
      <c r="BA208" s="5" t="e">
        <f>IF(AND(B208="4x200", OR(AND(#REF!=#REF!, F208&lt;=#REF!), AND(#REF!=#REF!, F208&lt;=#REF!), AND(#REF!=#REF!, F208&lt;=#REF!), AND(#REF!=#REF!, F208&lt;=#REF!), AND(#REF!=#REF!, F208&lt;=#REF!))), "CR", " ")</f>
        <v>#REF!</v>
      </c>
      <c r="BB208" s="5" t="e">
        <f>IF(AND(B208="4x300", AND(#REF!=#REF!, F208&lt;=#REF!)), "CR", " ")</f>
        <v>#REF!</v>
      </c>
      <c r="BC208" s="5" t="e">
        <f>IF(AND(B208="4x400", OR(AND(#REF!=#REF!, F208&lt;=#REF!), AND(#REF!=#REF!, F208&lt;=#REF!), AND(#REF!=#REF!, F208&lt;=#REF!), AND(#REF!=#REF!, F208&lt;=#REF!))), "CR", " ")</f>
        <v>#REF!</v>
      </c>
      <c r="BD208" s="5" t="e">
        <f>IF(AND(B208="3x800", OR(AND(#REF!=#REF!, F208&lt;=#REF!), AND(#REF!=#REF!, F208&lt;=#REF!), AND(#REF!=#REF!, F208&lt;=#REF!))), "CR", " ")</f>
        <v>#REF!</v>
      </c>
      <c r="BE208" s="5" t="e">
        <f>IF(AND(B208="pentathlon", OR(AND(#REF!=#REF!, F208&gt;=#REF!), AND(#REF!=#REF!, F208&gt;=#REF!),AND(#REF!=#REF!, F208&gt;=#REF!),AND(#REF!=#REF!, F208&gt;=#REF!))), "CR", " ")</f>
        <v>#REF!</v>
      </c>
      <c r="BF208" s="5" t="e">
        <f>IF(AND(B208="heptathlon", OR(AND(#REF!=#REF!, F208&gt;=#REF!), AND(#REF!=#REF!, F208&gt;=#REF!))), "CR", " ")</f>
        <v>#REF!</v>
      </c>
      <c r="BG208" s="5" t="e">
        <f>IF(AND(B208="decathlon", OR(AND(#REF!=#REF!, F208&gt;=#REF!), AND(#REF!=#REF!, F208&gt;=#REF!),AND(#REF!=#REF!, F208&gt;=#REF!))), "CR", " ")</f>
        <v>#REF!</v>
      </c>
    </row>
    <row r="209" spans="1:16284" s="3" customFormat="1" ht="14.5" x14ac:dyDescent="0.35">
      <c r="A209" s="1" t="e">
        <f>#REF!</f>
        <v>#REF!</v>
      </c>
      <c r="B209" s="2"/>
      <c r="C209" s="1" t="s">
        <v>67</v>
      </c>
      <c r="D209" s="1" t="s">
        <v>155</v>
      </c>
      <c r="E209" s="7" t="s">
        <v>111</v>
      </c>
      <c r="F209" s="9"/>
      <c r="G209" s="11"/>
      <c r="H209" s="1"/>
      <c r="I209" s="1"/>
      <c r="J209" s="5" t="e">
        <f>IF(AND(B209=100, OR(AND(#REF!=#REF!, F209&lt;=#REF!), AND(#REF!=#REF!, F209&lt;=#REF!), AND(#REF!=#REF!, F209&lt;=#REF!), AND(#REF!=#REF!, F209&lt;=#REF!), AND(#REF!=#REF!, F209&lt;=#REF!))), "CR", " ")</f>
        <v>#REF!</v>
      </c>
      <c r="K209" s="5" t="e">
        <f>IF(AND(B209=200, OR(AND(#REF!=#REF!, F209&lt;=#REF!), AND(#REF!=#REF!, F209&lt;=#REF!), AND(#REF!=#REF!, F209&lt;=#REF!), AND(#REF!=#REF!, F209&lt;=#REF!), AND(#REF!=#REF!, F209&lt;=#REF!))), "CR", " ")</f>
        <v>#REF!</v>
      </c>
      <c r="L209" s="5" t="e">
        <f>IF(AND(B209=300, OR(AND(#REF!=#REF!, F209&lt;=#REF!), AND(#REF!=#REF!, F209&lt;=#REF!))), "CR", " ")</f>
        <v>#REF!</v>
      </c>
      <c r="M209" s="5" t="e">
        <f>IF(AND(B209=400, OR(AND(#REF!=#REF!, F209&lt;=#REF!), AND(#REF!=#REF!, F209&lt;=#REF!), AND(#REF!=#REF!, F209&lt;=#REF!), AND(#REF!=#REF!, F209&lt;=#REF!))), "CR", " ")</f>
        <v>#REF!</v>
      </c>
      <c r="N209" s="5" t="e">
        <f>IF(AND(B209=800, OR(AND(#REF!=#REF!, F209&lt;=#REF!), AND(#REF!=#REF!, F209&lt;=#REF!), AND(#REF!=#REF!, F209&lt;=#REF!), AND(#REF!=#REF!, F209&lt;=#REF!), AND(#REF!=#REF!, F209&lt;=#REF!))), "CR", " ")</f>
        <v>#REF!</v>
      </c>
      <c r="O209" s="5" t="e">
        <f>IF(AND(B209=1000, OR(AND(#REF!=#REF!, F209&lt;=#REF!), AND(#REF!=#REF!, F209&lt;=#REF!))), "CR", " ")</f>
        <v>#REF!</v>
      </c>
      <c r="P209" s="5" t="e">
        <f>IF(AND(B209=1500, OR(AND(#REF!=#REF!, F209&lt;=#REF!), AND(#REF!=#REF!, F209&lt;=#REF!), AND(#REF!=#REF!, F209&lt;=#REF!), AND(#REF!=#REF!, F209&lt;=#REF!), AND(#REF!=#REF!, F209&lt;=#REF!))), "CR", " ")</f>
        <v>#REF!</v>
      </c>
      <c r="Q209" s="5" t="e">
        <f>IF(AND(B209="1600 (Mile)",OR(AND(#REF!=#REF!,F209&lt;=#REF!),AND(#REF!=#REF!,F209&lt;=#REF!),AND(#REF!=#REF!,F209&lt;=#REF!),AND(#REF!=#REF!,F209&lt;=#REF!))),"CR"," ")</f>
        <v>#REF!</v>
      </c>
      <c r="R209" s="5" t="e">
        <f>IF(AND(B209=3000, OR(AND(#REF!=#REF!, F209&lt;=#REF!), AND(#REF!=#REF!, F209&lt;=#REF!), AND(#REF!=#REF!, F209&lt;=#REF!), AND(#REF!=#REF!, F209&lt;=#REF!))), "CR", " ")</f>
        <v>#REF!</v>
      </c>
      <c r="S209" s="5" t="e">
        <f>IF(AND(B209=5000, OR(AND(#REF!=#REF!, F209&lt;=#REF!), AND(#REF!=#REF!, F209&lt;=#REF!))), "CR", " ")</f>
        <v>#REF!</v>
      </c>
      <c r="T209" s="4" t="e">
        <f>IF(AND(B209=10000, OR(AND(#REF!=#REF!, F209&lt;=#REF!), AND(#REF!=#REF!, F209&lt;=#REF!))), "CR", " ")</f>
        <v>#REF!</v>
      </c>
      <c r="U209" s="4" t="e">
        <f>IF(AND(B209="high jump", OR(AND(#REF!=#REF!, F209&gt;=#REF!), AND(#REF!=#REF!, F209&gt;=#REF!), AND(#REF!=#REF!, F209&gt;=#REF!), AND(#REF!=#REF!, F209&gt;=#REF!), AND(#REF!=#REF!, F209&gt;=#REF!))), "CR", " ")</f>
        <v>#REF!</v>
      </c>
      <c r="V209" s="4" t="e">
        <f>IF(AND(B209="long jump", OR(AND(#REF!=#REF!, F209&gt;=#REF!), AND(#REF!=#REF!, F209&gt;=#REF!), AND(#REF!=#REF!, F209&gt;=#REF!), AND(#REF!=#REF!, F209&gt;=#REF!), AND(#REF!=#REF!, F209&gt;=#REF!))), "CR", " ")</f>
        <v>#REF!</v>
      </c>
      <c r="W209" s="4" t="e">
        <f>IF(AND(B209="triple jump", OR(AND(#REF!=#REF!, F209&gt;=#REF!), AND(#REF!=#REF!, F209&gt;=#REF!), AND(#REF!=#REF!, F209&gt;=#REF!), AND(#REF!=#REF!, F209&gt;=#REF!), AND(#REF!=#REF!, F209&gt;=#REF!))), "CR", " ")</f>
        <v>#REF!</v>
      </c>
      <c r="X209" s="4" t="e">
        <f>IF(AND(B209="pole vault", OR(AND(#REF!=#REF!, F209&gt;=#REF!), AND(#REF!=#REF!, F209&gt;=#REF!), AND(#REF!=#REF!, F209&gt;=#REF!), AND(#REF!=#REF!, F209&gt;=#REF!), AND(#REF!=#REF!, F209&gt;=#REF!))), "CR", " ")</f>
        <v>#REF!</v>
      </c>
      <c r="Y209" s="4" t="e">
        <f>IF(AND(B209="discus 1",#REF! =#REF!, F209&gt;=#REF!), "CR", " ")</f>
        <v>#REF!</v>
      </c>
      <c r="Z209" s="4" t="e">
        <f>IF(AND(B209="discus 1.25",#REF! =#REF!, F209&gt;=#REF!), "CR", " ")</f>
        <v>#REF!</v>
      </c>
      <c r="AA209" s="4" t="e">
        <f>IF(AND(B209="discus 1.5",#REF! =#REF!, F209&gt;=#REF!), "CR", " ")</f>
        <v>#REF!</v>
      </c>
      <c r="AB209" s="4" t="e">
        <f>IF(AND(B209="discus 1.75",#REF! =#REF!, F209&gt;=#REF!), "CR", " ")</f>
        <v>#REF!</v>
      </c>
      <c r="AC209" s="4" t="e">
        <f>IF(AND(B209="discus 2",#REF! =#REF!, F209&gt;=#REF!), "CR", " ")</f>
        <v>#REF!</v>
      </c>
      <c r="AD209" s="4" t="e">
        <f>IF(AND(B209="hammer 4",#REF! =#REF!, F209&gt;=#REF!), "CR", " ")</f>
        <v>#REF!</v>
      </c>
      <c r="AE209" s="4" t="e">
        <f>IF(AND(B209="hammer 5",#REF! =#REF!, F209&gt;=#REF!), "CR", " ")</f>
        <v>#REF!</v>
      </c>
      <c r="AF209" s="4" t="e">
        <f>IF(AND(B209="hammer 6",#REF! =#REF!, F209&gt;=#REF!), "CR", " ")</f>
        <v>#REF!</v>
      </c>
      <c r="AG209" s="4" t="e">
        <f>IF(AND(B209="hammer 7.26",#REF! =#REF!, F209&gt;=#REF!), "CR", " ")</f>
        <v>#REF!</v>
      </c>
      <c r="AH209" s="4" t="e">
        <f>IF(AND(B209="javelin 400",#REF! =#REF!, F209&gt;=#REF!), "CR", " ")</f>
        <v>#REF!</v>
      </c>
      <c r="AI209" s="4" t="e">
        <f>IF(AND(B209="javelin 600",#REF! =#REF!, F209&gt;=#REF!), "CR", " ")</f>
        <v>#REF!</v>
      </c>
      <c r="AJ209" s="4" t="e">
        <f>IF(AND(B209="javelin 700",#REF! =#REF!, F209&gt;=#REF!), "CR", " ")</f>
        <v>#REF!</v>
      </c>
      <c r="AK209" s="4" t="e">
        <f>IF(AND(B209="javelin 800", OR(AND(#REF!=#REF!, F209&gt;=#REF!), AND(#REF!=#REF!, F209&gt;=#REF!))), "CR", " ")</f>
        <v>#REF!</v>
      </c>
      <c r="AL209" s="4" t="e">
        <f>IF(AND(B209="shot 3",#REF! =#REF!, F209&gt;=#REF!), "CR", " ")</f>
        <v>#REF!</v>
      </c>
      <c r="AM209" s="4" t="e">
        <f>IF(AND(B209="shot 4",#REF! =#REF!, F209&gt;=#REF!), "CR", " ")</f>
        <v>#REF!</v>
      </c>
      <c r="AN209" s="4" t="e">
        <f>IF(AND(B209="shot 5",#REF! =#REF!, F209&gt;=#REF!), "CR", " ")</f>
        <v>#REF!</v>
      </c>
      <c r="AO209" s="4" t="e">
        <f>IF(AND(B209="shot 6",#REF! =#REF!, F209&gt;=#REF!), "CR", " ")</f>
        <v>#REF!</v>
      </c>
      <c r="AP209" s="4" t="e">
        <f>IF(AND(B209="shot 7.26",#REF! =#REF!, F209&gt;=#REF!), "CR", " ")</f>
        <v>#REF!</v>
      </c>
      <c r="AQ209" s="4" t="e">
        <f>IF(AND(B209="60H",OR(AND(#REF!=#REF!,F209&lt;=#REF!),AND(#REF!=#REF!,F209&lt;=#REF!),AND(#REF!=#REF!,F209&lt;=#REF!),AND(#REF!=#REF!,F209&lt;=#REF!),AND(#REF!=#REF!,F209&lt;=#REF!))),"CR"," ")</f>
        <v>#REF!</v>
      </c>
      <c r="AR209" s="4" t="e">
        <f>IF(AND(B209="75H", AND(#REF!=#REF!, F209&lt;=#REF!)), "CR", " ")</f>
        <v>#REF!</v>
      </c>
      <c r="AS209" s="4" t="e">
        <f>IF(AND(B209="80H", AND(#REF!=#REF!, F209&lt;=#REF!)), "CR", " ")</f>
        <v>#REF!</v>
      </c>
      <c r="AT209" s="4" t="e">
        <f>IF(AND(B209="100H", AND(#REF!=#REF!, F209&lt;=#REF!)), "CR", " ")</f>
        <v>#REF!</v>
      </c>
      <c r="AU209" s="4" t="e">
        <f>IF(AND(B209="110H", OR(AND(#REF!=#REF!, F209&lt;=#REF!), AND(#REF!=#REF!, F209&lt;=#REF!))), "CR", " ")</f>
        <v>#REF!</v>
      </c>
      <c r="AV209" s="4" t="e">
        <f>IF(AND(B209="400H", OR(AND(#REF!=#REF!, F209&lt;=#REF!), AND(#REF!=#REF!, F209&lt;=#REF!), AND(#REF!=#REF!, F209&lt;=#REF!), AND(#REF!=#REF!, F209&lt;=#REF!))), "CR", " ")</f>
        <v>#REF!</v>
      </c>
      <c r="AW209" s="4" t="e">
        <f>IF(AND(B209="1500SC", AND(#REF!=#REF!, F209&lt;=#REF!)), "CR", " ")</f>
        <v>#REF!</v>
      </c>
      <c r="AX209" s="4" t="e">
        <f>IF(AND(B209="2000SC", OR(AND(#REF!=#REF!, F209&lt;=#REF!), AND(#REF!=#REF!, F209&lt;=#REF!))), "CR", " ")</f>
        <v>#REF!</v>
      </c>
      <c r="AY209" s="4" t="e">
        <f>IF(AND(B209="3000SC", OR(AND(#REF!=#REF!, F209&lt;=#REF!), AND(#REF!=#REF!, F209&lt;=#REF!))), "CR", " ")</f>
        <v>#REF!</v>
      </c>
      <c r="AZ209" s="5" t="e">
        <f>IF(AND(B209="4x100", OR(AND(#REF!=#REF!, F209&lt;=#REF!), AND(#REF!=#REF!, F209&lt;=#REF!), AND(#REF!=#REF!, F209&lt;=#REF!), AND(#REF!=#REF!, F209&lt;=#REF!), AND(#REF!=#REF!, F209&lt;=#REF!))), "CR", " ")</f>
        <v>#REF!</v>
      </c>
      <c r="BA209" s="5" t="e">
        <f>IF(AND(B209="4x200", OR(AND(#REF!=#REF!, F209&lt;=#REF!), AND(#REF!=#REF!, F209&lt;=#REF!), AND(#REF!=#REF!, F209&lt;=#REF!), AND(#REF!=#REF!, F209&lt;=#REF!), AND(#REF!=#REF!, F209&lt;=#REF!))), "CR", " ")</f>
        <v>#REF!</v>
      </c>
      <c r="BB209" s="5" t="e">
        <f>IF(AND(B209="4x300", AND(#REF!=#REF!, F209&lt;=#REF!)), "CR", " ")</f>
        <v>#REF!</v>
      </c>
      <c r="BC209" s="5" t="e">
        <f>IF(AND(B209="4x400", OR(AND(#REF!=#REF!, F209&lt;=#REF!), AND(#REF!=#REF!, F209&lt;=#REF!), AND(#REF!=#REF!, F209&lt;=#REF!), AND(#REF!=#REF!, F209&lt;=#REF!))), "CR", " ")</f>
        <v>#REF!</v>
      </c>
      <c r="BD209" s="5" t="e">
        <f>IF(AND(B209="3x800", OR(AND(#REF!=#REF!, F209&lt;=#REF!), AND(#REF!=#REF!, F209&lt;=#REF!), AND(#REF!=#REF!, F209&lt;=#REF!))), "CR", " ")</f>
        <v>#REF!</v>
      </c>
      <c r="BE209" s="5" t="e">
        <f>IF(AND(B209="pentathlon", OR(AND(#REF!=#REF!, F209&gt;=#REF!), AND(#REF!=#REF!, F209&gt;=#REF!),AND(#REF!=#REF!, F209&gt;=#REF!),AND(#REF!=#REF!, F209&gt;=#REF!))), "CR", " ")</f>
        <v>#REF!</v>
      </c>
      <c r="BF209" s="5" t="e">
        <f>IF(AND(B209="heptathlon", OR(AND(#REF!=#REF!, F209&gt;=#REF!), AND(#REF!=#REF!, F209&gt;=#REF!))), "CR", " ")</f>
        <v>#REF!</v>
      </c>
      <c r="BG209" s="5" t="e">
        <f>IF(AND(B209="decathlon", OR(AND(#REF!=#REF!, F209&gt;=#REF!), AND(#REF!=#REF!, F209&gt;=#REF!),AND(#REF!=#REF!, F209&gt;=#REF!))), "CR", " ")</f>
        <v>#REF!</v>
      </c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  <c r="AMK209" s="1"/>
      <c r="AML209" s="1"/>
      <c r="AMM209" s="1"/>
      <c r="AMN209" s="1"/>
      <c r="AMO209" s="1"/>
      <c r="AMP209" s="1"/>
      <c r="AMQ209" s="1"/>
      <c r="AMR209" s="1"/>
      <c r="AMS209" s="1"/>
      <c r="AMT209" s="1"/>
      <c r="AMU209" s="1"/>
      <c r="AMV209" s="1"/>
      <c r="AMW209" s="1"/>
      <c r="AMX209" s="1"/>
      <c r="AMY209" s="1"/>
      <c r="AMZ209" s="1"/>
      <c r="ANA209" s="1"/>
      <c r="ANB209" s="1"/>
      <c r="ANC209" s="1"/>
      <c r="AND209" s="1"/>
      <c r="ANE209" s="1"/>
      <c r="ANF209" s="1"/>
      <c r="ANG209" s="1"/>
      <c r="ANH209" s="1"/>
      <c r="ANI209" s="1"/>
      <c r="ANJ209" s="1"/>
      <c r="ANK209" s="1"/>
      <c r="ANL209" s="1"/>
      <c r="ANM209" s="1"/>
      <c r="ANN209" s="1"/>
      <c r="ANO209" s="1"/>
      <c r="ANP209" s="1"/>
      <c r="ANQ209" s="1"/>
      <c r="ANR209" s="1"/>
      <c r="ANS209" s="1"/>
      <c r="ANT209" s="1"/>
      <c r="ANU209" s="1"/>
      <c r="ANV209" s="1"/>
      <c r="ANW209" s="1"/>
      <c r="ANX209" s="1"/>
      <c r="ANY209" s="1"/>
      <c r="ANZ209" s="1"/>
      <c r="AOA209" s="1"/>
      <c r="AOB209" s="1"/>
      <c r="AOC209" s="1"/>
      <c r="AOD209" s="1"/>
      <c r="AOE209" s="1"/>
      <c r="AOF209" s="1"/>
      <c r="AOG209" s="1"/>
      <c r="AOH209" s="1"/>
      <c r="AOI209" s="1"/>
      <c r="AOJ209" s="1"/>
      <c r="AOK209" s="1"/>
      <c r="AOL209" s="1"/>
      <c r="AOM209" s="1"/>
      <c r="AON209" s="1"/>
      <c r="AOO209" s="1"/>
      <c r="AOP209" s="1"/>
      <c r="AOQ209" s="1"/>
      <c r="AOR209" s="1"/>
      <c r="AOS209" s="1"/>
      <c r="AOT209" s="1"/>
      <c r="AOU209" s="1"/>
      <c r="AOV209" s="1"/>
      <c r="AOW209" s="1"/>
      <c r="AOX209" s="1"/>
      <c r="AOY209" s="1"/>
      <c r="AOZ209" s="1"/>
      <c r="APA209" s="1"/>
      <c r="APB209" s="1"/>
      <c r="APC209" s="1"/>
      <c r="APD209" s="1"/>
      <c r="APE209" s="1"/>
      <c r="APF209" s="1"/>
      <c r="APG209" s="1"/>
      <c r="APH209" s="1"/>
      <c r="API209" s="1"/>
      <c r="APJ209" s="1"/>
      <c r="APK209" s="1"/>
      <c r="APL209" s="1"/>
      <c r="APM209" s="1"/>
      <c r="APN209" s="1"/>
      <c r="APO209" s="1"/>
      <c r="APP209" s="1"/>
      <c r="APQ209" s="1"/>
      <c r="APR209" s="1"/>
      <c r="APS209" s="1"/>
      <c r="APT209" s="1"/>
      <c r="APU209" s="1"/>
      <c r="APV209" s="1"/>
      <c r="APW209" s="1"/>
      <c r="APX209" s="1"/>
      <c r="APY209" s="1"/>
      <c r="APZ209" s="1"/>
      <c r="AQA209" s="1"/>
      <c r="AQB209" s="1"/>
      <c r="AQC209" s="1"/>
      <c r="AQD209" s="1"/>
      <c r="AQE209" s="1"/>
      <c r="AQF209" s="1"/>
      <c r="AQG209" s="1"/>
      <c r="AQH209" s="1"/>
      <c r="AQI209" s="1"/>
      <c r="AQJ209" s="1"/>
      <c r="AQK209" s="1"/>
      <c r="AQL209" s="1"/>
      <c r="AQM209" s="1"/>
      <c r="AQN209" s="1"/>
      <c r="AQO209" s="1"/>
      <c r="AQP209" s="1"/>
      <c r="AQQ209" s="1"/>
      <c r="AQR209" s="1"/>
      <c r="AQS209" s="1"/>
      <c r="AQT209" s="1"/>
      <c r="AQU209" s="1"/>
      <c r="AQV209" s="1"/>
      <c r="AQW209" s="1"/>
      <c r="AQX209" s="1"/>
      <c r="AQY209" s="1"/>
      <c r="AQZ209" s="1"/>
      <c r="ARA209" s="1"/>
      <c r="ARB209" s="1"/>
      <c r="ARC209" s="1"/>
      <c r="ARD209" s="1"/>
      <c r="ARE209" s="1"/>
      <c r="ARF209" s="1"/>
      <c r="ARG209" s="1"/>
      <c r="ARH209" s="1"/>
      <c r="ARI209" s="1"/>
      <c r="ARJ209" s="1"/>
      <c r="ARK209" s="1"/>
      <c r="ARL209" s="1"/>
      <c r="ARM209" s="1"/>
      <c r="ARN209" s="1"/>
      <c r="ARO209" s="1"/>
      <c r="ARP209" s="1"/>
      <c r="ARQ209" s="1"/>
      <c r="ARR209" s="1"/>
      <c r="ARS209" s="1"/>
      <c r="ART209" s="1"/>
      <c r="ARU209" s="1"/>
      <c r="ARV209" s="1"/>
      <c r="ARW209" s="1"/>
      <c r="ARX209" s="1"/>
      <c r="ARY209" s="1"/>
      <c r="ARZ209" s="1"/>
      <c r="ASA209" s="1"/>
      <c r="ASB209" s="1"/>
      <c r="ASC209" s="1"/>
      <c r="ASD209" s="1"/>
      <c r="ASE209" s="1"/>
      <c r="ASF209" s="1"/>
      <c r="ASG209" s="1"/>
      <c r="ASH209" s="1"/>
      <c r="ASI209" s="1"/>
      <c r="ASJ209" s="1"/>
      <c r="ASK209" s="1"/>
      <c r="ASL209" s="1"/>
      <c r="ASM209" s="1"/>
      <c r="ASN209" s="1"/>
      <c r="ASO209" s="1"/>
      <c r="ASP209" s="1"/>
      <c r="ASQ209" s="1"/>
      <c r="ASR209" s="1"/>
      <c r="ASS209" s="1"/>
      <c r="AST209" s="1"/>
      <c r="ASU209" s="1"/>
      <c r="ASV209" s="1"/>
      <c r="ASW209" s="1"/>
      <c r="ASX209" s="1"/>
      <c r="ASY209" s="1"/>
      <c r="ASZ209" s="1"/>
      <c r="ATA209" s="1"/>
      <c r="ATB209" s="1"/>
      <c r="ATC209" s="1"/>
      <c r="ATD209" s="1"/>
      <c r="ATE209" s="1"/>
      <c r="ATF209" s="1"/>
      <c r="ATG209" s="1"/>
      <c r="ATH209" s="1"/>
      <c r="ATI209" s="1"/>
      <c r="ATJ209" s="1"/>
      <c r="ATK209" s="1"/>
      <c r="ATL209" s="1"/>
      <c r="ATM209" s="1"/>
      <c r="ATN209" s="1"/>
      <c r="ATO209" s="1"/>
      <c r="ATP209" s="1"/>
      <c r="ATQ209" s="1"/>
      <c r="ATR209" s="1"/>
      <c r="ATS209" s="1"/>
      <c r="ATT209" s="1"/>
      <c r="ATU209" s="1"/>
      <c r="ATV209" s="1"/>
      <c r="ATW209" s="1"/>
      <c r="ATX209" s="1"/>
      <c r="ATY209" s="1"/>
      <c r="ATZ209" s="1"/>
      <c r="AUA209" s="1"/>
      <c r="AUB209" s="1"/>
      <c r="AUC209" s="1"/>
      <c r="AUD209" s="1"/>
      <c r="AUE209" s="1"/>
      <c r="AUF209" s="1"/>
      <c r="AUG209" s="1"/>
      <c r="AUH209" s="1"/>
      <c r="AUI209" s="1"/>
      <c r="AUJ209" s="1"/>
      <c r="AUK209" s="1"/>
      <c r="AUL209" s="1"/>
      <c r="AUM209" s="1"/>
      <c r="AUN209" s="1"/>
      <c r="AUO209" s="1"/>
      <c r="AUP209" s="1"/>
      <c r="AUQ209" s="1"/>
      <c r="AUR209" s="1"/>
      <c r="AUS209" s="1"/>
      <c r="AUT209" s="1"/>
      <c r="AUU209" s="1"/>
      <c r="AUV209" s="1"/>
      <c r="AUW209" s="1"/>
      <c r="AUX209" s="1"/>
      <c r="AUY209" s="1"/>
      <c r="AUZ209" s="1"/>
      <c r="AVA209" s="1"/>
      <c r="AVB209" s="1"/>
      <c r="AVC209" s="1"/>
      <c r="AVD209" s="1"/>
      <c r="AVE209" s="1"/>
      <c r="AVF209" s="1"/>
      <c r="AVG209" s="1"/>
      <c r="AVH209" s="1"/>
      <c r="AVI209" s="1"/>
      <c r="AVJ209" s="1"/>
      <c r="AVK209" s="1"/>
      <c r="AVL209" s="1"/>
      <c r="AVM209" s="1"/>
      <c r="AVN209" s="1"/>
      <c r="AVO209" s="1"/>
      <c r="AVP209" s="1"/>
      <c r="AVQ209" s="1"/>
      <c r="AVR209" s="1"/>
      <c r="AVS209" s="1"/>
      <c r="AVT209" s="1"/>
      <c r="AVU209" s="1"/>
      <c r="AVV209" s="1"/>
      <c r="AVW209" s="1"/>
      <c r="AVX209" s="1"/>
      <c r="AVY209" s="1"/>
      <c r="AVZ209" s="1"/>
      <c r="AWA209" s="1"/>
      <c r="AWB209" s="1"/>
      <c r="AWC209" s="1"/>
      <c r="AWD209" s="1"/>
      <c r="AWE209" s="1"/>
      <c r="AWF209" s="1"/>
      <c r="AWG209" s="1"/>
      <c r="AWH209" s="1"/>
      <c r="AWI209" s="1"/>
      <c r="AWJ209" s="1"/>
      <c r="AWK209" s="1"/>
      <c r="AWL209" s="1"/>
      <c r="AWM209" s="1"/>
      <c r="AWN209" s="1"/>
      <c r="AWO209" s="1"/>
      <c r="AWP209" s="1"/>
      <c r="AWQ209" s="1"/>
      <c r="AWR209" s="1"/>
      <c r="AWS209" s="1"/>
      <c r="AWT209" s="1"/>
      <c r="AWU209" s="1"/>
      <c r="AWV209" s="1"/>
      <c r="AWW209" s="1"/>
      <c r="AWX209" s="1"/>
      <c r="AWY209" s="1"/>
      <c r="AWZ209" s="1"/>
      <c r="AXA209" s="1"/>
      <c r="AXB209" s="1"/>
      <c r="AXC209" s="1"/>
      <c r="AXD209" s="1"/>
      <c r="AXE209" s="1"/>
      <c r="AXF209" s="1"/>
      <c r="AXG209" s="1"/>
      <c r="AXH209" s="1"/>
      <c r="AXI209" s="1"/>
      <c r="AXJ209" s="1"/>
      <c r="AXK209" s="1"/>
      <c r="AXL209" s="1"/>
      <c r="AXM209" s="1"/>
      <c r="AXN209" s="1"/>
      <c r="AXO209" s="1"/>
      <c r="AXP209" s="1"/>
      <c r="AXQ209" s="1"/>
      <c r="AXR209" s="1"/>
      <c r="AXS209" s="1"/>
      <c r="AXT209" s="1"/>
      <c r="AXU209" s="1"/>
      <c r="AXV209" s="1"/>
      <c r="AXW209" s="1"/>
      <c r="AXX209" s="1"/>
      <c r="AXY209" s="1"/>
      <c r="AXZ209" s="1"/>
      <c r="AYA209" s="1"/>
      <c r="AYB209" s="1"/>
      <c r="AYC209" s="1"/>
      <c r="AYD209" s="1"/>
      <c r="AYE209" s="1"/>
      <c r="AYF209" s="1"/>
      <c r="AYG209" s="1"/>
      <c r="AYH209" s="1"/>
      <c r="AYI209" s="1"/>
      <c r="AYJ209" s="1"/>
      <c r="AYK209" s="1"/>
      <c r="AYL209" s="1"/>
      <c r="AYM209" s="1"/>
      <c r="AYN209" s="1"/>
      <c r="AYO209" s="1"/>
      <c r="AYP209" s="1"/>
      <c r="AYQ209" s="1"/>
      <c r="AYR209" s="1"/>
      <c r="AYS209" s="1"/>
      <c r="AYT209" s="1"/>
      <c r="AYU209" s="1"/>
      <c r="AYV209" s="1"/>
      <c r="AYW209" s="1"/>
      <c r="AYX209" s="1"/>
      <c r="AYY209" s="1"/>
      <c r="AYZ209" s="1"/>
      <c r="AZA209" s="1"/>
      <c r="AZB209" s="1"/>
      <c r="AZC209" s="1"/>
      <c r="AZD209" s="1"/>
      <c r="AZE209" s="1"/>
      <c r="AZF209" s="1"/>
      <c r="AZG209" s="1"/>
      <c r="AZH209" s="1"/>
      <c r="AZI209" s="1"/>
      <c r="AZJ209" s="1"/>
      <c r="AZK209" s="1"/>
      <c r="AZL209" s="1"/>
      <c r="AZM209" s="1"/>
      <c r="AZN209" s="1"/>
      <c r="AZO209" s="1"/>
      <c r="AZP209" s="1"/>
      <c r="AZQ209" s="1"/>
      <c r="AZR209" s="1"/>
      <c r="AZS209" s="1"/>
      <c r="AZT209" s="1"/>
      <c r="AZU209" s="1"/>
      <c r="AZV209" s="1"/>
      <c r="AZW209" s="1"/>
      <c r="AZX209" s="1"/>
      <c r="AZY209" s="1"/>
      <c r="AZZ209" s="1"/>
      <c r="BAA209" s="1"/>
      <c r="BAB209" s="1"/>
      <c r="BAC209" s="1"/>
      <c r="BAD209" s="1"/>
      <c r="BAE209" s="1"/>
      <c r="BAF209" s="1"/>
      <c r="BAG209" s="1"/>
      <c r="BAH209" s="1"/>
      <c r="BAI209" s="1"/>
      <c r="BAJ209" s="1"/>
      <c r="BAK209" s="1"/>
      <c r="BAL209" s="1"/>
      <c r="BAM209" s="1"/>
      <c r="BAN209" s="1"/>
      <c r="BAO209" s="1"/>
      <c r="BAP209" s="1"/>
      <c r="BAQ209" s="1"/>
      <c r="BAR209" s="1"/>
      <c r="BAS209" s="1"/>
      <c r="BAT209" s="1"/>
      <c r="BAU209" s="1"/>
      <c r="BAV209" s="1"/>
      <c r="BAW209" s="1"/>
      <c r="BAX209" s="1"/>
      <c r="BAY209" s="1"/>
      <c r="BAZ209" s="1"/>
      <c r="BBA209" s="1"/>
      <c r="BBB209" s="1"/>
      <c r="BBC209" s="1"/>
      <c r="BBD209" s="1"/>
      <c r="BBE209" s="1"/>
      <c r="BBF209" s="1"/>
      <c r="BBG209" s="1"/>
      <c r="BBH209" s="1"/>
      <c r="BBI209" s="1"/>
      <c r="BBJ209" s="1"/>
      <c r="BBK209" s="1"/>
      <c r="BBL209" s="1"/>
      <c r="BBM209" s="1"/>
      <c r="BBN209" s="1"/>
      <c r="BBO209" s="1"/>
      <c r="BBP209" s="1"/>
      <c r="BBQ209" s="1"/>
      <c r="BBR209" s="1"/>
      <c r="BBS209" s="1"/>
      <c r="BBT209" s="1"/>
      <c r="BBU209" s="1"/>
      <c r="BBV209" s="1"/>
      <c r="BBW209" s="1"/>
      <c r="BBX209" s="1"/>
      <c r="BBY209" s="1"/>
      <c r="BBZ209" s="1"/>
      <c r="BCA209" s="1"/>
      <c r="BCB209" s="1"/>
      <c r="BCC209" s="1"/>
      <c r="BCD209" s="1"/>
      <c r="BCE209" s="1"/>
      <c r="BCF209" s="1"/>
      <c r="BCG209" s="1"/>
      <c r="BCH209" s="1"/>
      <c r="BCI209" s="1"/>
      <c r="BCJ209" s="1"/>
      <c r="BCK209" s="1"/>
      <c r="BCL209" s="1"/>
      <c r="BCM209" s="1"/>
      <c r="BCN209" s="1"/>
      <c r="BCO209" s="1"/>
      <c r="BCP209" s="1"/>
      <c r="BCQ209" s="1"/>
      <c r="BCR209" s="1"/>
      <c r="BCS209" s="1"/>
      <c r="BCT209" s="1"/>
      <c r="BCU209" s="1"/>
      <c r="BCV209" s="1"/>
      <c r="BCW209" s="1"/>
      <c r="BCX209" s="1"/>
      <c r="BCY209" s="1"/>
      <c r="BCZ209" s="1"/>
      <c r="BDA209" s="1"/>
      <c r="BDB209" s="1"/>
      <c r="BDC209" s="1"/>
      <c r="BDD209" s="1"/>
      <c r="BDE209" s="1"/>
      <c r="BDF209" s="1"/>
      <c r="BDG209" s="1"/>
      <c r="BDH209" s="1"/>
      <c r="BDI209" s="1"/>
      <c r="BDJ209" s="1"/>
      <c r="BDK209" s="1"/>
      <c r="BDL209" s="1"/>
      <c r="BDM209" s="1"/>
      <c r="BDN209" s="1"/>
      <c r="BDO209" s="1"/>
      <c r="BDP209" s="1"/>
      <c r="BDQ209" s="1"/>
      <c r="BDR209" s="1"/>
      <c r="BDS209" s="1"/>
      <c r="BDT209" s="1"/>
      <c r="BDU209" s="1"/>
      <c r="BDV209" s="1"/>
      <c r="BDW209" s="1"/>
      <c r="BDX209" s="1"/>
      <c r="BDY209" s="1"/>
      <c r="BDZ209" s="1"/>
      <c r="BEA209" s="1"/>
      <c r="BEB209" s="1"/>
      <c r="BEC209" s="1"/>
      <c r="BED209" s="1"/>
      <c r="BEE209" s="1"/>
      <c r="BEF209" s="1"/>
      <c r="BEG209" s="1"/>
      <c r="BEH209" s="1"/>
      <c r="BEI209" s="1"/>
      <c r="BEJ209" s="1"/>
      <c r="BEK209" s="1"/>
      <c r="BEL209" s="1"/>
      <c r="BEM209" s="1"/>
      <c r="BEN209" s="1"/>
      <c r="BEO209" s="1"/>
      <c r="BEP209" s="1"/>
      <c r="BEQ209" s="1"/>
      <c r="BER209" s="1"/>
      <c r="BES209" s="1"/>
      <c r="BET209" s="1"/>
      <c r="BEU209" s="1"/>
      <c r="BEV209" s="1"/>
      <c r="BEW209" s="1"/>
      <c r="BEX209" s="1"/>
      <c r="BEY209" s="1"/>
      <c r="BEZ209" s="1"/>
      <c r="BFA209" s="1"/>
      <c r="BFB209" s="1"/>
      <c r="BFC209" s="1"/>
      <c r="BFD209" s="1"/>
      <c r="BFE209" s="1"/>
      <c r="BFF209" s="1"/>
      <c r="BFG209" s="1"/>
      <c r="BFH209" s="1"/>
      <c r="BFI209" s="1"/>
      <c r="BFJ209" s="1"/>
      <c r="BFK209" s="1"/>
      <c r="BFL209" s="1"/>
      <c r="BFM209" s="1"/>
      <c r="BFN209" s="1"/>
      <c r="BFO209" s="1"/>
      <c r="BFP209" s="1"/>
      <c r="BFQ209" s="1"/>
      <c r="BFR209" s="1"/>
      <c r="BFS209" s="1"/>
      <c r="BFT209" s="1"/>
      <c r="BFU209" s="1"/>
      <c r="BFV209" s="1"/>
      <c r="BFW209" s="1"/>
      <c r="BFX209" s="1"/>
      <c r="BFY209" s="1"/>
      <c r="BFZ209" s="1"/>
      <c r="BGA209" s="1"/>
      <c r="BGB209" s="1"/>
      <c r="BGC209" s="1"/>
      <c r="BGD209" s="1"/>
      <c r="BGE209" s="1"/>
      <c r="BGF209" s="1"/>
      <c r="BGG209" s="1"/>
      <c r="BGH209" s="1"/>
      <c r="BGI209" s="1"/>
      <c r="BGJ209" s="1"/>
      <c r="BGK209" s="1"/>
      <c r="BGL209" s="1"/>
      <c r="BGM209" s="1"/>
      <c r="BGN209" s="1"/>
      <c r="BGO209" s="1"/>
      <c r="BGP209" s="1"/>
      <c r="BGQ209" s="1"/>
      <c r="BGR209" s="1"/>
      <c r="BGS209" s="1"/>
      <c r="BGT209" s="1"/>
      <c r="BGU209" s="1"/>
      <c r="BGV209" s="1"/>
      <c r="BGW209" s="1"/>
      <c r="BGX209" s="1"/>
      <c r="BGY209" s="1"/>
      <c r="BGZ209" s="1"/>
      <c r="BHA209" s="1"/>
      <c r="BHB209" s="1"/>
      <c r="BHC209" s="1"/>
      <c r="BHD209" s="1"/>
      <c r="BHE209" s="1"/>
      <c r="BHF209" s="1"/>
      <c r="BHG209" s="1"/>
      <c r="BHH209" s="1"/>
      <c r="BHI209" s="1"/>
      <c r="BHJ209" s="1"/>
      <c r="BHK209" s="1"/>
      <c r="BHL209" s="1"/>
      <c r="BHM209" s="1"/>
      <c r="BHN209" s="1"/>
      <c r="BHO209" s="1"/>
      <c r="BHP209" s="1"/>
      <c r="BHQ209" s="1"/>
      <c r="BHR209" s="1"/>
      <c r="BHS209" s="1"/>
      <c r="BHT209" s="1"/>
      <c r="BHU209" s="1"/>
      <c r="BHV209" s="1"/>
      <c r="BHW209" s="1"/>
      <c r="BHX209" s="1"/>
      <c r="BHY209" s="1"/>
      <c r="BHZ209" s="1"/>
      <c r="BIA209" s="1"/>
      <c r="BIB209" s="1"/>
      <c r="BIC209" s="1"/>
      <c r="BID209" s="1"/>
      <c r="BIE209" s="1"/>
      <c r="BIF209" s="1"/>
      <c r="BIG209" s="1"/>
      <c r="BIH209" s="1"/>
      <c r="BII209" s="1"/>
      <c r="BIJ209" s="1"/>
      <c r="BIK209" s="1"/>
      <c r="BIL209" s="1"/>
      <c r="BIM209" s="1"/>
      <c r="BIN209" s="1"/>
      <c r="BIO209" s="1"/>
      <c r="BIP209" s="1"/>
      <c r="BIQ209" s="1"/>
      <c r="BIR209" s="1"/>
      <c r="BIS209" s="1"/>
      <c r="BIT209" s="1"/>
      <c r="BIU209" s="1"/>
      <c r="BIV209" s="1"/>
      <c r="BIW209" s="1"/>
      <c r="BIX209" s="1"/>
      <c r="BIY209" s="1"/>
      <c r="BIZ209" s="1"/>
      <c r="BJA209" s="1"/>
      <c r="BJB209" s="1"/>
      <c r="BJC209" s="1"/>
      <c r="BJD209" s="1"/>
      <c r="BJE209" s="1"/>
      <c r="BJF209" s="1"/>
      <c r="BJG209" s="1"/>
      <c r="BJH209" s="1"/>
      <c r="BJI209" s="1"/>
      <c r="BJJ209" s="1"/>
      <c r="BJK209" s="1"/>
      <c r="BJL209" s="1"/>
      <c r="BJM209" s="1"/>
      <c r="BJN209" s="1"/>
      <c r="BJO209" s="1"/>
      <c r="BJP209" s="1"/>
      <c r="BJQ209" s="1"/>
      <c r="BJR209" s="1"/>
      <c r="BJS209" s="1"/>
      <c r="BJT209" s="1"/>
      <c r="BJU209" s="1"/>
      <c r="BJV209" s="1"/>
      <c r="BJW209" s="1"/>
      <c r="BJX209" s="1"/>
      <c r="BJY209" s="1"/>
      <c r="BJZ209" s="1"/>
      <c r="BKA209" s="1"/>
      <c r="BKB209" s="1"/>
      <c r="BKC209" s="1"/>
      <c r="BKD209" s="1"/>
      <c r="BKE209" s="1"/>
      <c r="BKF209" s="1"/>
      <c r="BKG209" s="1"/>
      <c r="BKH209" s="1"/>
      <c r="BKI209" s="1"/>
      <c r="BKJ209" s="1"/>
      <c r="BKK209" s="1"/>
      <c r="BKL209" s="1"/>
      <c r="BKM209" s="1"/>
      <c r="BKN209" s="1"/>
      <c r="BKO209" s="1"/>
      <c r="BKP209" s="1"/>
      <c r="BKQ209" s="1"/>
      <c r="BKR209" s="1"/>
      <c r="BKS209" s="1"/>
      <c r="BKT209" s="1"/>
      <c r="BKU209" s="1"/>
      <c r="BKV209" s="1"/>
      <c r="BKW209" s="1"/>
      <c r="BKX209" s="1"/>
      <c r="BKY209" s="1"/>
      <c r="BKZ209" s="1"/>
      <c r="BLA209" s="1"/>
      <c r="BLB209" s="1"/>
      <c r="BLC209" s="1"/>
      <c r="BLD209" s="1"/>
      <c r="BLE209" s="1"/>
      <c r="BLF209" s="1"/>
      <c r="BLG209" s="1"/>
      <c r="BLH209" s="1"/>
      <c r="BLI209" s="1"/>
      <c r="BLJ209" s="1"/>
      <c r="BLK209" s="1"/>
      <c r="BLL209" s="1"/>
      <c r="BLM209" s="1"/>
      <c r="BLN209" s="1"/>
      <c r="BLO209" s="1"/>
      <c r="BLP209" s="1"/>
      <c r="BLQ209" s="1"/>
      <c r="BLR209" s="1"/>
      <c r="BLS209" s="1"/>
      <c r="BLT209" s="1"/>
      <c r="BLU209" s="1"/>
      <c r="BLV209" s="1"/>
      <c r="BLW209" s="1"/>
      <c r="BLX209" s="1"/>
      <c r="BLY209" s="1"/>
      <c r="BLZ209" s="1"/>
      <c r="BMA209" s="1"/>
      <c r="BMB209" s="1"/>
      <c r="BMC209" s="1"/>
      <c r="BMD209" s="1"/>
      <c r="BME209" s="1"/>
      <c r="BMF209" s="1"/>
      <c r="BMG209" s="1"/>
      <c r="BMH209" s="1"/>
      <c r="BMI209" s="1"/>
      <c r="BMJ209" s="1"/>
      <c r="BMK209" s="1"/>
      <c r="BML209" s="1"/>
      <c r="BMM209" s="1"/>
      <c r="BMN209" s="1"/>
      <c r="BMO209" s="1"/>
      <c r="BMP209" s="1"/>
      <c r="BMQ209" s="1"/>
      <c r="BMR209" s="1"/>
      <c r="BMS209" s="1"/>
      <c r="BMT209" s="1"/>
      <c r="BMU209" s="1"/>
      <c r="BMV209" s="1"/>
      <c r="BMW209" s="1"/>
      <c r="BMX209" s="1"/>
      <c r="BMY209" s="1"/>
      <c r="BMZ209" s="1"/>
      <c r="BNA209" s="1"/>
      <c r="BNB209" s="1"/>
      <c r="BNC209" s="1"/>
      <c r="BND209" s="1"/>
      <c r="BNE209" s="1"/>
      <c r="BNF209" s="1"/>
      <c r="BNG209" s="1"/>
      <c r="BNH209" s="1"/>
      <c r="BNI209" s="1"/>
      <c r="BNJ209" s="1"/>
      <c r="BNK209" s="1"/>
      <c r="BNL209" s="1"/>
      <c r="BNM209" s="1"/>
      <c r="BNN209" s="1"/>
      <c r="BNO209" s="1"/>
      <c r="BNP209" s="1"/>
      <c r="BNQ209" s="1"/>
      <c r="BNR209" s="1"/>
      <c r="BNS209" s="1"/>
      <c r="BNT209" s="1"/>
      <c r="BNU209" s="1"/>
      <c r="BNV209" s="1"/>
      <c r="BNW209" s="1"/>
      <c r="BNX209" s="1"/>
      <c r="BNY209" s="1"/>
      <c r="BNZ209" s="1"/>
      <c r="BOA209" s="1"/>
      <c r="BOB209" s="1"/>
      <c r="BOC209" s="1"/>
      <c r="BOD209" s="1"/>
      <c r="BOE209" s="1"/>
      <c r="BOF209" s="1"/>
      <c r="BOG209" s="1"/>
      <c r="BOH209" s="1"/>
      <c r="BOI209" s="1"/>
      <c r="BOJ209" s="1"/>
      <c r="BOK209" s="1"/>
      <c r="BOL209" s="1"/>
      <c r="BOM209" s="1"/>
      <c r="BON209" s="1"/>
      <c r="BOO209" s="1"/>
      <c r="BOP209" s="1"/>
      <c r="BOQ209" s="1"/>
      <c r="BOR209" s="1"/>
      <c r="BOS209" s="1"/>
      <c r="BOT209" s="1"/>
      <c r="BOU209" s="1"/>
      <c r="BOV209" s="1"/>
      <c r="BOW209" s="1"/>
      <c r="BOX209" s="1"/>
      <c r="BOY209" s="1"/>
      <c r="BOZ209" s="1"/>
      <c r="BPA209" s="1"/>
      <c r="BPB209" s="1"/>
      <c r="BPC209" s="1"/>
      <c r="BPD209" s="1"/>
      <c r="BPE209" s="1"/>
      <c r="BPF209" s="1"/>
      <c r="BPG209" s="1"/>
      <c r="BPH209" s="1"/>
      <c r="BPI209" s="1"/>
      <c r="BPJ209" s="1"/>
      <c r="BPK209" s="1"/>
      <c r="BPL209" s="1"/>
      <c r="BPM209" s="1"/>
      <c r="BPN209" s="1"/>
      <c r="BPO209" s="1"/>
      <c r="BPP209" s="1"/>
      <c r="BPQ209" s="1"/>
      <c r="BPR209" s="1"/>
      <c r="BPS209" s="1"/>
      <c r="BPT209" s="1"/>
      <c r="BPU209" s="1"/>
      <c r="BPV209" s="1"/>
      <c r="BPW209" s="1"/>
      <c r="BPX209" s="1"/>
      <c r="BPY209" s="1"/>
      <c r="BPZ209" s="1"/>
      <c r="BQA209" s="1"/>
      <c r="BQB209" s="1"/>
      <c r="BQC209" s="1"/>
      <c r="BQD209" s="1"/>
      <c r="BQE209" s="1"/>
      <c r="BQF209" s="1"/>
      <c r="BQG209" s="1"/>
      <c r="BQH209" s="1"/>
      <c r="BQI209" s="1"/>
      <c r="BQJ209" s="1"/>
      <c r="BQK209" s="1"/>
      <c r="BQL209" s="1"/>
      <c r="BQM209" s="1"/>
      <c r="BQN209" s="1"/>
      <c r="BQO209" s="1"/>
      <c r="BQP209" s="1"/>
      <c r="BQQ209" s="1"/>
      <c r="BQR209" s="1"/>
      <c r="BQS209" s="1"/>
      <c r="BQT209" s="1"/>
      <c r="BQU209" s="1"/>
      <c r="BQV209" s="1"/>
      <c r="BQW209" s="1"/>
      <c r="BQX209" s="1"/>
      <c r="BQY209" s="1"/>
      <c r="BQZ209" s="1"/>
      <c r="BRA209" s="1"/>
      <c r="BRB209" s="1"/>
      <c r="BRC209" s="1"/>
      <c r="BRD209" s="1"/>
      <c r="BRE209" s="1"/>
      <c r="BRF209" s="1"/>
      <c r="BRG209" s="1"/>
      <c r="BRH209" s="1"/>
      <c r="BRI209" s="1"/>
      <c r="BRJ209" s="1"/>
      <c r="BRK209" s="1"/>
      <c r="BRL209" s="1"/>
      <c r="BRM209" s="1"/>
      <c r="BRN209" s="1"/>
      <c r="BRO209" s="1"/>
      <c r="BRP209" s="1"/>
      <c r="BRQ209" s="1"/>
      <c r="BRR209" s="1"/>
      <c r="BRS209" s="1"/>
      <c r="BRT209" s="1"/>
      <c r="BRU209" s="1"/>
      <c r="BRV209" s="1"/>
      <c r="BRW209" s="1"/>
      <c r="BRX209" s="1"/>
      <c r="BRY209" s="1"/>
      <c r="BRZ209" s="1"/>
      <c r="BSA209" s="1"/>
      <c r="BSB209" s="1"/>
      <c r="BSC209" s="1"/>
      <c r="BSD209" s="1"/>
      <c r="BSE209" s="1"/>
      <c r="BSF209" s="1"/>
      <c r="BSG209" s="1"/>
      <c r="BSH209" s="1"/>
      <c r="BSI209" s="1"/>
      <c r="BSJ209" s="1"/>
      <c r="BSK209" s="1"/>
      <c r="BSL209" s="1"/>
      <c r="BSM209" s="1"/>
      <c r="BSN209" s="1"/>
      <c r="BSO209" s="1"/>
      <c r="BSP209" s="1"/>
      <c r="BSQ209" s="1"/>
      <c r="BSR209" s="1"/>
      <c r="BSS209" s="1"/>
      <c r="BST209" s="1"/>
      <c r="BSU209" s="1"/>
      <c r="BSV209" s="1"/>
      <c r="BSW209" s="1"/>
      <c r="BSX209" s="1"/>
      <c r="BSY209" s="1"/>
      <c r="BSZ209" s="1"/>
      <c r="BTA209" s="1"/>
      <c r="BTB209" s="1"/>
      <c r="BTC209" s="1"/>
      <c r="BTD209" s="1"/>
      <c r="BTE209" s="1"/>
      <c r="BTF209" s="1"/>
      <c r="BTG209" s="1"/>
      <c r="BTH209" s="1"/>
      <c r="BTI209" s="1"/>
      <c r="BTJ209" s="1"/>
      <c r="BTK209" s="1"/>
      <c r="BTL209" s="1"/>
      <c r="BTM209" s="1"/>
      <c r="BTN209" s="1"/>
      <c r="BTO209" s="1"/>
      <c r="BTP209" s="1"/>
      <c r="BTQ209" s="1"/>
      <c r="BTR209" s="1"/>
      <c r="BTS209" s="1"/>
      <c r="BTT209" s="1"/>
      <c r="BTU209" s="1"/>
      <c r="BTV209" s="1"/>
      <c r="BTW209" s="1"/>
      <c r="BTX209" s="1"/>
      <c r="BTY209" s="1"/>
      <c r="BTZ209" s="1"/>
      <c r="BUA209" s="1"/>
      <c r="BUB209" s="1"/>
      <c r="BUC209" s="1"/>
      <c r="BUD209" s="1"/>
      <c r="BUE209" s="1"/>
      <c r="BUF209" s="1"/>
      <c r="BUG209" s="1"/>
      <c r="BUH209" s="1"/>
      <c r="BUI209" s="1"/>
      <c r="BUJ209" s="1"/>
      <c r="BUK209" s="1"/>
      <c r="BUL209" s="1"/>
      <c r="BUM209" s="1"/>
      <c r="BUN209" s="1"/>
      <c r="BUO209" s="1"/>
      <c r="BUP209" s="1"/>
      <c r="BUQ209" s="1"/>
      <c r="BUR209" s="1"/>
      <c r="BUS209" s="1"/>
      <c r="BUT209" s="1"/>
      <c r="BUU209" s="1"/>
      <c r="BUV209" s="1"/>
      <c r="BUW209" s="1"/>
      <c r="BUX209" s="1"/>
      <c r="BUY209" s="1"/>
      <c r="BUZ209" s="1"/>
      <c r="BVA209" s="1"/>
      <c r="BVB209" s="1"/>
      <c r="BVC209" s="1"/>
      <c r="BVD209" s="1"/>
      <c r="BVE209" s="1"/>
      <c r="BVF209" s="1"/>
      <c r="BVG209" s="1"/>
      <c r="BVH209" s="1"/>
      <c r="BVI209" s="1"/>
      <c r="BVJ209" s="1"/>
      <c r="BVK209" s="1"/>
      <c r="BVL209" s="1"/>
      <c r="BVM209" s="1"/>
      <c r="BVN209" s="1"/>
      <c r="BVO209" s="1"/>
      <c r="BVP209" s="1"/>
      <c r="BVQ209" s="1"/>
      <c r="BVR209" s="1"/>
      <c r="BVS209" s="1"/>
      <c r="BVT209" s="1"/>
      <c r="BVU209" s="1"/>
      <c r="BVV209" s="1"/>
      <c r="BVW209" s="1"/>
      <c r="BVX209" s="1"/>
      <c r="BVY209" s="1"/>
      <c r="BVZ209" s="1"/>
      <c r="BWA209" s="1"/>
      <c r="BWB209" s="1"/>
      <c r="BWC209" s="1"/>
      <c r="BWD209" s="1"/>
      <c r="BWE209" s="1"/>
      <c r="BWF209" s="1"/>
      <c r="BWG209" s="1"/>
      <c r="BWH209" s="1"/>
      <c r="BWI209" s="1"/>
      <c r="BWJ209" s="1"/>
      <c r="BWK209" s="1"/>
      <c r="BWL209" s="1"/>
      <c r="BWM209" s="1"/>
      <c r="BWN209" s="1"/>
      <c r="BWO209" s="1"/>
      <c r="BWP209" s="1"/>
      <c r="BWQ209" s="1"/>
      <c r="BWR209" s="1"/>
      <c r="BWS209" s="1"/>
      <c r="BWT209" s="1"/>
      <c r="BWU209" s="1"/>
      <c r="BWV209" s="1"/>
      <c r="BWW209" s="1"/>
      <c r="BWX209" s="1"/>
      <c r="BWY209" s="1"/>
      <c r="BWZ209" s="1"/>
      <c r="BXA209" s="1"/>
      <c r="BXB209" s="1"/>
      <c r="BXC209" s="1"/>
      <c r="BXD209" s="1"/>
      <c r="BXE209" s="1"/>
      <c r="BXF209" s="1"/>
      <c r="BXG209" s="1"/>
      <c r="BXH209" s="1"/>
      <c r="BXI209" s="1"/>
      <c r="BXJ209" s="1"/>
      <c r="BXK209" s="1"/>
      <c r="BXL209" s="1"/>
      <c r="BXM209" s="1"/>
      <c r="BXN209" s="1"/>
      <c r="BXO209" s="1"/>
      <c r="BXP209" s="1"/>
      <c r="BXQ209" s="1"/>
      <c r="BXR209" s="1"/>
      <c r="BXS209" s="1"/>
      <c r="BXT209" s="1"/>
      <c r="BXU209" s="1"/>
      <c r="BXV209" s="1"/>
      <c r="BXW209" s="1"/>
      <c r="BXX209" s="1"/>
      <c r="BXY209" s="1"/>
      <c r="BXZ209" s="1"/>
      <c r="BYA209" s="1"/>
      <c r="BYB209" s="1"/>
      <c r="BYC209" s="1"/>
      <c r="BYD209" s="1"/>
      <c r="BYE209" s="1"/>
      <c r="BYF209" s="1"/>
      <c r="BYG209" s="1"/>
      <c r="BYH209" s="1"/>
      <c r="BYI209" s="1"/>
      <c r="BYJ209" s="1"/>
      <c r="BYK209" s="1"/>
      <c r="BYL209" s="1"/>
      <c r="BYM209" s="1"/>
      <c r="BYN209" s="1"/>
      <c r="BYO209" s="1"/>
      <c r="BYP209" s="1"/>
      <c r="BYQ209" s="1"/>
      <c r="BYR209" s="1"/>
      <c r="BYS209" s="1"/>
      <c r="BYT209" s="1"/>
      <c r="BYU209" s="1"/>
      <c r="BYV209" s="1"/>
      <c r="BYW209" s="1"/>
      <c r="BYX209" s="1"/>
      <c r="BYY209" s="1"/>
      <c r="BYZ209" s="1"/>
      <c r="BZA209" s="1"/>
      <c r="BZB209" s="1"/>
      <c r="BZC209" s="1"/>
      <c r="BZD209" s="1"/>
      <c r="BZE209" s="1"/>
      <c r="BZF209" s="1"/>
      <c r="BZG209" s="1"/>
      <c r="BZH209" s="1"/>
      <c r="BZI209" s="1"/>
      <c r="BZJ209" s="1"/>
      <c r="BZK209" s="1"/>
      <c r="BZL209" s="1"/>
      <c r="BZM209" s="1"/>
      <c r="BZN209" s="1"/>
      <c r="BZO209" s="1"/>
      <c r="BZP209" s="1"/>
      <c r="BZQ209" s="1"/>
      <c r="BZR209" s="1"/>
      <c r="BZS209" s="1"/>
      <c r="BZT209" s="1"/>
      <c r="BZU209" s="1"/>
      <c r="BZV209" s="1"/>
      <c r="BZW209" s="1"/>
      <c r="BZX209" s="1"/>
      <c r="BZY209" s="1"/>
      <c r="BZZ209" s="1"/>
      <c r="CAA209" s="1"/>
      <c r="CAB209" s="1"/>
      <c r="CAC209" s="1"/>
      <c r="CAD209" s="1"/>
      <c r="CAE209" s="1"/>
      <c r="CAF209" s="1"/>
      <c r="CAG209" s="1"/>
      <c r="CAH209" s="1"/>
      <c r="CAI209" s="1"/>
      <c r="CAJ209" s="1"/>
      <c r="CAK209" s="1"/>
      <c r="CAL209" s="1"/>
      <c r="CAM209" s="1"/>
      <c r="CAN209" s="1"/>
      <c r="CAO209" s="1"/>
      <c r="CAP209" s="1"/>
      <c r="CAQ209" s="1"/>
      <c r="CAR209" s="1"/>
      <c r="CAS209" s="1"/>
      <c r="CAT209" s="1"/>
      <c r="CAU209" s="1"/>
      <c r="CAV209" s="1"/>
      <c r="CAW209" s="1"/>
      <c r="CAX209" s="1"/>
      <c r="CAY209" s="1"/>
      <c r="CAZ209" s="1"/>
      <c r="CBA209" s="1"/>
      <c r="CBB209" s="1"/>
      <c r="CBC209" s="1"/>
      <c r="CBD209" s="1"/>
      <c r="CBE209" s="1"/>
      <c r="CBF209" s="1"/>
      <c r="CBG209" s="1"/>
      <c r="CBH209" s="1"/>
      <c r="CBI209" s="1"/>
      <c r="CBJ209" s="1"/>
      <c r="CBK209" s="1"/>
      <c r="CBL209" s="1"/>
      <c r="CBM209" s="1"/>
      <c r="CBN209" s="1"/>
      <c r="CBO209" s="1"/>
      <c r="CBP209" s="1"/>
      <c r="CBQ209" s="1"/>
      <c r="CBR209" s="1"/>
      <c r="CBS209" s="1"/>
      <c r="CBT209" s="1"/>
      <c r="CBU209" s="1"/>
      <c r="CBV209" s="1"/>
      <c r="CBW209" s="1"/>
      <c r="CBX209" s="1"/>
      <c r="CBY209" s="1"/>
      <c r="CBZ209" s="1"/>
      <c r="CCA209" s="1"/>
      <c r="CCB209" s="1"/>
      <c r="CCC209" s="1"/>
      <c r="CCD209" s="1"/>
      <c r="CCE209" s="1"/>
      <c r="CCF209" s="1"/>
      <c r="CCG209" s="1"/>
      <c r="CCH209" s="1"/>
      <c r="CCI209" s="1"/>
      <c r="CCJ209" s="1"/>
      <c r="CCK209" s="1"/>
      <c r="CCL209" s="1"/>
      <c r="CCM209" s="1"/>
      <c r="CCN209" s="1"/>
      <c r="CCO209" s="1"/>
      <c r="CCP209" s="1"/>
      <c r="CCQ209" s="1"/>
      <c r="CCR209" s="1"/>
      <c r="CCS209" s="1"/>
      <c r="CCT209" s="1"/>
      <c r="CCU209" s="1"/>
      <c r="CCV209" s="1"/>
      <c r="CCW209" s="1"/>
      <c r="CCX209" s="1"/>
      <c r="CCY209" s="1"/>
      <c r="CCZ209" s="1"/>
      <c r="CDA209" s="1"/>
      <c r="CDB209" s="1"/>
      <c r="CDC209" s="1"/>
      <c r="CDD209" s="1"/>
      <c r="CDE209" s="1"/>
      <c r="CDF209" s="1"/>
      <c r="CDG209" s="1"/>
      <c r="CDH209" s="1"/>
      <c r="CDI209" s="1"/>
      <c r="CDJ209" s="1"/>
      <c r="CDK209" s="1"/>
      <c r="CDL209" s="1"/>
      <c r="CDM209" s="1"/>
      <c r="CDN209" s="1"/>
      <c r="CDO209" s="1"/>
      <c r="CDP209" s="1"/>
      <c r="CDQ209" s="1"/>
      <c r="CDR209" s="1"/>
      <c r="CDS209" s="1"/>
      <c r="CDT209" s="1"/>
      <c r="CDU209" s="1"/>
      <c r="CDV209" s="1"/>
      <c r="CDW209" s="1"/>
      <c r="CDX209" s="1"/>
      <c r="CDY209" s="1"/>
      <c r="CDZ209" s="1"/>
      <c r="CEA209" s="1"/>
      <c r="CEB209" s="1"/>
      <c r="CEC209" s="1"/>
      <c r="CED209" s="1"/>
      <c r="CEE209" s="1"/>
      <c r="CEF209" s="1"/>
      <c r="CEG209" s="1"/>
      <c r="CEH209" s="1"/>
      <c r="CEI209" s="1"/>
      <c r="CEJ209" s="1"/>
      <c r="CEK209" s="1"/>
      <c r="CEL209" s="1"/>
      <c r="CEM209" s="1"/>
      <c r="CEN209" s="1"/>
      <c r="CEO209" s="1"/>
      <c r="CEP209" s="1"/>
      <c r="CEQ209" s="1"/>
      <c r="CER209" s="1"/>
      <c r="CES209" s="1"/>
      <c r="CET209" s="1"/>
      <c r="CEU209" s="1"/>
      <c r="CEV209" s="1"/>
      <c r="CEW209" s="1"/>
      <c r="CEX209" s="1"/>
      <c r="CEY209" s="1"/>
      <c r="CEZ209" s="1"/>
      <c r="CFA209" s="1"/>
      <c r="CFB209" s="1"/>
      <c r="CFC209" s="1"/>
      <c r="CFD209" s="1"/>
      <c r="CFE209" s="1"/>
      <c r="CFF209" s="1"/>
      <c r="CFG209" s="1"/>
      <c r="CFH209" s="1"/>
      <c r="CFI209" s="1"/>
      <c r="CFJ209" s="1"/>
      <c r="CFK209" s="1"/>
      <c r="CFL209" s="1"/>
      <c r="CFM209" s="1"/>
      <c r="CFN209" s="1"/>
      <c r="CFO209" s="1"/>
      <c r="CFP209" s="1"/>
      <c r="CFQ209" s="1"/>
      <c r="CFR209" s="1"/>
      <c r="CFS209" s="1"/>
      <c r="CFT209" s="1"/>
      <c r="CFU209" s="1"/>
      <c r="CFV209" s="1"/>
      <c r="CFW209" s="1"/>
      <c r="CFX209" s="1"/>
      <c r="CFY209" s="1"/>
      <c r="CFZ209" s="1"/>
      <c r="CGA209" s="1"/>
      <c r="CGB209" s="1"/>
      <c r="CGC209" s="1"/>
      <c r="CGD209" s="1"/>
      <c r="CGE209" s="1"/>
      <c r="CGF209" s="1"/>
      <c r="CGG209" s="1"/>
      <c r="CGH209" s="1"/>
      <c r="CGI209" s="1"/>
      <c r="CGJ209" s="1"/>
      <c r="CGK209" s="1"/>
      <c r="CGL209" s="1"/>
      <c r="CGM209" s="1"/>
      <c r="CGN209" s="1"/>
      <c r="CGO209" s="1"/>
      <c r="CGP209" s="1"/>
      <c r="CGQ209" s="1"/>
      <c r="CGR209" s="1"/>
      <c r="CGS209" s="1"/>
      <c r="CGT209" s="1"/>
      <c r="CGU209" s="1"/>
      <c r="CGV209" s="1"/>
      <c r="CGW209" s="1"/>
      <c r="CGX209" s="1"/>
      <c r="CGY209" s="1"/>
      <c r="CGZ209" s="1"/>
      <c r="CHA209" s="1"/>
      <c r="CHB209" s="1"/>
      <c r="CHC209" s="1"/>
      <c r="CHD209" s="1"/>
      <c r="CHE209" s="1"/>
      <c r="CHF209" s="1"/>
      <c r="CHG209" s="1"/>
      <c r="CHH209" s="1"/>
      <c r="CHI209" s="1"/>
      <c r="CHJ209" s="1"/>
      <c r="CHK209" s="1"/>
      <c r="CHL209" s="1"/>
      <c r="CHM209" s="1"/>
      <c r="CHN209" s="1"/>
      <c r="CHO209" s="1"/>
      <c r="CHP209" s="1"/>
      <c r="CHQ209" s="1"/>
      <c r="CHR209" s="1"/>
      <c r="CHS209" s="1"/>
      <c r="CHT209" s="1"/>
      <c r="CHU209" s="1"/>
      <c r="CHV209" s="1"/>
      <c r="CHW209" s="1"/>
      <c r="CHX209" s="1"/>
      <c r="CHY209" s="1"/>
      <c r="CHZ209" s="1"/>
      <c r="CIA209" s="1"/>
      <c r="CIB209" s="1"/>
      <c r="CIC209" s="1"/>
      <c r="CID209" s="1"/>
      <c r="CIE209" s="1"/>
      <c r="CIF209" s="1"/>
      <c r="CIG209" s="1"/>
      <c r="CIH209" s="1"/>
      <c r="CII209" s="1"/>
      <c r="CIJ209" s="1"/>
      <c r="CIK209" s="1"/>
      <c r="CIL209" s="1"/>
      <c r="CIM209" s="1"/>
      <c r="CIN209" s="1"/>
      <c r="CIO209" s="1"/>
      <c r="CIP209" s="1"/>
      <c r="CIQ209" s="1"/>
      <c r="CIR209" s="1"/>
      <c r="CIS209" s="1"/>
      <c r="CIT209" s="1"/>
      <c r="CIU209" s="1"/>
      <c r="CIV209" s="1"/>
      <c r="CIW209" s="1"/>
      <c r="CIX209" s="1"/>
      <c r="CIY209" s="1"/>
      <c r="CIZ209" s="1"/>
      <c r="CJA209" s="1"/>
      <c r="CJB209" s="1"/>
      <c r="CJC209" s="1"/>
      <c r="CJD209" s="1"/>
      <c r="CJE209" s="1"/>
      <c r="CJF209" s="1"/>
      <c r="CJG209" s="1"/>
      <c r="CJH209" s="1"/>
      <c r="CJI209" s="1"/>
      <c r="CJJ209" s="1"/>
      <c r="CJK209" s="1"/>
      <c r="CJL209" s="1"/>
      <c r="CJM209" s="1"/>
      <c r="CJN209" s="1"/>
      <c r="CJO209" s="1"/>
      <c r="CJP209" s="1"/>
      <c r="CJQ209" s="1"/>
      <c r="CJR209" s="1"/>
      <c r="CJS209" s="1"/>
      <c r="CJT209" s="1"/>
      <c r="CJU209" s="1"/>
      <c r="CJV209" s="1"/>
      <c r="CJW209" s="1"/>
      <c r="CJX209" s="1"/>
      <c r="CJY209" s="1"/>
      <c r="CJZ209" s="1"/>
      <c r="CKA209" s="1"/>
      <c r="CKB209" s="1"/>
      <c r="CKC209" s="1"/>
      <c r="CKD209" s="1"/>
      <c r="CKE209" s="1"/>
      <c r="CKF209" s="1"/>
      <c r="CKG209" s="1"/>
      <c r="CKH209" s="1"/>
      <c r="CKI209" s="1"/>
      <c r="CKJ209" s="1"/>
      <c r="CKK209" s="1"/>
      <c r="CKL209" s="1"/>
      <c r="CKM209" s="1"/>
      <c r="CKN209" s="1"/>
      <c r="CKO209" s="1"/>
      <c r="CKP209" s="1"/>
      <c r="CKQ209" s="1"/>
      <c r="CKR209" s="1"/>
      <c r="CKS209" s="1"/>
      <c r="CKT209" s="1"/>
      <c r="CKU209" s="1"/>
      <c r="CKV209" s="1"/>
      <c r="CKW209" s="1"/>
      <c r="CKX209" s="1"/>
      <c r="CKY209" s="1"/>
      <c r="CKZ209" s="1"/>
      <c r="CLA209" s="1"/>
      <c r="CLB209" s="1"/>
      <c r="CLC209" s="1"/>
      <c r="CLD209" s="1"/>
      <c r="CLE209" s="1"/>
      <c r="CLF209" s="1"/>
      <c r="CLG209" s="1"/>
      <c r="CLH209" s="1"/>
      <c r="CLI209" s="1"/>
      <c r="CLJ209" s="1"/>
      <c r="CLK209" s="1"/>
      <c r="CLL209" s="1"/>
      <c r="CLM209" s="1"/>
      <c r="CLN209" s="1"/>
      <c r="CLO209" s="1"/>
      <c r="CLP209" s="1"/>
      <c r="CLQ209" s="1"/>
      <c r="CLR209" s="1"/>
      <c r="CLS209" s="1"/>
      <c r="CLT209" s="1"/>
      <c r="CLU209" s="1"/>
      <c r="CLV209" s="1"/>
      <c r="CLW209" s="1"/>
      <c r="CLX209" s="1"/>
      <c r="CLY209" s="1"/>
      <c r="CLZ209" s="1"/>
      <c r="CMA209" s="1"/>
      <c r="CMB209" s="1"/>
      <c r="CMC209" s="1"/>
      <c r="CMD209" s="1"/>
      <c r="CME209" s="1"/>
      <c r="CMF209" s="1"/>
      <c r="CMG209" s="1"/>
      <c r="CMH209" s="1"/>
      <c r="CMI209" s="1"/>
      <c r="CMJ209" s="1"/>
      <c r="CMK209" s="1"/>
      <c r="CML209" s="1"/>
      <c r="CMM209" s="1"/>
      <c r="CMN209" s="1"/>
      <c r="CMO209" s="1"/>
      <c r="CMP209" s="1"/>
      <c r="CMQ209" s="1"/>
      <c r="CMR209" s="1"/>
      <c r="CMS209" s="1"/>
      <c r="CMT209" s="1"/>
      <c r="CMU209" s="1"/>
      <c r="CMV209" s="1"/>
      <c r="CMW209" s="1"/>
      <c r="CMX209" s="1"/>
      <c r="CMY209" s="1"/>
      <c r="CMZ209" s="1"/>
      <c r="CNA209" s="1"/>
      <c r="CNB209" s="1"/>
      <c r="CNC209" s="1"/>
      <c r="CND209" s="1"/>
      <c r="CNE209" s="1"/>
      <c r="CNF209" s="1"/>
      <c r="CNG209" s="1"/>
      <c r="CNH209" s="1"/>
      <c r="CNI209" s="1"/>
      <c r="CNJ209" s="1"/>
      <c r="CNK209" s="1"/>
      <c r="CNL209" s="1"/>
      <c r="CNM209" s="1"/>
      <c r="CNN209" s="1"/>
      <c r="CNO209" s="1"/>
      <c r="CNP209" s="1"/>
      <c r="CNQ209" s="1"/>
      <c r="CNR209" s="1"/>
      <c r="CNS209" s="1"/>
      <c r="CNT209" s="1"/>
      <c r="CNU209" s="1"/>
      <c r="CNV209" s="1"/>
      <c r="CNW209" s="1"/>
      <c r="CNX209" s="1"/>
      <c r="CNY209" s="1"/>
      <c r="CNZ209" s="1"/>
      <c r="COA209" s="1"/>
      <c r="COB209" s="1"/>
      <c r="COC209" s="1"/>
      <c r="COD209" s="1"/>
      <c r="COE209" s="1"/>
      <c r="COF209" s="1"/>
      <c r="COG209" s="1"/>
      <c r="COH209" s="1"/>
      <c r="COI209" s="1"/>
      <c r="COJ209" s="1"/>
      <c r="COK209" s="1"/>
      <c r="COL209" s="1"/>
      <c r="COM209" s="1"/>
      <c r="CON209" s="1"/>
      <c r="COO209" s="1"/>
      <c r="COP209" s="1"/>
      <c r="COQ209" s="1"/>
      <c r="COR209" s="1"/>
      <c r="COS209" s="1"/>
      <c r="COT209" s="1"/>
      <c r="COU209" s="1"/>
      <c r="COV209" s="1"/>
      <c r="COW209" s="1"/>
      <c r="COX209" s="1"/>
      <c r="COY209" s="1"/>
      <c r="COZ209" s="1"/>
      <c r="CPA209" s="1"/>
      <c r="CPB209" s="1"/>
      <c r="CPC209" s="1"/>
      <c r="CPD209" s="1"/>
      <c r="CPE209" s="1"/>
      <c r="CPF209" s="1"/>
      <c r="CPG209" s="1"/>
      <c r="CPH209" s="1"/>
      <c r="CPI209" s="1"/>
      <c r="CPJ209" s="1"/>
      <c r="CPK209" s="1"/>
      <c r="CPL209" s="1"/>
      <c r="CPM209" s="1"/>
      <c r="CPN209" s="1"/>
      <c r="CPO209" s="1"/>
      <c r="CPP209" s="1"/>
      <c r="CPQ209" s="1"/>
      <c r="CPR209" s="1"/>
      <c r="CPS209" s="1"/>
      <c r="CPT209" s="1"/>
      <c r="CPU209" s="1"/>
      <c r="CPV209" s="1"/>
      <c r="CPW209" s="1"/>
      <c r="CPX209" s="1"/>
      <c r="CPY209" s="1"/>
      <c r="CPZ209" s="1"/>
      <c r="CQA209" s="1"/>
      <c r="CQB209" s="1"/>
      <c r="CQC209" s="1"/>
      <c r="CQD209" s="1"/>
      <c r="CQE209" s="1"/>
      <c r="CQF209" s="1"/>
      <c r="CQG209" s="1"/>
      <c r="CQH209" s="1"/>
      <c r="CQI209" s="1"/>
      <c r="CQJ209" s="1"/>
      <c r="CQK209" s="1"/>
      <c r="CQL209" s="1"/>
      <c r="CQM209" s="1"/>
      <c r="CQN209" s="1"/>
      <c r="CQO209" s="1"/>
      <c r="CQP209" s="1"/>
      <c r="CQQ209" s="1"/>
      <c r="CQR209" s="1"/>
      <c r="CQS209" s="1"/>
      <c r="CQT209" s="1"/>
      <c r="CQU209" s="1"/>
      <c r="CQV209" s="1"/>
      <c r="CQW209" s="1"/>
      <c r="CQX209" s="1"/>
      <c r="CQY209" s="1"/>
      <c r="CQZ209" s="1"/>
      <c r="CRA209" s="1"/>
      <c r="CRB209" s="1"/>
      <c r="CRC209" s="1"/>
      <c r="CRD209" s="1"/>
      <c r="CRE209" s="1"/>
      <c r="CRF209" s="1"/>
      <c r="CRG209" s="1"/>
      <c r="CRH209" s="1"/>
      <c r="CRI209" s="1"/>
      <c r="CRJ209" s="1"/>
      <c r="CRK209" s="1"/>
      <c r="CRL209" s="1"/>
      <c r="CRM209" s="1"/>
      <c r="CRN209" s="1"/>
      <c r="CRO209" s="1"/>
      <c r="CRP209" s="1"/>
      <c r="CRQ209" s="1"/>
      <c r="CRR209" s="1"/>
      <c r="CRS209" s="1"/>
      <c r="CRT209" s="1"/>
      <c r="CRU209" s="1"/>
      <c r="CRV209" s="1"/>
      <c r="CRW209" s="1"/>
      <c r="CRX209" s="1"/>
      <c r="CRY209" s="1"/>
      <c r="CRZ209" s="1"/>
      <c r="CSA209" s="1"/>
      <c r="CSB209" s="1"/>
      <c r="CSC209" s="1"/>
      <c r="CSD209" s="1"/>
      <c r="CSE209" s="1"/>
      <c r="CSF209" s="1"/>
      <c r="CSG209" s="1"/>
      <c r="CSH209" s="1"/>
      <c r="CSI209" s="1"/>
      <c r="CSJ209" s="1"/>
      <c r="CSK209" s="1"/>
      <c r="CSL209" s="1"/>
      <c r="CSM209" s="1"/>
      <c r="CSN209" s="1"/>
      <c r="CSO209" s="1"/>
      <c r="CSP209" s="1"/>
      <c r="CSQ209" s="1"/>
      <c r="CSR209" s="1"/>
      <c r="CSS209" s="1"/>
      <c r="CST209" s="1"/>
      <c r="CSU209" s="1"/>
      <c r="CSV209" s="1"/>
      <c r="CSW209" s="1"/>
      <c r="CSX209" s="1"/>
      <c r="CSY209" s="1"/>
      <c r="CSZ209" s="1"/>
      <c r="CTA209" s="1"/>
      <c r="CTB209" s="1"/>
      <c r="CTC209" s="1"/>
      <c r="CTD209" s="1"/>
      <c r="CTE209" s="1"/>
      <c r="CTF209" s="1"/>
      <c r="CTG209" s="1"/>
      <c r="CTH209" s="1"/>
      <c r="CTI209" s="1"/>
      <c r="CTJ209" s="1"/>
      <c r="CTK209" s="1"/>
      <c r="CTL209" s="1"/>
      <c r="CTM209" s="1"/>
      <c r="CTN209" s="1"/>
      <c r="CTO209" s="1"/>
      <c r="CTP209" s="1"/>
      <c r="CTQ209" s="1"/>
      <c r="CTR209" s="1"/>
      <c r="CTS209" s="1"/>
      <c r="CTT209" s="1"/>
      <c r="CTU209" s="1"/>
      <c r="CTV209" s="1"/>
      <c r="CTW209" s="1"/>
      <c r="CTX209" s="1"/>
      <c r="CTY209" s="1"/>
      <c r="CTZ209" s="1"/>
      <c r="CUA209" s="1"/>
      <c r="CUB209" s="1"/>
      <c r="CUC209" s="1"/>
      <c r="CUD209" s="1"/>
      <c r="CUE209" s="1"/>
      <c r="CUF209" s="1"/>
      <c r="CUG209" s="1"/>
      <c r="CUH209" s="1"/>
      <c r="CUI209" s="1"/>
      <c r="CUJ209" s="1"/>
      <c r="CUK209" s="1"/>
      <c r="CUL209" s="1"/>
      <c r="CUM209" s="1"/>
      <c r="CUN209" s="1"/>
      <c r="CUO209" s="1"/>
      <c r="CUP209" s="1"/>
      <c r="CUQ209" s="1"/>
      <c r="CUR209" s="1"/>
      <c r="CUS209" s="1"/>
      <c r="CUT209" s="1"/>
      <c r="CUU209" s="1"/>
      <c r="CUV209" s="1"/>
      <c r="CUW209" s="1"/>
      <c r="CUX209" s="1"/>
      <c r="CUY209" s="1"/>
      <c r="CUZ209" s="1"/>
      <c r="CVA209" s="1"/>
      <c r="CVB209" s="1"/>
      <c r="CVC209" s="1"/>
      <c r="CVD209" s="1"/>
      <c r="CVE209" s="1"/>
      <c r="CVF209" s="1"/>
      <c r="CVG209" s="1"/>
      <c r="CVH209" s="1"/>
      <c r="CVI209" s="1"/>
      <c r="CVJ209" s="1"/>
      <c r="CVK209" s="1"/>
      <c r="CVL209" s="1"/>
      <c r="CVM209" s="1"/>
      <c r="CVN209" s="1"/>
      <c r="CVO209" s="1"/>
      <c r="CVP209" s="1"/>
      <c r="CVQ209" s="1"/>
      <c r="CVR209" s="1"/>
      <c r="CVS209" s="1"/>
      <c r="CVT209" s="1"/>
      <c r="CVU209" s="1"/>
      <c r="CVV209" s="1"/>
      <c r="CVW209" s="1"/>
      <c r="CVX209" s="1"/>
      <c r="CVY209" s="1"/>
      <c r="CVZ209" s="1"/>
      <c r="CWA209" s="1"/>
      <c r="CWB209" s="1"/>
      <c r="CWC209" s="1"/>
      <c r="CWD209" s="1"/>
      <c r="CWE209" s="1"/>
      <c r="CWF209" s="1"/>
      <c r="CWG209" s="1"/>
      <c r="CWH209" s="1"/>
      <c r="CWI209" s="1"/>
      <c r="CWJ209" s="1"/>
      <c r="CWK209" s="1"/>
      <c r="CWL209" s="1"/>
      <c r="CWM209" s="1"/>
      <c r="CWN209" s="1"/>
      <c r="CWO209" s="1"/>
      <c r="CWP209" s="1"/>
      <c r="CWQ209" s="1"/>
      <c r="CWR209" s="1"/>
      <c r="CWS209" s="1"/>
      <c r="CWT209" s="1"/>
      <c r="CWU209" s="1"/>
      <c r="CWV209" s="1"/>
      <c r="CWW209" s="1"/>
      <c r="CWX209" s="1"/>
      <c r="CWY209" s="1"/>
      <c r="CWZ209" s="1"/>
      <c r="CXA209" s="1"/>
      <c r="CXB209" s="1"/>
      <c r="CXC209" s="1"/>
      <c r="CXD209" s="1"/>
      <c r="CXE209" s="1"/>
      <c r="CXF209" s="1"/>
      <c r="CXG209" s="1"/>
      <c r="CXH209" s="1"/>
      <c r="CXI209" s="1"/>
      <c r="CXJ209" s="1"/>
      <c r="CXK209" s="1"/>
      <c r="CXL209" s="1"/>
      <c r="CXM209" s="1"/>
      <c r="CXN209" s="1"/>
      <c r="CXO209" s="1"/>
      <c r="CXP209" s="1"/>
      <c r="CXQ209" s="1"/>
      <c r="CXR209" s="1"/>
      <c r="CXS209" s="1"/>
      <c r="CXT209" s="1"/>
      <c r="CXU209" s="1"/>
      <c r="CXV209" s="1"/>
      <c r="CXW209" s="1"/>
      <c r="CXX209" s="1"/>
      <c r="CXY209" s="1"/>
      <c r="CXZ209" s="1"/>
      <c r="CYA209" s="1"/>
      <c r="CYB209" s="1"/>
      <c r="CYC209" s="1"/>
      <c r="CYD209" s="1"/>
      <c r="CYE209" s="1"/>
      <c r="CYF209" s="1"/>
      <c r="CYG209" s="1"/>
      <c r="CYH209" s="1"/>
      <c r="CYI209" s="1"/>
      <c r="CYJ209" s="1"/>
      <c r="CYK209" s="1"/>
      <c r="CYL209" s="1"/>
      <c r="CYM209" s="1"/>
      <c r="CYN209" s="1"/>
      <c r="CYO209" s="1"/>
      <c r="CYP209" s="1"/>
      <c r="CYQ209" s="1"/>
      <c r="CYR209" s="1"/>
      <c r="CYS209" s="1"/>
      <c r="CYT209" s="1"/>
      <c r="CYU209" s="1"/>
      <c r="CYV209" s="1"/>
      <c r="CYW209" s="1"/>
      <c r="CYX209" s="1"/>
      <c r="CYY209" s="1"/>
      <c r="CYZ209" s="1"/>
      <c r="CZA209" s="1"/>
      <c r="CZB209" s="1"/>
      <c r="CZC209" s="1"/>
      <c r="CZD209" s="1"/>
      <c r="CZE209" s="1"/>
      <c r="CZF209" s="1"/>
      <c r="CZG209" s="1"/>
      <c r="CZH209" s="1"/>
      <c r="CZI209" s="1"/>
      <c r="CZJ209" s="1"/>
      <c r="CZK209" s="1"/>
      <c r="CZL209" s="1"/>
      <c r="CZM209" s="1"/>
      <c r="CZN209" s="1"/>
      <c r="CZO209" s="1"/>
      <c r="CZP209" s="1"/>
      <c r="CZQ209" s="1"/>
      <c r="CZR209" s="1"/>
      <c r="CZS209" s="1"/>
      <c r="CZT209" s="1"/>
      <c r="CZU209" s="1"/>
      <c r="CZV209" s="1"/>
      <c r="CZW209" s="1"/>
      <c r="CZX209" s="1"/>
      <c r="CZY209" s="1"/>
      <c r="CZZ209" s="1"/>
      <c r="DAA209" s="1"/>
      <c r="DAB209" s="1"/>
      <c r="DAC209" s="1"/>
      <c r="DAD209" s="1"/>
      <c r="DAE209" s="1"/>
      <c r="DAF209" s="1"/>
      <c r="DAG209" s="1"/>
      <c r="DAH209" s="1"/>
      <c r="DAI209" s="1"/>
      <c r="DAJ209" s="1"/>
      <c r="DAK209" s="1"/>
      <c r="DAL209" s="1"/>
      <c r="DAM209" s="1"/>
      <c r="DAN209" s="1"/>
      <c r="DAO209" s="1"/>
      <c r="DAP209" s="1"/>
      <c r="DAQ209" s="1"/>
      <c r="DAR209" s="1"/>
      <c r="DAS209" s="1"/>
      <c r="DAT209" s="1"/>
      <c r="DAU209" s="1"/>
      <c r="DAV209" s="1"/>
      <c r="DAW209" s="1"/>
      <c r="DAX209" s="1"/>
      <c r="DAY209" s="1"/>
      <c r="DAZ209" s="1"/>
      <c r="DBA209" s="1"/>
      <c r="DBB209" s="1"/>
      <c r="DBC209" s="1"/>
      <c r="DBD209" s="1"/>
      <c r="DBE209" s="1"/>
      <c r="DBF209" s="1"/>
      <c r="DBG209" s="1"/>
      <c r="DBH209" s="1"/>
      <c r="DBI209" s="1"/>
      <c r="DBJ209" s="1"/>
      <c r="DBK209" s="1"/>
      <c r="DBL209" s="1"/>
      <c r="DBM209" s="1"/>
      <c r="DBN209" s="1"/>
      <c r="DBO209" s="1"/>
      <c r="DBP209" s="1"/>
      <c r="DBQ209" s="1"/>
      <c r="DBR209" s="1"/>
      <c r="DBS209" s="1"/>
      <c r="DBT209" s="1"/>
      <c r="DBU209" s="1"/>
      <c r="DBV209" s="1"/>
      <c r="DBW209" s="1"/>
      <c r="DBX209" s="1"/>
      <c r="DBY209" s="1"/>
      <c r="DBZ209" s="1"/>
      <c r="DCA209" s="1"/>
      <c r="DCB209" s="1"/>
      <c r="DCC209" s="1"/>
      <c r="DCD209" s="1"/>
      <c r="DCE209" s="1"/>
      <c r="DCF209" s="1"/>
      <c r="DCG209" s="1"/>
      <c r="DCH209" s="1"/>
      <c r="DCI209" s="1"/>
      <c r="DCJ209" s="1"/>
      <c r="DCK209" s="1"/>
      <c r="DCL209" s="1"/>
      <c r="DCM209" s="1"/>
      <c r="DCN209" s="1"/>
      <c r="DCO209" s="1"/>
      <c r="DCP209" s="1"/>
      <c r="DCQ209" s="1"/>
      <c r="DCR209" s="1"/>
      <c r="DCS209" s="1"/>
      <c r="DCT209" s="1"/>
      <c r="DCU209" s="1"/>
      <c r="DCV209" s="1"/>
      <c r="DCW209" s="1"/>
      <c r="DCX209" s="1"/>
      <c r="DCY209" s="1"/>
      <c r="DCZ209" s="1"/>
      <c r="DDA209" s="1"/>
      <c r="DDB209" s="1"/>
      <c r="DDC209" s="1"/>
      <c r="DDD209" s="1"/>
      <c r="DDE209" s="1"/>
      <c r="DDF209" s="1"/>
      <c r="DDG209" s="1"/>
      <c r="DDH209" s="1"/>
      <c r="DDI209" s="1"/>
      <c r="DDJ209" s="1"/>
      <c r="DDK209" s="1"/>
      <c r="DDL209" s="1"/>
      <c r="DDM209" s="1"/>
      <c r="DDN209" s="1"/>
      <c r="DDO209" s="1"/>
      <c r="DDP209" s="1"/>
      <c r="DDQ209" s="1"/>
      <c r="DDR209" s="1"/>
      <c r="DDS209" s="1"/>
      <c r="DDT209" s="1"/>
      <c r="DDU209" s="1"/>
      <c r="DDV209" s="1"/>
      <c r="DDW209" s="1"/>
      <c r="DDX209" s="1"/>
      <c r="DDY209" s="1"/>
      <c r="DDZ209" s="1"/>
      <c r="DEA209" s="1"/>
      <c r="DEB209" s="1"/>
      <c r="DEC209" s="1"/>
      <c r="DED209" s="1"/>
      <c r="DEE209" s="1"/>
      <c r="DEF209" s="1"/>
      <c r="DEG209" s="1"/>
      <c r="DEH209" s="1"/>
      <c r="DEI209" s="1"/>
      <c r="DEJ209" s="1"/>
      <c r="DEK209" s="1"/>
      <c r="DEL209" s="1"/>
      <c r="DEM209" s="1"/>
      <c r="DEN209" s="1"/>
      <c r="DEO209" s="1"/>
      <c r="DEP209" s="1"/>
      <c r="DEQ209" s="1"/>
      <c r="DER209" s="1"/>
      <c r="DES209" s="1"/>
      <c r="DET209" s="1"/>
      <c r="DEU209" s="1"/>
      <c r="DEV209" s="1"/>
      <c r="DEW209" s="1"/>
      <c r="DEX209" s="1"/>
      <c r="DEY209" s="1"/>
      <c r="DEZ209" s="1"/>
      <c r="DFA209" s="1"/>
      <c r="DFB209" s="1"/>
      <c r="DFC209" s="1"/>
      <c r="DFD209" s="1"/>
      <c r="DFE209" s="1"/>
      <c r="DFF209" s="1"/>
      <c r="DFG209" s="1"/>
      <c r="DFH209" s="1"/>
      <c r="DFI209" s="1"/>
      <c r="DFJ209" s="1"/>
      <c r="DFK209" s="1"/>
      <c r="DFL209" s="1"/>
      <c r="DFM209" s="1"/>
      <c r="DFN209" s="1"/>
      <c r="DFO209" s="1"/>
      <c r="DFP209" s="1"/>
      <c r="DFQ209" s="1"/>
      <c r="DFR209" s="1"/>
      <c r="DFS209" s="1"/>
      <c r="DFT209" s="1"/>
      <c r="DFU209" s="1"/>
      <c r="DFV209" s="1"/>
      <c r="DFW209" s="1"/>
      <c r="DFX209" s="1"/>
      <c r="DFY209" s="1"/>
      <c r="DFZ209" s="1"/>
      <c r="DGA209" s="1"/>
      <c r="DGB209" s="1"/>
      <c r="DGC209" s="1"/>
      <c r="DGD209" s="1"/>
      <c r="DGE209" s="1"/>
      <c r="DGF209" s="1"/>
      <c r="DGG209" s="1"/>
      <c r="DGH209" s="1"/>
      <c r="DGI209" s="1"/>
      <c r="DGJ209" s="1"/>
      <c r="DGK209" s="1"/>
      <c r="DGL209" s="1"/>
      <c r="DGM209" s="1"/>
      <c r="DGN209" s="1"/>
      <c r="DGO209" s="1"/>
      <c r="DGP209" s="1"/>
      <c r="DGQ209" s="1"/>
      <c r="DGR209" s="1"/>
      <c r="DGS209" s="1"/>
      <c r="DGT209" s="1"/>
      <c r="DGU209" s="1"/>
      <c r="DGV209" s="1"/>
      <c r="DGW209" s="1"/>
      <c r="DGX209" s="1"/>
      <c r="DGY209" s="1"/>
      <c r="DGZ209" s="1"/>
      <c r="DHA209" s="1"/>
      <c r="DHB209" s="1"/>
      <c r="DHC209" s="1"/>
      <c r="DHD209" s="1"/>
      <c r="DHE209" s="1"/>
      <c r="DHF209" s="1"/>
      <c r="DHG209" s="1"/>
      <c r="DHH209" s="1"/>
      <c r="DHI209" s="1"/>
      <c r="DHJ209" s="1"/>
      <c r="DHK209" s="1"/>
      <c r="DHL209" s="1"/>
      <c r="DHM209" s="1"/>
      <c r="DHN209" s="1"/>
      <c r="DHO209" s="1"/>
      <c r="DHP209" s="1"/>
      <c r="DHQ209" s="1"/>
      <c r="DHR209" s="1"/>
      <c r="DHS209" s="1"/>
      <c r="DHT209" s="1"/>
      <c r="DHU209" s="1"/>
      <c r="DHV209" s="1"/>
      <c r="DHW209" s="1"/>
      <c r="DHX209" s="1"/>
      <c r="DHY209" s="1"/>
      <c r="DHZ209" s="1"/>
      <c r="DIA209" s="1"/>
      <c r="DIB209" s="1"/>
      <c r="DIC209" s="1"/>
      <c r="DID209" s="1"/>
      <c r="DIE209" s="1"/>
      <c r="DIF209" s="1"/>
      <c r="DIG209" s="1"/>
      <c r="DIH209" s="1"/>
      <c r="DII209" s="1"/>
      <c r="DIJ209" s="1"/>
      <c r="DIK209" s="1"/>
      <c r="DIL209" s="1"/>
      <c r="DIM209" s="1"/>
      <c r="DIN209" s="1"/>
      <c r="DIO209" s="1"/>
      <c r="DIP209" s="1"/>
      <c r="DIQ209" s="1"/>
      <c r="DIR209" s="1"/>
      <c r="DIS209" s="1"/>
      <c r="DIT209" s="1"/>
      <c r="DIU209" s="1"/>
      <c r="DIV209" s="1"/>
      <c r="DIW209" s="1"/>
      <c r="DIX209" s="1"/>
      <c r="DIY209" s="1"/>
      <c r="DIZ209" s="1"/>
      <c r="DJA209" s="1"/>
      <c r="DJB209" s="1"/>
      <c r="DJC209" s="1"/>
      <c r="DJD209" s="1"/>
      <c r="DJE209" s="1"/>
      <c r="DJF209" s="1"/>
      <c r="DJG209" s="1"/>
      <c r="DJH209" s="1"/>
      <c r="DJI209" s="1"/>
      <c r="DJJ209" s="1"/>
      <c r="DJK209" s="1"/>
      <c r="DJL209" s="1"/>
      <c r="DJM209" s="1"/>
      <c r="DJN209" s="1"/>
      <c r="DJO209" s="1"/>
      <c r="DJP209" s="1"/>
      <c r="DJQ209" s="1"/>
      <c r="DJR209" s="1"/>
      <c r="DJS209" s="1"/>
      <c r="DJT209" s="1"/>
      <c r="DJU209" s="1"/>
      <c r="DJV209" s="1"/>
      <c r="DJW209" s="1"/>
      <c r="DJX209" s="1"/>
      <c r="DJY209" s="1"/>
      <c r="DJZ209" s="1"/>
      <c r="DKA209" s="1"/>
      <c r="DKB209" s="1"/>
      <c r="DKC209" s="1"/>
      <c r="DKD209" s="1"/>
      <c r="DKE209" s="1"/>
      <c r="DKF209" s="1"/>
      <c r="DKG209" s="1"/>
      <c r="DKH209" s="1"/>
      <c r="DKI209" s="1"/>
      <c r="DKJ209" s="1"/>
      <c r="DKK209" s="1"/>
      <c r="DKL209" s="1"/>
      <c r="DKM209" s="1"/>
      <c r="DKN209" s="1"/>
      <c r="DKO209" s="1"/>
      <c r="DKP209" s="1"/>
      <c r="DKQ209" s="1"/>
      <c r="DKR209" s="1"/>
      <c r="DKS209" s="1"/>
      <c r="DKT209" s="1"/>
      <c r="DKU209" s="1"/>
      <c r="DKV209" s="1"/>
      <c r="DKW209" s="1"/>
      <c r="DKX209" s="1"/>
      <c r="DKY209" s="1"/>
      <c r="DKZ209" s="1"/>
      <c r="DLA209" s="1"/>
      <c r="DLB209" s="1"/>
      <c r="DLC209" s="1"/>
      <c r="DLD209" s="1"/>
      <c r="DLE209" s="1"/>
      <c r="DLF209" s="1"/>
      <c r="DLG209" s="1"/>
      <c r="DLH209" s="1"/>
      <c r="DLI209" s="1"/>
      <c r="DLJ209" s="1"/>
      <c r="DLK209" s="1"/>
      <c r="DLL209" s="1"/>
      <c r="DLM209" s="1"/>
      <c r="DLN209" s="1"/>
      <c r="DLO209" s="1"/>
      <c r="DLP209" s="1"/>
      <c r="DLQ209" s="1"/>
      <c r="DLR209" s="1"/>
      <c r="DLS209" s="1"/>
      <c r="DLT209" s="1"/>
      <c r="DLU209" s="1"/>
      <c r="DLV209" s="1"/>
      <c r="DLW209" s="1"/>
      <c r="DLX209" s="1"/>
      <c r="DLY209" s="1"/>
      <c r="DLZ209" s="1"/>
      <c r="DMA209" s="1"/>
      <c r="DMB209" s="1"/>
      <c r="DMC209" s="1"/>
      <c r="DMD209" s="1"/>
      <c r="DME209" s="1"/>
      <c r="DMF209" s="1"/>
      <c r="DMG209" s="1"/>
      <c r="DMH209" s="1"/>
      <c r="DMI209" s="1"/>
      <c r="DMJ209" s="1"/>
      <c r="DMK209" s="1"/>
      <c r="DML209" s="1"/>
      <c r="DMM209" s="1"/>
      <c r="DMN209" s="1"/>
      <c r="DMO209" s="1"/>
      <c r="DMP209" s="1"/>
      <c r="DMQ209" s="1"/>
      <c r="DMR209" s="1"/>
      <c r="DMS209" s="1"/>
      <c r="DMT209" s="1"/>
      <c r="DMU209" s="1"/>
      <c r="DMV209" s="1"/>
      <c r="DMW209" s="1"/>
      <c r="DMX209" s="1"/>
      <c r="DMY209" s="1"/>
      <c r="DMZ209" s="1"/>
      <c r="DNA209" s="1"/>
      <c r="DNB209" s="1"/>
      <c r="DNC209" s="1"/>
      <c r="DND209" s="1"/>
      <c r="DNE209" s="1"/>
      <c r="DNF209" s="1"/>
      <c r="DNG209" s="1"/>
      <c r="DNH209" s="1"/>
      <c r="DNI209" s="1"/>
      <c r="DNJ209" s="1"/>
      <c r="DNK209" s="1"/>
      <c r="DNL209" s="1"/>
      <c r="DNM209" s="1"/>
      <c r="DNN209" s="1"/>
      <c r="DNO209" s="1"/>
      <c r="DNP209" s="1"/>
      <c r="DNQ209" s="1"/>
      <c r="DNR209" s="1"/>
      <c r="DNS209" s="1"/>
      <c r="DNT209" s="1"/>
      <c r="DNU209" s="1"/>
      <c r="DNV209" s="1"/>
      <c r="DNW209" s="1"/>
      <c r="DNX209" s="1"/>
      <c r="DNY209" s="1"/>
      <c r="DNZ209" s="1"/>
      <c r="DOA209" s="1"/>
      <c r="DOB209" s="1"/>
      <c r="DOC209" s="1"/>
      <c r="DOD209" s="1"/>
      <c r="DOE209" s="1"/>
      <c r="DOF209" s="1"/>
      <c r="DOG209" s="1"/>
      <c r="DOH209" s="1"/>
      <c r="DOI209" s="1"/>
      <c r="DOJ209" s="1"/>
      <c r="DOK209" s="1"/>
      <c r="DOL209" s="1"/>
      <c r="DOM209" s="1"/>
      <c r="DON209" s="1"/>
      <c r="DOO209" s="1"/>
      <c r="DOP209" s="1"/>
      <c r="DOQ209" s="1"/>
      <c r="DOR209" s="1"/>
      <c r="DOS209" s="1"/>
      <c r="DOT209" s="1"/>
      <c r="DOU209" s="1"/>
      <c r="DOV209" s="1"/>
      <c r="DOW209" s="1"/>
      <c r="DOX209" s="1"/>
      <c r="DOY209" s="1"/>
      <c r="DOZ209" s="1"/>
      <c r="DPA209" s="1"/>
      <c r="DPB209" s="1"/>
      <c r="DPC209" s="1"/>
      <c r="DPD209" s="1"/>
      <c r="DPE209" s="1"/>
      <c r="DPF209" s="1"/>
      <c r="DPG209" s="1"/>
      <c r="DPH209" s="1"/>
      <c r="DPI209" s="1"/>
      <c r="DPJ209" s="1"/>
      <c r="DPK209" s="1"/>
      <c r="DPL209" s="1"/>
      <c r="DPM209" s="1"/>
      <c r="DPN209" s="1"/>
      <c r="DPO209" s="1"/>
      <c r="DPP209" s="1"/>
      <c r="DPQ209" s="1"/>
      <c r="DPR209" s="1"/>
      <c r="DPS209" s="1"/>
      <c r="DPT209" s="1"/>
      <c r="DPU209" s="1"/>
      <c r="DPV209" s="1"/>
      <c r="DPW209" s="1"/>
      <c r="DPX209" s="1"/>
      <c r="DPY209" s="1"/>
      <c r="DPZ209" s="1"/>
      <c r="DQA209" s="1"/>
      <c r="DQB209" s="1"/>
      <c r="DQC209" s="1"/>
      <c r="DQD209" s="1"/>
      <c r="DQE209" s="1"/>
      <c r="DQF209" s="1"/>
      <c r="DQG209" s="1"/>
      <c r="DQH209" s="1"/>
      <c r="DQI209" s="1"/>
      <c r="DQJ209" s="1"/>
      <c r="DQK209" s="1"/>
      <c r="DQL209" s="1"/>
      <c r="DQM209" s="1"/>
      <c r="DQN209" s="1"/>
      <c r="DQO209" s="1"/>
      <c r="DQP209" s="1"/>
      <c r="DQQ209" s="1"/>
      <c r="DQR209" s="1"/>
      <c r="DQS209" s="1"/>
      <c r="DQT209" s="1"/>
      <c r="DQU209" s="1"/>
      <c r="DQV209" s="1"/>
      <c r="DQW209" s="1"/>
      <c r="DQX209" s="1"/>
      <c r="DQY209" s="1"/>
      <c r="DQZ209" s="1"/>
      <c r="DRA209" s="1"/>
      <c r="DRB209" s="1"/>
      <c r="DRC209" s="1"/>
      <c r="DRD209" s="1"/>
      <c r="DRE209" s="1"/>
      <c r="DRF209" s="1"/>
      <c r="DRG209" s="1"/>
      <c r="DRH209" s="1"/>
      <c r="DRI209" s="1"/>
      <c r="DRJ209" s="1"/>
      <c r="DRK209" s="1"/>
      <c r="DRL209" s="1"/>
      <c r="DRM209" s="1"/>
      <c r="DRN209" s="1"/>
      <c r="DRO209" s="1"/>
      <c r="DRP209" s="1"/>
      <c r="DRQ209" s="1"/>
      <c r="DRR209" s="1"/>
      <c r="DRS209" s="1"/>
      <c r="DRT209" s="1"/>
      <c r="DRU209" s="1"/>
      <c r="DRV209" s="1"/>
      <c r="DRW209" s="1"/>
      <c r="DRX209" s="1"/>
      <c r="DRY209" s="1"/>
      <c r="DRZ209" s="1"/>
      <c r="DSA209" s="1"/>
      <c r="DSB209" s="1"/>
      <c r="DSC209" s="1"/>
      <c r="DSD209" s="1"/>
      <c r="DSE209" s="1"/>
      <c r="DSF209" s="1"/>
      <c r="DSG209" s="1"/>
      <c r="DSH209" s="1"/>
      <c r="DSI209" s="1"/>
      <c r="DSJ209" s="1"/>
      <c r="DSK209" s="1"/>
      <c r="DSL209" s="1"/>
      <c r="DSM209" s="1"/>
      <c r="DSN209" s="1"/>
      <c r="DSO209" s="1"/>
      <c r="DSP209" s="1"/>
      <c r="DSQ209" s="1"/>
      <c r="DSR209" s="1"/>
      <c r="DSS209" s="1"/>
      <c r="DST209" s="1"/>
      <c r="DSU209" s="1"/>
      <c r="DSV209" s="1"/>
      <c r="DSW209" s="1"/>
      <c r="DSX209" s="1"/>
      <c r="DSY209" s="1"/>
      <c r="DSZ209" s="1"/>
      <c r="DTA209" s="1"/>
      <c r="DTB209" s="1"/>
      <c r="DTC209" s="1"/>
      <c r="DTD209" s="1"/>
      <c r="DTE209" s="1"/>
      <c r="DTF209" s="1"/>
      <c r="DTG209" s="1"/>
      <c r="DTH209" s="1"/>
      <c r="DTI209" s="1"/>
      <c r="DTJ209" s="1"/>
      <c r="DTK209" s="1"/>
      <c r="DTL209" s="1"/>
      <c r="DTM209" s="1"/>
      <c r="DTN209" s="1"/>
      <c r="DTO209" s="1"/>
      <c r="DTP209" s="1"/>
      <c r="DTQ209" s="1"/>
      <c r="DTR209" s="1"/>
      <c r="DTS209" s="1"/>
      <c r="DTT209" s="1"/>
      <c r="DTU209" s="1"/>
      <c r="DTV209" s="1"/>
      <c r="DTW209" s="1"/>
      <c r="DTX209" s="1"/>
      <c r="DTY209" s="1"/>
      <c r="DTZ209" s="1"/>
      <c r="DUA209" s="1"/>
      <c r="DUB209" s="1"/>
      <c r="DUC209" s="1"/>
      <c r="DUD209" s="1"/>
      <c r="DUE209" s="1"/>
      <c r="DUF209" s="1"/>
      <c r="DUG209" s="1"/>
      <c r="DUH209" s="1"/>
      <c r="DUI209" s="1"/>
      <c r="DUJ209" s="1"/>
      <c r="DUK209" s="1"/>
      <c r="DUL209" s="1"/>
      <c r="DUM209" s="1"/>
      <c r="DUN209" s="1"/>
      <c r="DUO209" s="1"/>
      <c r="DUP209" s="1"/>
      <c r="DUQ209" s="1"/>
      <c r="DUR209" s="1"/>
      <c r="DUS209" s="1"/>
      <c r="DUT209" s="1"/>
      <c r="DUU209" s="1"/>
      <c r="DUV209" s="1"/>
      <c r="DUW209" s="1"/>
      <c r="DUX209" s="1"/>
      <c r="DUY209" s="1"/>
      <c r="DUZ209" s="1"/>
      <c r="DVA209" s="1"/>
      <c r="DVB209" s="1"/>
      <c r="DVC209" s="1"/>
      <c r="DVD209" s="1"/>
      <c r="DVE209" s="1"/>
      <c r="DVF209" s="1"/>
      <c r="DVG209" s="1"/>
      <c r="DVH209" s="1"/>
      <c r="DVI209" s="1"/>
      <c r="DVJ209" s="1"/>
      <c r="DVK209" s="1"/>
      <c r="DVL209" s="1"/>
      <c r="DVM209" s="1"/>
      <c r="DVN209" s="1"/>
      <c r="DVO209" s="1"/>
      <c r="DVP209" s="1"/>
      <c r="DVQ209" s="1"/>
      <c r="DVR209" s="1"/>
      <c r="DVS209" s="1"/>
      <c r="DVT209" s="1"/>
      <c r="DVU209" s="1"/>
      <c r="DVV209" s="1"/>
      <c r="DVW209" s="1"/>
      <c r="DVX209" s="1"/>
      <c r="DVY209" s="1"/>
      <c r="DVZ209" s="1"/>
      <c r="DWA209" s="1"/>
      <c r="DWB209" s="1"/>
      <c r="DWC209" s="1"/>
      <c r="DWD209" s="1"/>
      <c r="DWE209" s="1"/>
      <c r="DWF209" s="1"/>
      <c r="DWG209" s="1"/>
      <c r="DWH209" s="1"/>
      <c r="DWI209" s="1"/>
      <c r="DWJ209" s="1"/>
      <c r="DWK209" s="1"/>
      <c r="DWL209" s="1"/>
      <c r="DWM209" s="1"/>
      <c r="DWN209" s="1"/>
      <c r="DWO209" s="1"/>
      <c r="DWP209" s="1"/>
      <c r="DWQ209" s="1"/>
      <c r="DWR209" s="1"/>
      <c r="DWS209" s="1"/>
      <c r="DWT209" s="1"/>
      <c r="DWU209" s="1"/>
      <c r="DWV209" s="1"/>
      <c r="DWW209" s="1"/>
      <c r="DWX209" s="1"/>
      <c r="DWY209" s="1"/>
      <c r="DWZ209" s="1"/>
      <c r="DXA209" s="1"/>
      <c r="DXB209" s="1"/>
      <c r="DXC209" s="1"/>
      <c r="DXD209" s="1"/>
      <c r="DXE209" s="1"/>
      <c r="DXF209" s="1"/>
      <c r="DXG209" s="1"/>
      <c r="DXH209" s="1"/>
      <c r="DXI209" s="1"/>
      <c r="DXJ209" s="1"/>
      <c r="DXK209" s="1"/>
      <c r="DXL209" s="1"/>
      <c r="DXM209" s="1"/>
      <c r="DXN209" s="1"/>
      <c r="DXO209" s="1"/>
      <c r="DXP209" s="1"/>
      <c r="DXQ209" s="1"/>
      <c r="DXR209" s="1"/>
      <c r="DXS209" s="1"/>
      <c r="DXT209" s="1"/>
      <c r="DXU209" s="1"/>
      <c r="DXV209" s="1"/>
      <c r="DXW209" s="1"/>
      <c r="DXX209" s="1"/>
      <c r="DXY209" s="1"/>
      <c r="DXZ209" s="1"/>
      <c r="DYA209" s="1"/>
      <c r="DYB209" s="1"/>
      <c r="DYC209" s="1"/>
      <c r="DYD209" s="1"/>
      <c r="DYE209" s="1"/>
      <c r="DYF209" s="1"/>
      <c r="DYG209" s="1"/>
      <c r="DYH209" s="1"/>
      <c r="DYI209" s="1"/>
      <c r="DYJ209" s="1"/>
      <c r="DYK209" s="1"/>
      <c r="DYL209" s="1"/>
      <c r="DYM209" s="1"/>
      <c r="DYN209" s="1"/>
      <c r="DYO209" s="1"/>
      <c r="DYP209" s="1"/>
      <c r="DYQ209" s="1"/>
      <c r="DYR209" s="1"/>
      <c r="DYS209" s="1"/>
      <c r="DYT209" s="1"/>
      <c r="DYU209" s="1"/>
      <c r="DYV209" s="1"/>
      <c r="DYW209" s="1"/>
      <c r="DYX209" s="1"/>
      <c r="DYY209" s="1"/>
      <c r="DYZ209" s="1"/>
      <c r="DZA209" s="1"/>
      <c r="DZB209" s="1"/>
      <c r="DZC209" s="1"/>
      <c r="DZD209" s="1"/>
      <c r="DZE209" s="1"/>
      <c r="DZF209" s="1"/>
      <c r="DZG209" s="1"/>
      <c r="DZH209" s="1"/>
      <c r="DZI209" s="1"/>
      <c r="DZJ209" s="1"/>
      <c r="DZK209" s="1"/>
      <c r="DZL209" s="1"/>
      <c r="DZM209" s="1"/>
      <c r="DZN209" s="1"/>
      <c r="DZO209" s="1"/>
      <c r="DZP209" s="1"/>
      <c r="DZQ209" s="1"/>
      <c r="DZR209" s="1"/>
      <c r="DZS209" s="1"/>
      <c r="DZT209" s="1"/>
      <c r="DZU209" s="1"/>
      <c r="DZV209" s="1"/>
      <c r="DZW209" s="1"/>
      <c r="DZX209" s="1"/>
      <c r="DZY209" s="1"/>
      <c r="DZZ209" s="1"/>
      <c r="EAA209" s="1"/>
      <c r="EAB209" s="1"/>
      <c r="EAC209" s="1"/>
      <c r="EAD209" s="1"/>
      <c r="EAE209" s="1"/>
      <c r="EAF209" s="1"/>
      <c r="EAG209" s="1"/>
      <c r="EAH209" s="1"/>
      <c r="EAI209" s="1"/>
      <c r="EAJ209" s="1"/>
      <c r="EAK209" s="1"/>
      <c r="EAL209" s="1"/>
      <c r="EAM209" s="1"/>
      <c r="EAN209" s="1"/>
      <c r="EAO209" s="1"/>
      <c r="EAP209" s="1"/>
      <c r="EAQ209" s="1"/>
      <c r="EAR209" s="1"/>
      <c r="EAS209" s="1"/>
      <c r="EAT209" s="1"/>
      <c r="EAU209" s="1"/>
      <c r="EAV209" s="1"/>
      <c r="EAW209" s="1"/>
      <c r="EAX209" s="1"/>
      <c r="EAY209" s="1"/>
      <c r="EAZ209" s="1"/>
      <c r="EBA209" s="1"/>
      <c r="EBB209" s="1"/>
      <c r="EBC209" s="1"/>
      <c r="EBD209" s="1"/>
      <c r="EBE209" s="1"/>
      <c r="EBF209" s="1"/>
      <c r="EBG209" s="1"/>
      <c r="EBH209" s="1"/>
      <c r="EBI209" s="1"/>
      <c r="EBJ209" s="1"/>
      <c r="EBK209" s="1"/>
      <c r="EBL209" s="1"/>
      <c r="EBM209" s="1"/>
      <c r="EBN209" s="1"/>
      <c r="EBO209" s="1"/>
      <c r="EBP209" s="1"/>
      <c r="EBQ209" s="1"/>
      <c r="EBR209" s="1"/>
      <c r="EBS209" s="1"/>
      <c r="EBT209" s="1"/>
      <c r="EBU209" s="1"/>
      <c r="EBV209" s="1"/>
      <c r="EBW209" s="1"/>
      <c r="EBX209" s="1"/>
      <c r="EBY209" s="1"/>
      <c r="EBZ209" s="1"/>
      <c r="ECA209" s="1"/>
      <c r="ECB209" s="1"/>
      <c r="ECC209" s="1"/>
      <c r="ECD209" s="1"/>
      <c r="ECE209" s="1"/>
      <c r="ECF209" s="1"/>
      <c r="ECG209" s="1"/>
      <c r="ECH209" s="1"/>
      <c r="ECI209" s="1"/>
      <c r="ECJ209" s="1"/>
      <c r="ECK209" s="1"/>
      <c r="ECL209" s="1"/>
      <c r="ECM209" s="1"/>
      <c r="ECN209" s="1"/>
      <c r="ECO209" s="1"/>
      <c r="ECP209" s="1"/>
      <c r="ECQ209" s="1"/>
      <c r="ECR209" s="1"/>
      <c r="ECS209" s="1"/>
      <c r="ECT209" s="1"/>
      <c r="ECU209" s="1"/>
      <c r="ECV209" s="1"/>
      <c r="ECW209" s="1"/>
      <c r="ECX209" s="1"/>
      <c r="ECY209" s="1"/>
      <c r="ECZ209" s="1"/>
      <c r="EDA209" s="1"/>
      <c r="EDB209" s="1"/>
      <c r="EDC209" s="1"/>
      <c r="EDD209" s="1"/>
      <c r="EDE209" s="1"/>
      <c r="EDF209" s="1"/>
      <c r="EDG209" s="1"/>
      <c r="EDH209" s="1"/>
      <c r="EDI209" s="1"/>
      <c r="EDJ209" s="1"/>
      <c r="EDK209" s="1"/>
      <c r="EDL209" s="1"/>
      <c r="EDM209" s="1"/>
      <c r="EDN209" s="1"/>
      <c r="EDO209" s="1"/>
      <c r="EDP209" s="1"/>
      <c r="EDQ209" s="1"/>
      <c r="EDR209" s="1"/>
      <c r="EDS209" s="1"/>
      <c r="EDT209" s="1"/>
      <c r="EDU209" s="1"/>
      <c r="EDV209" s="1"/>
      <c r="EDW209" s="1"/>
      <c r="EDX209" s="1"/>
      <c r="EDY209" s="1"/>
      <c r="EDZ209" s="1"/>
      <c r="EEA209" s="1"/>
      <c r="EEB209" s="1"/>
      <c r="EEC209" s="1"/>
      <c r="EED209" s="1"/>
      <c r="EEE209" s="1"/>
      <c r="EEF209" s="1"/>
      <c r="EEG209" s="1"/>
      <c r="EEH209" s="1"/>
      <c r="EEI209" s="1"/>
      <c r="EEJ209" s="1"/>
      <c r="EEK209" s="1"/>
      <c r="EEL209" s="1"/>
      <c r="EEM209" s="1"/>
      <c r="EEN209" s="1"/>
      <c r="EEO209" s="1"/>
      <c r="EEP209" s="1"/>
      <c r="EEQ209" s="1"/>
      <c r="EER209" s="1"/>
      <c r="EES209" s="1"/>
      <c r="EET209" s="1"/>
      <c r="EEU209" s="1"/>
      <c r="EEV209" s="1"/>
      <c r="EEW209" s="1"/>
      <c r="EEX209" s="1"/>
      <c r="EEY209" s="1"/>
      <c r="EEZ209" s="1"/>
      <c r="EFA209" s="1"/>
      <c r="EFB209" s="1"/>
      <c r="EFC209" s="1"/>
      <c r="EFD209" s="1"/>
      <c r="EFE209" s="1"/>
      <c r="EFF209" s="1"/>
      <c r="EFG209" s="1"/>
      <c r="EFH209" s="1"/>
      <c r="EFI209" s="1"/>
      <c r="EFJ209" s="1"/>
      <c r="EFK209" s="1"/>
      <c r="EFL209" s="1"/>
      <c r="EFM209" s="1"/>
      <c r="EFN209" s="1"/>
      <c r="EFO209" s="1"/>
      <c r="EFP209" s="1"/>
      <c r="EFQ209" s="1"/>
      <c r="EFR209" s="1"/>
      <c r="EFS209" s="1"/>
      <c r="EFT209" s="1"/>
      <c r="EFU209" s="1"/>
      <c r="EFV209" s="1"/>
      <c r="EFW209" s="1"/>
      <c r="EFX209" s="1"/>
      <c r="EFY209" s="1"/>
      <c r="EFZ209" s="1"/>
      <c r="EGA209" s="1"/>
      <c r="EGB209" s="1"/>
      <c r="EGC209" s="1"/>
      <c r="EGD209" s="1"/>
      <c r="EGE209" s="1"/>
      <c r="EGF209" s="1"/>
      <c r="EGG209" s="1"/>
      <c r="EGH209" s="1"/>
      <c r="EGI209" s="1"/>
      <c r="EGJ209" s="1"/>
      <c r="EGK209" s="1"/>
      <c r="EGL209" s="1"/>
      <c r="EGM209" s="1"/>
      <c r="EGN209" s="1"/>
      <c r="EGO209" s="1"/>
      <c r="EGP209" s="1"/>
      <c r="EGQ209" s="1"/>
      <c r="EGR209" s="1"/>
      <c r="EGS209" s="1"/>
      <c r="EGT209" s="1"/>
      <c r="EGU209" s="1"/>
      <c r="EGV209" s="1"/>
      <c r="EGW209" s="1"/>
      <c r="EGX209" s="1"/>
      <c r="EGY209" s="1"/>
      <c r="EGZ209" s="1"/>
      <c r="EHA209" s="1"/>
      <c r="EHB209" s="1"/>
      <c r="EHC209" s="1"/>
      <c r="EHD209" s="1"/>
      <c r="EHE209" s="1"/>
      <c r="EHF209" s="1"/>
      <c r="EHG209" s="1"/>
      <c r="EHH209" s="1"/>
      <c r="EHI209" s="1"/>
      <c r="EHJ209" s="1"/>
      <c r="EHK209" s="1"/>
      <c r="EHL209" s="1"/>
      <c r="EHM209" s="1"/>
      <c r="EHN209" s="1"/>
      <c r="EHO209" s="1"/>
      <c r="EHP209" s="1"/>
      <c r="EHQ209" s="1"/>
      <c r="EHR209" s="1"/>
      <c r="EHS209" s="1"/>
      <c r="EHT209" s="1"/>
      <c r="EHU209" s="1"/>
      <c r="EHV209" s="1"/>
      <c r="EHW209" s="1"/>
      <c r="EHX209" s="1"/>
      <c r="EHY209" s="1"/>
      <c r="EHZ209" s="1"/>
      <c r="EIA209" s="1"/>
      <c r="EIB209" s="1"/>
      <c r="EIC209" s="1"/>
      <c r="EID209" s="1"/>
      <c r="EIE209" s="1"/>
      <c r="EIF209" s="1"/>
      <c r="EIG209" s="1"/>
      <c r="EIH209" s="1"/>
      <c r="EII209" s="1"/>
      <c r="EIJ209" s="1"/>
      <c r="EIK209" s="1"/>
      <c r="EIL209" s="1"/>
      <c r="EIM209" s="1"/>
      <c r="EIN209" s="1"/>
      <c r="EIO209" s="1"/>
      <c r="EIP209" s="1"/>
      <c r="EIQ209" s="1"/>
      <c r="EIR209" s="1"/>
      <c r="EIS209" s="1"/>
      <c r="EIT209" s="1"/>
      <c r="EIU209" s="1"/>
      <c r="EIV209" s="1"/>
      <c r="EIW209" s="1"/>
      <c r="EIX209" s="1"/>
      <c r="EIY209" s="1"/>
      <c r="EIZ209" s="1"/>
      <c r="EJA209" s="1"/>
      <c r="EJB209" s="1"/>
      <c r="EJC209" s="1"/>
      <c r="EJD209" s="1"/>
      <c r="EJE209" s="1"/>
      <c r="EJF209" s="1"/>
      <c r="EJG209" s="1"/>
      <c r="EJH209" s="1"/>
      <c r="EJI209" s="1"/>
      <c r="EJJ209" s="1"/>
      <c r="EJK209" s="1"/>
      <c r="EJL209" s="1"/>
      <c r="EJM209" s="1"/>
      <c r="EJN209" s="1"/>
      <c r="EJO209" s="1"/>
      <c r="EJP209" s="1"/>
      <c r="EJQ209" s="1"/>
      <c r="EJR209" s="1"/>
      <c r="EJS209" s="1"/>
      <c r="EJT209" s="1"/>
      <c r="EJU209" s="1"/>
      <c r="EJV209" s="1"/>
      <c r="EJW209" s="1"/>
      <c r="EJX209" s="1"/>
      <c r="EJY209" s="1"/>
      <c r="EJZ209" s="1"/>
      <c r="EKA209" s="1"/>
      <c r="EKB209" s="1"/>
      <c r="EKC209" s="1"/>
      <c r="EKD209" s="1"/>
      <c r="EKE209" s="1"/>
      <c r="EKF209" s="1"/>
      <c r="EKG209" s="1"/>
      <c r="EKH209" s="1"/>
      <c r="EKI209" s="1"/>
      <c r="EKJ209" s="1"/>
      <c r="EKK209" s="1"/>
      <c r="EKL209" s="1"/>
      <c r="EKM209" s="1"/>
      <c r="EKN209" s="1"/>
      <c r="EKO209" s="1"/>
      <c r="EKP209" s="1"/>
      <c r="EKQ209" s="1"/>
      <c r="EKR209" s="1"/>
      <c r="EKS209" s="1"/>
      <c r="EKT209" s="1"/>
      <c r="EKU209" s="1"/>
      <c r="EKV209" s="1"/>
      <c r="EKW209" s="1"/>
      <c r="EKX209" s="1"/>
      <c r="EKY209" s="1"/>
      <c r="EKZ209" s="1"/>
      <c r="ELA209" s="1"/>
      <c r="ELB209" s="1"/>
      <c r="ELC209" s="1"/>
      <c r="ELD209" s="1"/>
      <c r="ELE209" s="1"/>
      <c r="ELF209" s="1"/>
      <c r="ELG209" s="1"/>
      <c r="ELH209" s="1"/>
      <c r="ELI209" s="1"/>
      <c r="ELJ209" s="1"/>
      <c r="ELK209" s="1"/>
      <c r="ELL209" s="1"/>
      <c r="ELM209" s="1"/>
      <c r="ELN209" s="1"/>
      <c r="ELO209" s="1"/>
      <c r="ELP209" s="1"/>
      <c r="ELQ209" s="1"/>
      <c r="ELR209" s="1"/>
      <c r="ELS209" s="1"/>
      <c r="ELT209" s="1"/>
      <c r="ELU209" s="1"/>
      <c r="ELV209" s="1"/>
      <c r="ELW209" s="1"/>
      <c r="ELX209" s="1"/>
      <c r="ELY209" s="1"/>
      <c r="ELZ209" s="1"/>
      <c r="EMA209" s="1"/>
      <c r="EMB209" s="1"/>
      <c r="EMC209" s="1"/>
      <c r="EMD209" s="1"/>
      <c r="EME209" s="1"/>
      <c r="EMF209" s="1"/>
      <c r="EMG209" s="1"/>
      <c r="EMH209" s="1"/>
      <c r="EMI209" s="1"/>
      <c r="EMJ209" s="1"/>
      <c r="EMK209" s="1"/>
      <c r="EML209" s="1"/>
      <c r="EMM209" s="1"/>
      <c r="EMN209" s="1"/>
      <c r="EMO209" s="1"/>
      <c r="EMP209" s="1"/>
      <c r="EMQ209" s="1"/>
      <c r="EMR209" s="1"/>
      <c r="EMS209" s="1"/>
      <c r="EMT209" s="1"/>
      <c r="EMU209" s="1"/>
      <c r="EMV209" s="1"/>
      <c r="EMW209" s="1"/>
      <c r="EMX209" s="1"/>
      <c r="EMY209" s="1"/>
      <c r="EMZ209" s="1"/>
      <c r="ENA209" s="1"/>
      <c r="ENB209" s="1"/>
      <c r="ENC209" s="1"/>
      <c r="END209" s="1"/>
      <c r="ENE209" s="1"/>
      <c r="ENF209" s="1"/>
      <c r="ENG209" s="1"/>
      <c r="ENH209" s="1"/>
      <c r="ENI209" s="1"/>
      <c r="ENJ209" s="1"/>
      <c r="ENK209" s="1"/>
      <c r="ENL209" s="1"/>
      <c r="ENM209" s="1"/>
      <c r="ENN209" s="1"/>
      <c r="ENO209" s="1"/>
      <c r="ENP209" s="1"/>
      <c r="ENQ209" s="1"/>
      <c r="ENR209" s="1"/>
      <c r="ENS209" s="1"/>
      <c r="ENT209" s="1"/>
      <c r="ENU209" s="1"/>
      <c r="ENV209" s="1"/>
      <c r="ENW209" s="1"/>
      <c r="ENX209" s="1"/>
      <c r="ENY209" s="1"/>
      <c r="ENZ209" s="1"/>
      <c r="EOA209" s="1"/>
      <c r="EOB209" s="1"/>
      <c r="EOC209" s="1"/>
      <c r="EOD209" s="1"/>
      <c r="EOE209" s="1"/>
      <c r="EOF209" s="1"/>
      <c r="EOG209" s="1"/>
      <c r="EOH209" s="1"/>
      <c r="EOI209" s="1"/>
      <c r="EOJ209" s="1"/>
      <c r="EOK209" s="1"/>
      <c r="EOL209" s="1"/>
      <c r="EOM209" s="1"/>
      <c r="EON209" s="1"/>
      <c r="EOO209" s="1"/>
      <c r="EOP209" s="1"/>
      <c r="EOQ209" s="1"/>
      <c r="EOR209" s="1"/>
      <c r="EOS209" s="1"/>
      <c r="EOT209" s="1"/>
      <c r="EOU209" s="1"/>
      <c r="EOV209" s="1"/>
      <c r="EOW209" s="1"/>
      <c r="EOX209" s="1"/>
      <c r="EOY209" s="1"/>
      <c r="EOZ209" s="1"/>
      <c r="EPA209" s="1"/>
      <c r="EPB209" s="1"/>
      <c r="EPC209" s="1"/>
      <c r="EPD209" s="1"/>
      <c r="EPE209" s="1"/>
      <c r="EPF209" s="1"/>
      <c r="EPG209" s="1"/>
      <c r="EPH209" s="1"/>
      <c r="EPI209" s="1"/>
      <c r="EPJ209" s="1"/>
      <c r="EPK209" s="1"/>
      <c r="EPL209" s="1"/>
      <c r="EPM209" s="1"/>
      <c r="EPN209" s="1"/>
      <c r="EPO209" s="1"/>
      <c r="EPP209" s="1"/>
      <c r="EPQ209" s="1"/>
      <c r="EPR209" s="1"/>
      <c r="EPS209" s="1"/>
      <c r="EPT209" s="1"/>
      <c r="EPU209" s="1"/>
      <c r="EPV209" s="1"/>
      <c r="EPW209" s="1"/>
      <c r="EPX209" s="1"/>
      <c r="EPY209" s="1"/>
      <c r="EPZ209" s="1"/>
      <c r="EQA209" s="1"/>
      <c r="EQB209" s="1"/>
      <c r="EQC209" s="1"/>
      <c r="EQD209" s="1"/>
      <c r="EQE209" s="1"/>
      <c r="EQF209" s="1"/>
      <c r="EQG209" s="1"/>
      <c r="EQH209" s="1"/>
      <c r="EQI209" s="1"/>
      <c r="EQJ209" s="1"/>
      <c r="EQK209" s="1"/>
      <c r="EQL209" s="1"/>
      <c r="EQM209" s="1"/>
      <c r="EQN209" s="1"/>
      <c r="EQO209" s="1"/>
      <c r="EQP209" s="1"/>
      <c r="EQQ209" s="1"/>
      <c r="EQR209" s="1"/>
      <c r="EQS209" s="1"/>
      <c r="EQT209" s="1"/>
      <c r="EQU209" s="1"/>
      <c r="EQV209" s="1"/>
      <c r="EQW209" s="1"/>
      <c r="EQX209" s="1"/>
      <c r="EQY209" s="1"/>
      <c r="EQZ209" s="1"/>
      <c r="ERA209" s="1"/>
      <c r="ERB209" s="1"/>
      <c r="ERC209" s="1"/>
      <c r="ERD209" s="1"/>
      <c r="ERE209" s="1"/>
      <c r="ERF209" s="1"/>
      <c r="ERG209" s="1"/>
      <c r="ERH209" s="1"/>
      <c r="ERI209" s="1"/>
      <c r="ERJ209" s="1"/>
      <c r="ERK209" s="1"/>
      <c r="ERL209" s="1"/>
      <c r="ERM209" s="1"/>
      <c r="ERN209" s="1"/>
      <c r="ERO209" s="1"/>
      <c r="ERP209" s="1"/>
      <c r="ERQ209" s="1"/>
      <c r="ERR209" s="1"/>
      <c r="ERS209" s="1"/>
      <c r="ERT209" s="1"/>
      <c r="ERU209" s="1"/>
      <c r="ERV209" s="1"/>
      <c r="ERW209" s="1"/>
      <c r="ERX209" s="1"/>
      <c r="ERY209" s="1"/>
      <c r="ERZ209" s="1"/>
      <c r="ESA209" s="1"/>
      <c r="ESB209" s="1"/>
      <c r="ESC209" s="1"/>
      <c r="ESD209" s="1"/>
      <c r="ESE209" s="1"/>
      <c r="ESF209" s="1"/>
      <c r="ESG209" s="1"/>
      <c r="ESH209" s="1"/>
      <c r="ESI209" s="1"/>
      <c r="ESJ209" s="1"/>
      <c r="ESK209" s="1"/>
      <c r="ESL209" s="1"/>
      <c r="ESM209" s="1"/>
      <c r="ESN209" s="1"/>
      <c r="ESO209" s="1"/>
      <c r="ESP209" s="1"/>
      <c r="ESQ209" s="1"/>
      <c r="ESR209" s="1"/>
      <c r="ESS209" s="1"/>
      <c r="EST209" s="1"/>
      <c r="ESU209" s="1"/>
      <c r="ESV209" s="1"/>
      <c r="ESW209" s="1"/>
      <c r="ESX209" s="1"/>
      <c r="ESY209" s="1"/>
      <c r="ESZ209" s="1"/>
      <c r="ETA209" s="1"/>
      <c r="ETB209" s="1"/>
      <c r="ETC209" s="1"/>
      <c r="ETD209" s="1"/>
      <c r="ETE209" s="1"/>
      <c r="ETF209" s="1"/>
      <c r="ETG209" s="1"/>
      <c r="ETH209" s="1"/>
      <c r="ETI209" s="1"/>
      <c r="ETJ209" s="1"/>
      <c r="ETK209" s="1"/>
      <c r="ETL209" s="1"/>
      <c r="ETM209" s="1"/>
      <c r="ETN209" s="1"/>
      <c r="ETO209" s="1"/>
      <c r="ETP209" s="1"/>
      <c r="ETQ209" s="1"/>
      <c r="ETR209" s="1"/>
      <c r="ETS209" s="1"/>
      <c r="ETT209" s="1"/>
      <c r="ETU209" s="1"/>
      <c r="ETV209" s="1"/>
      <c r="ETW209" s="1"/>
      <c r="ETX209" s="1"/>
      <c r="ETY209" s="1"/>
      <c r="ETZ209" s="1"/>
      <c r="EUA209" s="1"/>
      <c r="EUB209" s="1"/>
      <c r="EUC209" s="1"/>
      <c r="EUD209" s="1"/>
      <c r="EUE209" s="1"/>
      <c r="EUF209" s="1"/>
      <c r="EUG209" s="1"/>
      <c r="EUH209" s="1"/>
      <c r="EUI209" s="1"/>
      <c r="EUJ209" s="1"/>
      <c r="EUK209" s="1"/>
      <c r="EUL209" s="1"/>
      <c r="EUM209" s="1"/>
      <c r="EUN209" s="1"/>
      <c r="EUO209" s="1"/>
      <c r="EUP209" s="1"/>
      <c r="EUQ209" s="1"/>
      <c r="EUR209" s="1"/>
      <c r="EUS209" s="1"/>
      <c r="EUT209" s="1"/>
      <c r="EUU209" s="1"/>
      <c r="EUV209" s="1"/>
      <c r="EUW209" s="1"/>
      <c r="EUX209" s="1"/>
      <c r="EUY209" s="1"/>
      <c r="EUZ209" s="1"/>
      <c r="EVA209" s="1"/>
      <c r="EVB209" s="1"/>
      <c r="EVC209" s="1"/>
      <c r="EVD209" s="1"/>
      <c r="EVE209" s="1"/>
      <c r="EVF209" s="1"/>
      <c r="EVG209" s="1"/>
      <c r="EVH209" s="1"/>
      <c r="EVI209" s="1"/>
      <c r="EVJ209" s="1"/>
      <c r="EVK209" s="1"/>
      <c r="EVL209" s="1"/>
      <c r="EVM209" s="1"/>
      <c r="EVN209" s="1"/>
      <c r="EVO209" s="1"/>
      <c r="EVP209" s="1"/>
      <c r="EVQ209" s="1"/>
      <c r="EVR209" s="1"/>
      <c r="EVS209" s="1"/>
      <c r="EVT209" s="1"/>
      <c r="EVU209" s="1"/>
      <c r="EVV209" s="1"/>
      <c r="EVW209" s="1"/>
      <c r="EVX209" s="1"/>
      <c r="EVY209" s="1"/>
      <c r="EVZ209" s="1"/>
      <c r="EWA209" s="1"/>
      <c r="EWB209" s="1"/>
      <c r="EWC209" s="1"/>
      <c r="EWD209" s="1"/>
      <c r="EWE209" s="1"/>
      <c r="EWF209" s="1"/>
      <c r="EWG209" s="1"/>
      <c r="EWH209" s="1"/>
      <c r="EWI209" s="1"/>
      <c r="EWJ209" s="1"/>
      <c r="EWK209" s="1"/>
      <c r="EWL209" s="1"/>
      <c r="EWM209" s="1"/>
      <c r="EWN209" s="1"/>
      <c r="EWO209" s="1"/>
      <c r="EWP209" s="1"/>
      <c r="EWQ209" s="1"/>
      <c r="EWR209" s="1"/>
      <c r="EWS209" s="1"/>
      <c r="EWT209" s="1"/>
      <c r="EWU209" s="1"/>
      <c r="EWV209" s="1"/>
      <c r="EWW209" s="1"/>
      <c r="EWX209" s="1"/>
      <c r="EWY209" s="1"/>
      <c r="EWZ209" s="1"/>
      <c r="EXA209" s="1"/>
      <c r="EXB209" s="1"/>
      <c r="EXC209" s="1"/>
      <c r="EXD209" s="1"/>
      <c r="EXE209" s="1"/>
      <c r="EXF209" s="1"/>
      <c r="EXG209" s="1"/>
      <c r="EXH209" s="1"/>
      <c r="EXI209" s="1"/>
      <c r="EXJ209" s="1"/>
      <c r="EXK209" s="1"/>
      <c r="EXL209" s="1"/>
      <c r="EXM209" s="1"/>
      <c r="EXN209" s="1"/>
      <c r="EXO209" s="1"/>
      <c r="EXP209" s="1"/>
      <c r="EXQ209" s="1"/>
      <c r="EXR209" s="1"/>
      <c r="EXS209" s="1"/>
      <c r="EXT209" s="1"/>
      <c r="EXU209" s="1"/>
      <c r="EXV209" s="1"/>
      <c r="EXW209" s="1"/>
      <c r="EXX209" s="1"/>
      <c r="EXY209" s="1"/>
      <c r="EXZ209" s="1"/>
      <c r="EYA209" s="1"/>
      <c r="EYB209" s="1"/>
      <c r="EYC209" s="1"/>
      <c r="EYD209" s="1"/>
      <c r="EYE209" s="1"/>
      <c r="EYF209" s="1"/>
      <c r="EYG209" s="1"/>
      <c r="EYH209" s="1"/>
      <c r="EYI209" s="1"/>
      <c r="EYJ209" s="1"/>
      <c r="EYK209" s="1"/>
      <c r="EYL209" s="1"/>
      <c r="EYM209" s="1"/>
      <c r="EYN209" s="1"/>
      <c r="EYO209" s="1"/>
      <c r="EYP209" s="1"/>
      <c r="EYQ209" s="1"/>
      <c r="EYR209" s="1"/>
      <c r="EYS209" s="1"/>
      <c r="EYT209" s="1"/>
      <c r="EYU209" s="1"/>
      <c r="EYV209" s="1"/>
      <c r="EYW209" s="1"/>
      <c r="EYX209" s="1"/>
      <c r="EYY209" s="1"/>
      <c r="EYZ209" s="1"/>
      <c r="EZA209" s="1"/>
      <c r="EZB209" s="1"/>
      <c r="EZC209" s="1"/>
      <c r="EZD209" s="1"/>
      <c r="EZE209" s="1"/>
      <c r="EZF209" s="1"/>
      <c r="EZG209" s="1"/>
      <c r="EZH209" s="1"/>
      <c r="EZI209" s="1"/>
      <c r="EZJ209" s="1"/>
      <c r="EZK209" s="1"/>
      <c r="EZL209" s="1"/>
      <c r="EZM209" s="1"/>
      <c r="EZN209" s="1"/>
      <c r="EZO209" s="1"/>
      <c r="EZP209" s="1"/>
      <c r="EZQ209" s="1"/>
      <c r="EZR209" s="1"/>
      <c r="EZS209" s="1"/>
      <c r="EZT209" s="1"/>
      <c r="EZU209" s="1"/>
      <c r="EZV209" s="1"/>
      <c r="EZW209" s="1"/>
      <c r="EZX209" s="1"/>
      <c r="EZY209" s="1"/>
      <c r="EZZ209" s="1"/>
      <c r="FAA209" s="1"/>
      <c r="FAB209" s="1"/>
      <c r="FAC209" s="1"/>
      <c r="FAD209" s="1"/>
      <c r="FAE209" s="1"/>
      <c r="FAF209" s="1"/>
      <c r="FAG209" s="1"/>
      <c r="FAH209" s="1"/>
      <c r="FAI209" s="1"/>
      <c r="FAJ209" s="1"/>
      <c r="FAK209" s="1"/>
      <c r="FAL209" s="1"/>
      <c r="FAM209" s="1"/>
      <c r="FAN209" s="1"/>
      <c r="FAO209" s="1"/>
      <c r="FAP209" s="1"/>
      <c r="FAQ209" s="1"/>
      <c r="FAR209" s="1"/>
      <c r="FAS209" s="1"/>
      <c r="FAT209" s="1"/>
      <c r="FAU209" s="1"/>
      <c r="FAV209" s="1"/>
      <c r="FAW209" s="1"/>
      <c r="FAX209" s="1"/>
      <c r="FAY209" s="1"/>
      <c r="FAZ209" s="1"/>
      <c r="FBA209" s="1"/>
      <c r="FBB209" s="1"/>
      <c r="FBC209" s="1"/>
      <c r="FBD209" s="1"/>
      <c r="FBE209" s="1"/>
      <c r="FBF209" s="1"/>
      <c r="FBG209" s="1"/>
      <c r="FBH209" s="1"/>
      <c r="FBI209" s="1"/>
      <c r="FBJ209" s="1"/>
      <c r="FBK209" s="1"/>
      <c r="FBL209" s="1"/>
      <c r="FBM209" s="1"/>
      <c r="FBN209" s="1"/>
      <c r="FBO209" s="1"/>
      <c r="FBP209" s="1"/>
      <c r="FBQ209" s="1"/>
      <c r="FBR209" s="1"/>
      <c r="FBS209" s="1"/>
      <c r="FBT209" s="1"/>
      <c r="FBU209" s="1"/>
      <c r="FBV209" s="1"/>
      <c r="FBW209" s="1"/>
      <c r="FBX209" s="1"/>
      <c r="FBY209" s="1"/>
      <c r="FBZ209" s="1"/>
      <c r="FCA209" s="1"/>
      <c r="FCB209" s="1"/>
      <c r="FCC209" s="1"/>
      <c r="FCD209" s="1"/>
      <c r="FCE209" s="1"/>
      <c r="FCF209" s="1"/>
      <c r="FCG209" s="1"/>
      <c r="FCH209" s="1"/>
      <c r="FCI209" s="1"/>
      <c r="FCJ209" s="1"/>
      <c r="FCK209" s="1"/>
      <c r="FCL209" s="1"/>
      <c r="FCM209" s="1"/>
      <c r="FCN209" s="1"/>
      <c r="FCO209" s="1"/>
      <c r="FCP209" s="1"/>
      <c r="FCQ209" s="1"/>
      <c r="FCR209" s="1"/>
      <c r="FCS209" s="1"/>
      <c r="FCT209" s="1"/>
      <c r="FCU209" s="1"/>
      <c r="FCV209" s="1"/>
      <c r="FCW209" s="1"/>
      <c r="FCX209" s="1"/>
      <c r="FCY209" s="1"/>
      <c r="FCZ209" s="1"/>
      <c r="FDA209" s="1"/>
      <c r="FDB209" s="1"/>
      <c r="FDC209" s="1"/>
      <c r="FDD209" s="1"/>
      <c r="FDE209" s="1"/>
      <c r="FDF209" s="1"/>
      <c r="FDG209" s="1"/>
      <c r="FDH209" s="1"/>
      <c r="FDI209" s="1"/>
      <c r="FDJ209" s="1"/>
      <c r="FDK209" s="1"/>
      <c r="FDL209" s="1"/>
      <c r="FDM209" s="1"/>
      <c r="FDN209" s="1"/>
      <c r="FDO209" s="1"/>
      <c r="FDP209" s="1"/>
      <c r="FDQ209" s="1"/>
      <c r="FDR209" s="1"/>
      <c r="FDS209" s="1"/>
      <c r="FDT209" s="1"/>
      <c r="FDU209" s="1"/>
      <c r="FDV209" s="1"/>
      <c r="FDW209" s="1"/>
      <c r="FDX209" s="1"/>
      <c r="FDY209" s="1"/>
      <c r="FDZ209" s="1"/>
      <c r="FEA209" s="1"/>
      <c r="FEB209" s="1"/>
      <c r="FEC209" s="1"/>
      <c r="FED209" s="1"/>
      <c r="FEE209" s="1"/>
      <c r="FEF209" s="1"/>
      <c r="FEG209" s="1"/>
      <c r="FEH209" s="1"/>
      <c r="FEI209" s="1"/>
      <c r="FEJ209" s="1"/>
      <c r="FEK209" s="1"/>
      <c r="FEL209" s="1"/>
      <c r="FEM209" s="1"/>
      <c r="FEN209" s="1"/>
      <c r="FEO209" s="1"/>
      <c r="FEP209" s="1"/>
      <c r="FEQ209" s="1"/>
      <c r="FER209" s="1"/>
      <c r="FES209" s="1"/>
      <c r="FET209" s="1"/>
      <c r="FEU209" s="1"/>
      <c r="FEV209" s="1"/>
      <c r="FEW209" s="1"/>
      <c r="FEX209" s="1"/>
      <c r="FEY209" s="1"/>
      <c r="FEZ209" s="1"/>
      <c r="FFA209" s="1"/>
      <c r="FFB209" s="1"/>
      <c r="FFC209" s="1"/>
      <c r="FFD209" s="1"/>
      <c r="FFE209" s="1"/>
      <c r="FFF209" s="1"/>
      <c r="FFG209" s="1"/>
      <c r="FFH209" s="1"/>
      <c r="FFI209" s="1"/>
      <c r="FFJ209" s="1"/>
      <c r="FFK209" s="1"/>
      <c r="FFL209" s="1"/>
      <c r="FFM209" s="1"/>
      <c r="FFN209" s="1"/>
      <c r="FFO209" s="1"/>
      <c r="FFP209" s="1"/>
      <c r="FFQ209" s="1"/>
      <c r="FFR209" s="1"/>
      <c r="FFS209" s="1"/>
      <c r="FFT209" s="1"/>
      <c r="FFU209" s="1"/>
      <c r="FFV209" s="1"/>
      <c r="FFW209" s="1"/>
      <c r="FFX209" s="1"/>
      <c r="FFY209" s="1"/>
      <c r="FFZ209" s="1"/>
      <c r="FGA209" s="1"/>
      <c r="FGB209" s="1"/>
      <c r="FGC209" s="1"/>
      <c r="FGD209" s="1"/>
      <c r="FGE209" s="1"/>
      <c r="FGF209" s="1"/>
      <c r="FGG209" s="1"/>
      <c r="FGH209" s="1"/>
      <c r="FGI209" s="1"/>
      <c r="FGJ209" s="1"/>
      <c r="FGK209" s="1"/>
      <c r="FGL209" s="1"/>
      <c r="FGM209" s="1"/>
      <c r="FGN209" s="1"/>
      <c r="FGO209" s="1"/>
      <c r="FGP209" s="1"/>
      <c r="FGQ209" s="1"/>
      <c r="FGR209" s="1"/>
      <c r="FGS209" s="1"/>
      <c r="FGT209" s="1"/>
      <c r="FGU209" s="1"/>
      <c r="FGV209" s="1"/>
      <c r="FGW209" s="1"/>
      <c r="FGX209" s="1"/>
      <c r="FGY209" s="1"/>
      <c r="FGZ209" s="1"/>
      <c r="FHA209" s="1"/>
      <c r="FHB209" s="1"/>
      <c r="FHC209" s="1"/>
      <c r="FHD209" s="1"/>
      <c r="FHE209" s="1"/>
      <c r="FHF209" s="1"/>
      <c r="FHG209" s="1"/>
      <c r="FHH209" s="1"/>
      <c r="FHI209" s="1"/>
      <c r="FHJ209" s="1"/>
      <c r="FHK209" s="1"/>
      <c r="FHL209" s="1"/>
      <c r="FHM209" s="1"/>
      <c r="FHN209" s="1"/>
      <c r="FHO209" s="1"/>
      <c r="FHP209" s="1"/>
      <c r="FHQ209" s="1"/>
      <c r="FHR209" s="1"/>
      <c r="FHS209" s="1"/>
      <c r="FHT209" s="1"/>
      <c r="FHU209" s="1"/>
      <c r="FHV209" s="1"/>
      <c r="FHW209" s="1"/>
      <c r="FHX209" s="1"/>
      <c r="FHY209" s="1"/>
      <c r="FHZ209" s="1"/>
      <c r="FIA209" s="1"/>
      <c r="FIB209" s="1"/>
      <c r="FIC209" s="1"/>
      <c r="FID209" s="1"/>
      <c r="FIE209" s="1"/>
      <c r="FIF209" s="1"/>
      <c r="FIG209" s="1"/>
      <c r="FIH209" s="1"/>
      <c r="FII209" s="1"/>
      <c r="FIJ209" s="1"/>
      <c r="FIK209" s="1"/>
      <c r="FIL209" s="1"/>
      <c r="FIM209" s="1"/>
      <c r="FIN209" s="1"/>
      <c r="FIO209" s="1"/>
      <c r="FIP209" s="1"/>
      <c r="FIQ209" s="1"/>
      <c r="FIR209" s="1"/>
      <c r="FIS209" s="1"/>
      <c r="FIT209" s="1"/>
      <c r="FIU209" s="1"/>
      <c r="FIV209" s="1"/>
      <c r="FIW209" s="1"/>
      <c r="FIX209" s="1"/>
      <c r="FIY209" s="1"/>
      <c r="FIZ209" s="1"/>
      <c r="FJA209" s="1"/>
      <c r="FJB209" s="1"/>
      <c r="FJC209" s="1"/>
      <c r="FJD209" s="1"/>
      <c r="FJE209" s="1"/>
      <c r="FJF209" s="1"/>
      <c r="FJG209" s="1"/>
      <c r="FJH209" s="1"/>
      <c r="FJI209" s="1"/>
      <c r="FJJ209" s="1"/>
      <c r="FJK209" s="1"/>
      <c r="FJL209" s="1"/>
      <c r="FJM209" s="1"/>
      <c r="FJN209" s="1"/>
      <c r="FJO209" s="1"/>
      <c r="FJP209" s="1"/>
      <c r="FJQ209" s="1"/>
      <c r="FJR209" s="1"/>
      <c r="FJS209" s="1"/>
      <c r="FJT209" s="1"/>
      <c r="FJU209" s="1"/>
      <c r="FJV209" s="1"/>
      <c r="FJW209" s="1"/>
      <c r="FJX209" s="1"/>
      <c r="FJY209" s="1"/>
      <c r="FJZ209" s="1"/>
      <c r="FKA209" s="1"/>
      <c r="FKB209" s="1"/>
      <c r="FKC209" s="1"/>
      <c r="FKD209" s="1"/>
      <c r="FKE209" s="1"/>
      <c r="FKF209" s="1"/>
      <c r="FKG209" s="1"/>
      <c r="FKH209" s="1"/>
      <c r="FKI209" s="1"/>
      <c r="FKJ209" s="1"/>
      <c r="FKK209" s="1"/>
      <c r="FKL209" s="1"/>
      <c r="FKM209" s="1"/>
      <c r="FKN209" s="1"/>
      <c r="FKO209" s="1"/>
      <c r="FKP209" s="1"/>
      <c r="FKQ209" s="1"/>
      <c r="FKR209" s="1"/>
      <c r="FKS209" s="1"/>
      <c r="FKT209" s="1"/>
      <c r="FKU209" s="1"/>
      <c r="FKV209" s="1"/>
      <c r="FKW209" s="1"/>
      <c r="FKX209" s="1"/>
      <c r="FKY209" s="1"/>
      <c r="FKZ209" s="1"/>
      <c r="FLA209" s="1"/>
      <c r="FLB209" s="1"/>
      <c r="FLC209" s="1"/>
      <c r="FLD209" s="1"/>
      <c r="FLE209" s="1"/>
      <c r="FLF209" s="1"/>
      <c r="FLG209" s="1"/>
      <c r="FLH209" s="1"/>
      <c r="FLI209" s="1"/>
      <c r="FLJ209" s="1"/>
      <c r="FLK209" s="1"/>
      <c r="FLL209" s="1"/>
      <c r="FLM209" s="1"/>
      <c r="FLN209" s="1"/>
      <c r="FLO209" s="1"/>
      <c r="FLP209" s="1"/>
      <c r="FLQ209" s="1"/>
      <c r="FLR209" s="1"/>
      <c r="FLS209" s="1"/>
      <c r="FLT209" s="1"/>
      <c r="FLU209" s="1"/>
      <c r="FLV209" s="1"/>
      <c r="FLW209" s="1"/>
      <c r="FLX209" s="1"/>
      <c r="FLY209" s="1"/>
      <c r="FLZ209" s="1"/>
      <c r="FMA209" s="1"/>
      <c r="FMB209" s="1"/>
      <c r="FMC209" s="1"/>
      <c r="FMD209" s="1"/>
      <c r="FME209" s="1"/>
      <c r="FMF209" s="1"/>
      <c r="FMG209" s="1"/>
      <c r="FMH209" s="1"/>
      <c r="FMI209" s="1"/>
      <c r="FMJ209" s="1"/>
      <c r="FMK209" s="1"/>
      <c r="FML209" s="1"/>
      <c r="FMM209" s="1"/>
      <c r="FMN209" s="1"/>
      <c r="FMO209" s="1"/>
      <c r="FMP209" s="1"/>
      <c r="FMQ209" s="1"/>
      <c r="FMR209" s="1"/>
      <c r="FMS209" s="1"/>
      <c r="FMT209" s="1"/>
      <c r="FMU209" s="1"/>
      <c r="FMV209" s="1"/>
      <c r="FMW209" s="1"/>
      <c r="FMX209" s="1"/>
      <c r="FMY209" s="1"/>
      <c r="FMZ209" s="1"/>
      <c r="FNA209" s="1"/>
      <c r="FNB209" s="1"/>
      <c r="FNC209" s="1"/>
      <c r="FND209" s="1"/>
      <c r="FNE209" s="1"/>
      <c r="FNF209" s="1"/>
      <c r="FNG209" s="1"/>
      <c r="FNH209" s="1"/>
      <c r="FNI209" s="1"/>
      <c r="FNJ209" s="1"/>
      <c r="FNK209" s="1"/>
      <c r="FNL209" s="1"/>
      <c r="FNM209" s="1"/>
      <c r="FNN209" s="1"/>
      <c r="FNO209" s="1"/>
      <c r="FNP209" s="1"/>
      <c r="FNQ209" s="1"/>
      <c r="FNR209" s="1"/>
      <c r="FNS209" s="1"/>
      <c r="FNT209" s="1"/>
      <c r="FNU209" s="1"/>
      <c r="FNV209" s="1"/>
      <c r="FNW209" s="1"/>
      <c r="FNX209" s="1"/>
      <c r="FNY209" s="1"/>
      <c r="FNZ209" s="1"/>
      <c r="FOA209" s="1"/>
      <c r="FOB209" s="1"/>
      <c r="FOC209" s="1"/>
      <c r="FOD209" s="1"/>
      <c r="FOE209" s="1"/>
      <c r="FOF209" s="1"/>
      <c r="FOG209" s="1"/>
      <c r="FOH209" s="1"/>
      <c r="FOI209" s="1"/>
      <c r="FOJ209" s="1"/>
      <c r="FOK209" s="1"/>
      <c r="FOL209" s="1"/>
      <c r="FOM209" s="1"/>
      <c r="FON209" s="1"/>
      <c r="FOO209" s="1"/>
      <c r="FOP209" s="1"/>
      <c r="FOQ209" s="1"/>
      <c r="FOR209" s="1"/>
      <c r="FOS209" s="1"/>
      <c r="FOT209" s="1"/>
      <c r="FOU209" s="1"/>
      <c r="FOV209" s="1"/>
      <c r="FOW209" s="1"/>
      <c r="FOX209" s="1"/>
      <c r="FOY209" s="1"/>
      <c r="FOZ209" s="1"/>
      <c r="FPA209" s="1"/>
      <c r="FPB209" s="1"/>
      <c r="FPC209" s="1"/>
      <c r="FPD209" s="1"/>
      <c r="FPE209" s="1"/>
      <c r="FPF209" s="1"/>
      <c r="FPG209" s="1"/>
      <c r="FPH209" s="1"/>
      <c r="FPI209" s="1"/>
      <c r="FPJ209" s="1"/>
      <c r="FPK209" s="1"/>
      <c r="FPL209" s="1"/>
      <c r="FPM209" s="1"/>
      <c r="FPN209" s="1"/>
      <c r="FPO209" s="1"/>
      <c r="FPP209" s="1"/>
      <c r="FPQ209" s="1"/>
      <c r="FPR209" s="1"/>
      <c r="FPS209" s="1"/>
      <c r="FPT209" s="1"/>
      <c r="FPU209" s="1"/>
      <c r="FPV209" s="1"/>
      <c r="FPW209" s="1"/>
      <c r="FPX209" s="1"/>
      <c r="FPY209" s="1"/>
      <c r="FPZ209" s="1"/>
      <c r="FQA209" s="1"/>
      <c r="FQB209" s="1"/>
      <c r="FQC209" s="1"/>
      <c r="FQD209" s="1"/>
      <c r="FQE209" s="1"/>
      <c r="FQF209" s="1"/>
      <c r="FQG209" s="1"/>
      <c r="FQH209" s="1"/>
      <c r="FQI209" s="1"/>
      <c r="FQJ209" s="1"/>
      <c r="FQK209" s="1"/>
      <c r="FQL209" s="1"/>
      <c r="FQM209" s="1"/>
      <c r="FQN209" s="1"/>
      <c r="FQO209" s="1"/>
      <c r="FQP209" s="1"/>
      <c r="FQQ209" s="1"/>
      <c r="FQR209" s="1"/>
      <c r="FQS209" s="1"/>
      <c r="FQT209" s="1"/>
      <c r="FQU209" s="1"/>
      <c r="FQV209" s="1"/>
      <c r="FQW209" s="1"/>
      <c r="FQX209" s="1"/>
      <c r="FQY209" s="1"/>
      <c r="FQZ209" s="1"/>
      <c r="FRA209" s="1"/>
      <c r="FRB209" s="1"/>
      <c r="FRC209" s="1"/>
      <c r="FRD209" s="1"/>
      <c r="FRE209" s="1"/>
      <c r="FRF209" s="1"/>
      <c r="FRG209" s="1"/>
      <c r="FRH209" s="1"/>
      <c r="FRI209" s="1"/>
      <c r="FRJ209" s="1"/>
      <c r="FRK209" s="1"/>
      <c r="FRL209" s="1"/>
      <c r="FRM209" s="1"/>
      <c r="FRN209" s="1"/>
      <c r="FRO209" s="1"/>
      <c r="FRP209" s="1"/>
      <c r="FRQ209" s="1"/>
      <c r="FRR209" s="1"/>
      <c r="FRS209" s="1"/>
      <c r="FRT209" s="1"/>
      <c r="FRU209" s="1"/>
      <c r="FRV209" s="1"/>
      <c r="FRW209" s="1"/>
      <c r="FRX209" s="1"/>
      <c r="FRY209" s="1"/>
      <c r="FRZ209" s="1"/>
      <c r="FSA209" s="1"/>
      <c r="FSB209" s="1"/>
      <c r="FSC209" s="1"/>
      <c r="FSD209" s="1"/>
      <c r="FSE209" s="1"/>
      <c r="FSF209" s="1"/>
      <c r="FSG209" s="1"/>
      <c r="FSH209" s="1"/>
      <c r="FSI209" s="1"/>
      <c r="FSJ209" s="1"/>
      <c r="FSK209" s="1"/>
      <c r="FSL209" s="1"/>
      <c r="FSM209" s="1"/>
      <c r="FSN209" s="1"/>
      <c r="FSO209" s="1"/>
      <c r="FSP209" s="1"/>
      <c r="FSQ209" s="1"/>
      <c r="FSR209" s="1"/>
      <c r="FSS209" s="1"/>
      <c r="FST209" s="1"/>
      <c r="FSU209" s="1"/>
      <c r="FSV209" s="1"/>
      <c r="FSW209" s="1"/>
      <c r="FSX209" s="1"/>
      <c r="FSY209" s="1"/>
      <c r="FSZ209" s="1"/>
      <c r="FTA209" s="1"/>
      <c r="FTB209" s="1"/>
      <c r="FTC209" s="1"/>
      <c r="FTD209" s="1"/>
      <c r="FTE209" s="1"/>
      <c r="FTF209" s="1"/>
      <c r="FTG209" s="1"/>
      <c r="FTH209" s="1"/>
      <c r="FTI209" s="1"/>
      <c r="FTJ209" s="1"/>
      <c r="FTK209" s="1"/>
      <c r="FTL209" s="1"/>
      <c r="FTM209" s="1"/>
      <c r="FTN209" s="1"/>
      <c r="FTO209" s="1"/>
      <c r="FTP209" s="1"/>
      <c r="FTQ209" s="1"/>
      <c r="FTR209" s="1"/>
      <c r="FTS209" s="1"/>
      <c r="FTT209" s="1"/>
      <c r="FTU209" s="1"/>
      <c r="FTV209" s="1"/>
      <c r="FTW209" s="1"/>
      <c r="FTX209" s="1"/>
      <c r="FTY209" s="1"/>
      <c r="FTZ209" s="1"/>
      <c r="FUA209" s="1"/>
      <c r="FUB209" s="1"/>
      <c r="FUC209" s="1"/>
      <c r="FUD209" s="1"/>
      <c r="FUE209" s="1"/>
      <c r="FUF209" s="1"/>
      <c r="FUG209" s="1"/>
      <c r="FUH209" s="1"/>
      <c r="FUI209" s="1"/>
      <c r="FUJ209" s="1"/>
      <c r="FUK209" s="1"/>
      <c r="FUL209" s="1"/>
      <c r="FUM209" s="1"/>
      <c r="FUN209" s="1"/>
      <c r="FUO209" s="1"/>
      <c r="FUP209" s="1"/>
      <c r="FUQ209" s="1"/>
      <c r="FUR209" s="1"/>
      <c r="FUS209" s="1"/>
      <c r="FUT209" s="1"/>
      <c r="FUU209" s="1"/>
      <c r="FUV209" s="1"/>
      <c r="FUW209" s="1"/>
      <c r="FUX209" s="1"/>
      <c r="FUY209" s="1"/>
      <c r="FUZ209" s="1"/>
      <c r="FVA209" s="1"/>
      <c r="FVB209" s="1"/>
      <c r="FVC209" s="1"/>
      <c r="FVD209" s="1"/>
      <c r="FVE209" s="1"/>
      <c r="FVF209" s="1"/>
      <c r="FVG209" s="1"/>
      <c r="FVH209" s="1"/>
      <c r="FVI209" s="1"/>
      <c r="FVJ209" s="1"/>
      <c r="FVK209" s="1"/>
      <c r="FVL209" s="1"/>
      <c r="FVM209" s="1"/>
      <c r="FVN209" s="1"/>
      <c r="FVO209" s="1"/>
      <c r="FVP209" s="1"/>
      <c r="FVQ209" s="1"/>
      <c r="FVR209" s="1"/>
      <c r="FVS209" s="1"/>
      <c r="FVT209" s="1"/>
      <c r="FVU209" s="1"/>
      <c r="FVV209" s="1"/>
      <c r="FVW209" s="1"/>
      <c r="FVX209" s="1"/>
      <c r="FVY209" s="1"/>
      <c r="FVZ209" s="1"/>
      <c r="FWA209" s="1"/>
      <c r="FWB209" s="1"/>
      <c r="FWC209" s="1"/>
      <c r="FWD209" s="1"/>
      <c r="FWE209" s="1"/>
      <c r="FWF209" s="1"/>
      <c r="FWG209" s="1"/>
      <c r="FWH209" s="1"/>
      <c r="FWI209" s="1"/>
      <c r="FWJ209" s="1"/>
      <c r="FWK209" s="1"/>
      <c r="FWL209" s="1"/>
      <c r="FWM209" s="1"/>
      <c r="FWN209" s="1"/>
      <c r="FWO209" s="1"/>
      <c r="FWP209" s="1"/>
      <c r="FWQ209" s="1"/>
      <c r="FWR209" s="1"/>
      <c r="FWS209" s="1"/>
      <c r="FWT209" s="1"/>
      <c r="FWU209" s="1"/>
      <c r="FWV209" s="1"/>
      <c r="FWW209" s="1"/>
      <c r="FWX209" s="1"/>
      <c r="FWY209" s="1"/>
      <c r="FWZ209" s="1"/>
      <c r="FXA209" s="1"/>
      <c r="FXB209" s="1"/>
      <c r="FXC209" s="1"/>
      <c r="FXD209" s="1"/>
      <c r="FXE209" s="1"/>
      <c r="FXF209" s="1"/>
      <c r="FXG209" s="1"/>
      <c r="FXH209" s="1"/>
      <c r="FXI209" s="1"/>
      <c r="FXJ209" s="1"/>
      <c r="FXK209" s="1"/>
      <c r="FXL209" s="1"/>
      <c r="FXM209" s="1"/>
      <c r="FXN209" s="1"/>
      <c r="FXO209" s="1"/>
      <c r="FXP209" s="1"/>
      <c r="FXQ209" s="1"/>
      <c r="FXR209" s="1"/>
      <c r="FXS209" s="1"/>
      <c r="FXT209" s="1"/>
      <c r="FXU209" s="1"/>
      <c r="FXV209" s="1"/>
      <c r="FXW209" s="1"/>
      <c r="FXX209" s="1"/>
      <c r="FXY209" s="1"/>
      <c r="FXZ209" s="1"/>
      <c r="FYA209" s="1"/>
      <c r="FYB209" s="1"/>
      <c r="FYC209" s="1"/>
      <c r="FYD209" s="1"/>
      <c r="FYE209" s="1"/>
      <c r="FYF209" s="1"/>
      <c r="FYG209" s="1"/>
      <c r="FYH209" s="1"/>
      <c r="FYI209" s="1"/>
      <c r="FYJ209" s="1"/>
      <c r="FYK209" s="1"/>
      <c r="FYL209" s="1"/>
      <c r="FYM209" s="1"/>
      <c r="FYN209" s="1"/>
      <c r="FYO209" s="1"/>
      <c r="FYP209" s="1"/>
      <c r="FYQ209" s="1"/>
      <c r="FYR209" s="1"/>
      <c r="FYS209" s="1"/>
      <c r="FYT209" s="1"/>
      <c r="FYU209" s="1"/>
      <c r="FYV209" s="1"/>
      <c r="FYW209" s="1"/>
      <c r="FYX209" s="1"/>
      <c r="FYY209" s="1"/>
      <c r="FYZ209" s="1"/>
      <c r="FZA209" s="1"/>
      <c r="FZB209" s="1"/>
      <c r="FZC209" s="1"/>
      <c r="FZD209" s="1"/>
      <c r="FZE209" s="1"/>
      <c r="FZF209" s="1"/>
      <c r="FZG209" s="1"/>
      <c r="FZH209" s="1"/>
      <c r="FZI209" s="1"/>
      <c r="FZJ209" s="1"/>
      <c r="FZK209" s="1"/>
      <c r="FZL209" s="1"/>
      <c r="FZM209" s="1"/>
      <c r="FZN209" s="1"/>
      <c r="FZO209" s="1"/>
      <c r="FZP209" s="1"/>
      <c r="FZQ209" s="1"/>
      <c r="FZR209" s="1"/>
      <c r="FZS209" s="1"/>
      <c r="FZT209" s="1"/>
      <c r="FZU209" s="1"/>
      <c r="FZV209" s="1"/>
      <c r="FZW209" s="1"/>
      <c r="FZX209" s="1"/>
      <c r="FZY209" s="1"/>
      <c r="FZZ209" s="1"/>
      <c r="GAA209" s="1"/>
      <c r="GAB209" s="1"/>
      <c r="GAC209" s="1"/>
      <c r="GAD209" s="1"/>
      <c r="GAE209" s="1"/>
      <c r="GAF209" s="1"/>
      <c r="GAG209" s="1"/>
      <c r="GAH209" s="1"/>
      <c r="GAI209" s="1"/>
      <c r="GAJ209" s="1"/>
      <c r="GAK209" s="1"/>
      <c r="GAL209" s="1"/>
      <c r="GAM209" s="1"/>
      <c r="GAN209" s="1"/>
      <c r="GAO209" s="1"/>
      <c r="GAP209" s="1"/>
      <c r="GAQ209" s="1"/>
      <c r="GAR209" s="1"/>
      <c r="GAS209" s="1"/>
      <c r="GAT209" s="1"/>
      <c r="GAU209" s="1"/>
      <c r="GAV209" s="1"/>
      <c r="GAW209" s="1"/>
      <c r="GAX209" s="1"/>
      <c r="GAY209" s="1"/>
      <c r="GAZ209" s="1"/>
      <c r="GBA209" s="1"/>
      <c r="GBB209" s="1"/>
      <c r="GBC209" s="1"/>
      <c r="GBD209" s="1"/>
      <c r="GBE209" s="1"/>
      <c r="GBF209" s="1"/>
      <c r="GBG209" s="1"/>
      <c r="GBH209" s="1"/>
      <c r="GBI209" s="1"/>
      <c r="GBJ209" s="1"/>
      <c r="GBK209" s="1"/>
      <c r="GBL209" s="1"/>
      <c r="GBM209" s="1"/>
      <c r="GBN209" s="1"/>
      <c r="GBO209" s="1"/>
      <c r="GBP209" s="1"/>
      <c r="GBQ209" s="1"/>
      <c r="GBR209" s="1"/>
      <c r="GBS209" s="1"/>
      <c r="GBT209" s="1"/>
      <c r="GBU209" s="1"/>
      <c r="GBV209" s="1"/>
      <c r="GBW209" s="1"/>
      <c r="GBX209" s="1"/>
      <c r="GBY209" s="1"/>
      <c r="GBZ209" s="1"/>
      <c r="GCA209" s="1"/>
      <c r="GCB209" s="1"/>
      <c r="GCC209" s="1"/>
      <c r="GCD209" s="1"/>
      <c r="GCE209" s="1"/>
      <c r="GCF209" s="1"/>
      <c r="GCG209" s="1"/>
      <c r="GCH209" s="1"/>
      <c r="GCI209" s="1"/>
      <c r="GCJ209" s="1"/>
      <c r="GCK209" s="1"/>
      <c r="GCL209" s="1"/>
      <c r="GCM209" s="1"/>
      <c r="GCN209" s="1"/>
      <c r="GCO209" s="1"/>
      <c r="GCP209" s="1"/>
      <c r="GCQ209" s="1"/>
      <c r="GCR209" s="1"/>
      <c r="GCS209" s="1"/>
      <c r="GCT209" s="1"/>
      <c r="GCU209" s="1"/>
      <c r="GCV209" s="1"/>
      <c r="GCW209" s="1"/>
      <c r="GCX209" s="1"/>
      <c r="GCY209" s="1"/>
      <c r="GCZ209" s="1"/>
      <c r="GDA209" s="1"/>
      <c r="GDB209" s="1"/>
      <c r="GDC209" s="1"/>
      <c r="GDD209" s="1"/>
      <c r="GDE209" s="1"/>
      <c r="GDF209" s="1"/>
      <c r="GDG209" s="1"/>
      <c r="GDH209" s="1"/>
      <c r="GDI209" s="1"/>
      <c r="GDJ209" s="1"/>
      <c r="GDK209" s="1"/>
      <c r="GDL209" s="1"/>
      <c r="GDM209" s="1"/>
      <c r="GDN209" s="1"/>
      <c r="GDO209" s="1"/>
      <c r="GDP209" s="1"/>
      <c r="GDQ209" s="1"/>
      <c r="GDR209" s="1"/>
      <c r="GDS209" s="1"/>
      <c r="GDT209" s="1"/>
      <c r="GDU209" s="1"/>
      <c r="GDV209" s="1"/>
      <c r="GDW209" s="1"/>
      <c r="GDX209" s="1"/>
      <c r="GDY209" s="1"/>
      <c r="GDZ209" s="1"/>
      <c r="GEA209" s="1"/>
      <c r="GEB209" s="1"/>
      <c r="GEC209" s="1"/>
      <c r="GED209" s="1"/>
      <c r="GEE209" s="1"/>
      <c r="GEF209" s="1"/>
      <c r="GEG209" s="1"/>
      <c r="GEH209" s="1"/>
      <c r="GEI209" s="1"/>
      <c r="GEJ209" s="1"/>
      <c r="GEK209" s="1"/>
      <c r="GEL209" s="1"/>
      <c r="GEM209" s="1"/>
      <c r="GEN209" s="1"/>
      <c r="GEO209" s="1"/>
      <c r="GEP209" s="1"/>
      <c r="GEQ209" s="1"/>
      <c r="GER209" s="1"/>
      <c r="GES209" s="1"/>
      <c r="GET209" s="1"/>
      <c r="GEU209" s="1"/>
      <c r="GEV209" s="1"/>
      <c r="GEW209" s="1"/>
      <c r="GEX209" s="1"/>
      <c r="GEY209" s="1"/>
      <c r="GEZ209" s="1"/>
      <c r="GFA209" s="1"/>
      <c r="GFB209" s="1"/>
      <c r="GFC209" s="1"/>
      <c r="GFD209" s="1"/>
      <c r="GFE209" s="1"/>
      <c r="GFF209" s="1"/>
      <c r="GFG209" s="1"/>
      <c r="GFH209" s="1"/>
      <c r="GFI209" s="1"/>
      <c r="GFJ209" s="1"/>
      <c r="GFK209" s="1"/>
      <c r="GFL209" s="1"/>
      <c r="GFM209" s="1"/>
      <c r="GFN209" s="1"/>
      <c r="GFO209" s="1"/>
      <c r="GFP209" s="1"/>
      <c r="GFQ209" s="1"/>
      <c r="GFR209" s="1"/>
      <c r="GFS209" s="1"/>
      <c r="GFT209" s="1"/>
      <c r="GFU209" s="1"/>
      <c r="GFV209" s="1"/>
      <c r="GFW209" s="1"/>
      <c r="GFX209" s="1"/>
      <c r="GFY209" s="1"/>
      <c r="GFZ209" s="1"/>
      <c r="GGA209" s="1"/>
      <c r="GGB209" s="1"/>
      <c r="GGC209" s="1"/>
      <c r="GGD209" s="1"/>
      <c r="GGE209" s="1"/>
      <c r="GGF209" s="1"/>
      <c r="GGG209" s="1"/>
      <c r="GGH209" s="1"/>
      <c r="GGI209" s="1"/>
      <c r="GGJ209" s="1"/>
      <c r="GGK209" s="1"/>
      <c r="GGL209" s="1"/>
      <c r="GGM209" s="1"/>
      <c r="GGN209" s="1"/>
      <c r="GGO209" s="1"/>
      <c r="GGP209" s="1"/>
      <c r="GGQ209" s="1"/>
      <c r="GGR209" s="1"/>
      <c r="GGS209" s="1"/>
      <c r="GGT209" s="1"/>
      <c r="GGU209" s="1"/>
      <c r="GGV209" s="1"/>
      <c r="GGW209" s="1"/>
      <c r="GGX209" s="1"/>
      <c r="GGY209" s="1"/>
      <c r="GGZ209" s="1"/>
      <c r="GHA209" s="1"/>
      <c r="GHB209" s="1"/>
      <c r="GHC209" s="1"/>
      <c r="GHD209" s="1"/>
      <c r="GHE209" s="1"/>
      <c r="GHF209" s="1"/>
      <c r="GHG209" s="1"/>
      <c r="GHH209" s="1"/>
      <c r="GHI209" s="1"/>
      <c r="GHJ209" s="1"/>
      <c r="GHK209" s="1"/>
      <c r="GHL209" s="1"/>
      <c r="GHM209" s="1"/>
      <c r="GHN209" s="1"/>
      <c r="GHO209" s="1"/>
      <c r="GHP209" s="1"/>
      <c r="GHQ209" s="1"/>
      <c r="GHR209" s="1"/>
      <c r="GHS209" s="1"/>
      <c r="GHT209" s="1"/>
      <c r="GHU209" s="1"/>
      <c r="GHV209" s="1"/>
      <c r="GHW209" s="1"/>
      <c r="GHX209" s="1"/>
      <c r="GHY209" s="1"/>
      <c r="GHZ209" s="1"/>
      <c r="GIA209" s="1"/>
      <c r="GIB209" s="1"/>
      <c r="GIC209" s="1"/>
      <c r="GID209" s="1"/>
      <c r="GIE209" s="1"/>
      <c r="GIF209" s="1"/>
      <c r="GIG209" s="1"/>
      <c r="GIH209" s="1"/>
      <c r="GII209" s="1"/>
      <c r="GIJ209" s="1"/>
      <c r="GIK209" s="1"/>
      <c r="GIL209" s="1"/>
      <c r="GIM209" s="1"/>
      <c r="GIN209" s="1"/>
      <c r="GIO209" s="1"/>
      <c r="GIP209" s="1"/>
      <c r="GIQ209" s="1"/>
      <c r="GIR209" s="1"/>
      <c r="GIS209" s="1"/>
      <c r="GIT209" s="1"/>
      <c r="GIU209" s="1"/>
      <c r="GIV209" s="1"/>
      <c r="GIW209" s="1"/>
      <c r="GIX209" s="1"/>
      <c r="GIY209" s="1"/>
      <c r="GIZ209" s="1"/>
      <c r="GJA209" s="1"/>
      <c r="GJB209" s="1"/>
      <c r="GJC209" s="1"/>
      <c r="GJD209" s="1"/>
      <c r="GJE209" s="1"/>
      <c r="GJF209" s="1"/>
      <c r="GJG209" s="1"/>
      <c r="GJH209" s="1"/>
      <c r="GJI209" s="1"/>
      <c r="GJJ209" s="1"/>
      <c r="GJK209" s="1"/>
      <c r="GJL209" s="1"/>
      <c r="GJM209" s="1"/>
      <c r="GJN209" s="1"/>
      <c r="GJO209" s="1"/>
      <c r="GJP209" s="1"/>
      <c r="GJQ209" s="1"/>
      <c r="GJR209" s="1"/>
      <c r="GJS209" s="1"/>
      <c r="GJT209" s="1"/>
      <c r="GJU209" s="1"/>
      <c r="GJV209" s="1"/>
      <c r="GJW209" s="1"/>
      <c r="GJX209" s="1"/>
      <c r="GJY209" s="1"/>
      <c r="GJZ209" s="1"/>
      <c r="GKA209" s="1"/>
      <c r="GKB209" s="1"/>
      <c r="GKC209" s="1"/>
      <c r="GKD209" s="1"/>
      <c r="GKE209" s="1"/>
      <c r="GKF209" s="1"/>
      <c r="GKG209" s="1"/>
      <c r="GKH209" s="1"/>
      <c r="GKI209" s="1"/>
      <c r="GKJ209" s="1"/>
      <c r="GKK209" s="1"/>
      <c r="GKL209" s="1"/>
      <c r="GKM209" s="1"/>
      <c r="GKN209" s="1"/>
      <c r="GKO209" s="1"/>
      <c r="GKP209" s="1"/>
      <c r="GKQ209" s="1"/>
      <c r="GKR209" s="1"/>
      <c r="GKS209" s="1"/>
      <c r="GKT209" s="1"/>
      <c r="GKU209" s="1"/>
      <c r="GKV209" s="1"/>
      <c r="GKW209" s="1"/>
      <c r="GKX209" s="1"/>
      <c r="GKY209" s="1"/>
      <c r="GKZ209" s="1"/>
      <c r="GLA209" s="1"/>
      <c r="GLB209" s="1"/>
      <c r="GLC209" s="1"/>
      <c r="GLD209" s="1"/>
      <c r="GLE209" s="1"/>
      <c r="GLF209" s="1"/>
      <c r="GLG209" s="1"/>
      <c r="GLH209" s="1"/>
      <c r="GLI209" s="1"/>
      <c r="GLJ209" s="1"/>
      <c r="GLK209" s="1"/>
      <c r="GLL209" s="1"/>
      <c r="GLM209" s="1"/>
      <c r="GLN209" s="1"/>
      <c r="GLO209" s="1"/>
      <c r="GLP209" s="1"/>
      <c r="GLQ209" s="1"/>
      <c r="GLR209" s="1"/>
      <c r="GLS209" s="1"/>
      <c r="GLT209" s="1"/>
      <c r="GLU209" s="1"/>
      <c r="GLV209" s="1"/>
      <c r="GLW209" s="1"/>
      <c r="GLX209" s="1"/>
      <c r="GLY209" s="1"/>
      <c r="GLZ209" s="1"/>
      <c r="GMA209" s="1"/>
      <c r="GMB209" s="1"/>
      <c r="GMC209" s="1"/>
      <c r="GMD209" s="1"/>
      <c r="GME209" s="1"/>
      <c r="GMF209" s="1"/>
      <c r="GMG209" s="1"/>
      <c r="GMH209" s="1"/>
      <c r="GMI209" s="1"/>
      <c r="GMJ209" s="1"/>
      <c r="GMK209" s="1"/>
      <c r="GML209" s="1"/>
      <c r="GMM209" s="1"/>
      <c r="GMN209" s="1"/>
      <c r="GMO209" s="1"/>
      <c r="GMP209" s="1"/>
      <c r="GMQ209" s="1"/>
      <c r="GMR209" s="1"/>
      <c r="GMS209" s="1"/>
      <c r="GMT209" s="1"/>
      <c r="GMU209" s="1"/>
      <c r="GMV209" s="1"/>
      <c r="GMW209" s="1"/>
      <c r="GMX209" s="1"/>
      <c r="GMY209" s="1"/>
      <c r="GMZ209" s="1"/>
      <c r="GNA209" s="1"/>
      <c r="GNB209" s="1"/>
      <c r="GNC209" s="1"/>
      <c r="GND209" s="1"/>
      <c r="GNE209" s="1"/>
      <c r="GNF209" s="1"/>
      <c r="GNG209" s="1"/>
      <c r="GNH209" s="1"/>
      <c r="GNI209" s="1"/>
      <c r="GNJ209" s="1"/>
      <c r="GNK209" s="1"/>
      <c r="GNL209" s="1"/>
      <c r="GNM209" s="1"/>
      <c r="GNN209" s="1"/>
      <c r="GNO209" s="1"/>
      <c r="GNP209" s="1"/>
      <c r="GNQ209" s="1"/>
      <c r="GNR209" s="1"/>
      <c r="GNS209" s="1"/>
      <c r="GNT209" s="1"/>
      <c r="GNU209" s="1"/>
      <c r="GNV209" s="1"/>
      <c r="GNW209" s="1"/>
      <c r="GNX209" s="1"/>
      <c r="GNY209" s="1"/>
      <c r="GNZ209" s="1"/>
      <c r="GOA209" s="1"/>
      <c r="GOB209" s="1"/>
      <c r="GOC209" s="1"/>
      <c r="GOD209" s="1"/>
      <c r="GOE209" s="1"/>
      <c r="GOF209" s="1"/>
      <c r="GOG209" s="1"/>
      <c r="GOH209" s="1"/>
      <c r="GOI209" s="1"/>
      <c r="GOJ209" s="1"/>
      <c r="GOK209" s="1"/>
      <c r="GOL209" s="1"/>
      <c r="GOM209" s="1"/>
      <c r="GON209" s="1"/>
      <c r="GOO209" s="1"/>
      <c r="GOP209" s="1"/>
      <c r="GOQ209" s="1"/>
      <c r="GOR209" s="1"/>
      <c r="GOS209" s="1"/>
      <c r="GOT209" s="1"/>
      <c r="GOU209" s="1"/>
      <c r="GOV209" s="1"/>
      <c r="GOW209" s="1"/>
      <c r="GOX209" s="1"/>
      <c r="GOY209" s="1"/>
      <c r="GOZ209" s="1"/>
      <c r="GPA209" s="1"/>
      <c r="GPB209" s="1"/>
      <c r="GPC209" s="1"/>
      <c r="GPD209" s="1"/>
      <c r="GPE209" s="1"/>
      <c r="GPF209" s="1"/>
      <c r="GPG209" s="1"/>
      <c r="GPH209" s="1"/>
      <c r="GPI209" s="1"/>
      <c r="GPJ209" s="1"/>
      <c r="GPK209" s="1"/>
      <c r="GPL209" s="1"/>
      <c r="GPM209" s="1"/>
      <c r="GPN209" s="1"/>
      <c r="GPO209" s="1"/>
      <c r="GPP209" s="1"/>
      <c r="GPQ209" s="1"/>
      <c r="GPR209" s="1"/>
      <c r="GPS209" s="1"/>
      <c r="GPT209" s="1"/>
      <c r="GPU209" s="1"/>
      <c r="GPV209" s="1"/>
      <c r="GPW209" s="1"/>
      <c r="GPX209" s="1"/>
      <c r="GPY209" s="1"/>
      <c r="GPZ209" s="1"/>
      <c r="GQA209" s="1"/>
      <c r="GQB209" s="1"/>
      <c r="GQC209" s="1"/>
      <c r="GQD209" s="1"/>
      <c r="GQE209" s="1"/>
      <c r="GQF209" s="1"/>
      <c r="GQG209" s="1"/>
      <c r="GQH209" s="1"/>
      <c r="GQI209" s="1"/>
      <c r="GQJ209" s="1"/>
      <c r="GQK209" s="1"/>
      <c r="GQL209" s="1"/>
      <c r="GQM209" s="1"/>
      <c r="GQN209" s="1"/>
      <c r="GQO209" s="1"/>
      <c r="GQP209" s="1"/>
      <c r="GQQ209" s="1"/>
      <c r="GQR209" s="1"/>
      <c r="GQS209" s="1"/>
      <c r="GQT209" s="1"/>
      <c r="GQU209" s="1"/>
      <c r="GQV209" s="1"/>
      <c r="GQW209" s="1"/>
      <c r="GQX209" s="1"/>
      <c r="GQY209" s="1"/>
      <c r="GQZ209" s="1"/>
      <c r="GRA209" s="1"/>
      <c r="GRB209" s="1"/>
      <c r="GRC209" s="1"/>
      <c r="GRD209" s="1"/>
      <c r="GRE209" s="1"/>
      <c r="GRF209" s="1"/>
      <c r="GRG209" s="1"/>
      <c r="GRH209" s="1"/>
      <c r="GRI209" s="1"/>
      <c r="GRJ209" s="1"/>
      <c r="GRK209" s="1"/>
      <c r="GRL209" s="1"/>
      <c r="GRM209" s="1"/>
      <c r="GRN209" s="1"/>
      <c r="GRO209" s="1"/>
      <c r="GRP209" s="1"/>
      <c r="GRQ209" s="1"/>
      <c r="GRR209" s="1"/>
      <c r="GRS209" s="1"/>
      <c r="GRT209" s="1"/>
      <c r="GRU209" s="1"/>
      <c r="GRV209" s="1"/>
      <c r="GRW209" s="1"/>
      <c r="GRX209" s="1"/>
      <c r="GRY209" s="1"/>
      <c r="GRZ209" s="1"/>
      <c r="GSA209" s="1"/>
      <c r="GSB209" s="1"/>
      <c r="GSC209" s="1"/>
      <c r="GSD209" s="1"/>
      <c r="GSE209" s="1"/>
      <c r="GSF209" s="1"/>
      <c r="GSG209" s="1"/>
      <c r="GSH209" s="1"/>
      <c r="GSI209" s="1"/>
      <c r="GSJ209" s="1"/>
      <c r="GSK209" s="1"/>
      <c r="GSL209" s="1"/>
      <c r="GSM209" s="1"/>
      <c r="GSN209" s="1"/>
      <c r="GSO209" s="1"/>
      <c r="GSP209" s="1"/>
      <c r="GSQ209" s="1"/>
      <c r="GSR209" s="1"/>
      <c r="GSS209" s="1"/>
      <c r="GST209" s="1"/>
      <c r="GSU209" s="1"/>
      <c r="GSV209" s="1"/>
      <c r="GSW209" s="1"/>
      <c r="GSX209" s="1"/>
      <c r="GSY209" s="1"/>
      <c r="GSZ209" s="1"/>
      <c r="GTA209" s="1"/>
      <c r="GTB209" s="1"/>
      <c r="GTC209" s="1"/>
      <c r="GTD209" s="1"/>
      <c r="GTE209" s="1"/>
      <c r="GTF209" s="1"/>
      <c r="GTG209" s="1"/>
      <c r="GTH209" s="1"/>
      <c r="GTI209" s="1"/>
      <c r="GTJ209" s="1"/>
      <c r="GTK209" s="1"/>
      <c r="GTL209" s="1"/>
      <c r="GTM209" s="1"/>
      <c r="GTN209" s="1"/>
      <c r="GTO209" s="1"/>
      <c r="GTP209" s="1"/>
      <c r="GTQ209" s="1"/>
      <c r="GTR209" s="1"/>
      <c r="GTS209" s="1"/>
      <c r="GTT209" s="1"/>
      <c r="GTU209" s="1"/>
      <c r="GTV209" s="1"/>
      <c r="GTW209" s="1"/>
      <c r="GTX209" s="1"/>
      <c r="GTY209" s="1"/>
      <c r="GTZ209" s="1"/>
      <c r="GUA209" s="1"/>
      <c r="GUB209" s="1"/>
      <c r="GUC209" s="1"/>
      <c r="GUD209" s="1"/>
      <c r="GUE209" s="1"/>
      <c r="GUF209" s="1"/>
      <c r="GUG209" s="1"/>
      <c r="GUH209" s="1"/>
      <c r="GUI209" s="1"/>
      <c r="GUJ209" s="1"/>
      <c r="GUK209" s="1"/>
      <c r="GUL209" s="1"/>
      <c r="GUM209" s="1"/>
      <c r="GUN209" s="1"/>
      <c r="GUO209" s="1"/>
      <c r="GUP209" s="1"/>
      <c r="GUQ209" s="1"/>
      <c r="GUR209" s="1"/>
      <c r="GUS209" s="1"/>
      <c r="GUT209" s="1"/>
      <c r="GUU209" s="1"/>
      <c r="GUV209" s="1"/>
      <c r="GUW209" s="1"/>
      <c r="GUX209" s="1"/>
      <c r="GUY209" s="1"/>
      <c r="GUZ209" s="1"/>
      <c r="GVA209" s="1"/>
      <c r="GVB209" s="1"/>
      <c r="GVC209" s="1"/>
      <c r="GVD209" s="1"/>
      <c r="GVE209" s="1"/>
      <c r="GVF209" s="1"/>
      <c r="GVG209" s="1"/>
      <c r="GVH209" s="1"/>
      <c r="GVI209" s="1"/>
      <c r="GVJ209" s="1"/>
      <c r="GVK209" s="1"/>
      <c r="GVL209" s="1"/>
      <c r="GVM209" s="1"/>
      <c r="GVN209" s="1"/>
      <c r="GVO209" s="1"/>
      <c r="GVP209" s="1"/>
      <c r="GVQ209" s="1"/>
      <c r="GVR209" s="1"/>
      <c r="GVS209" s="1"/>
      <c r="GVT209" s="1"/>
      <c r="GVU209" s="1"/>
      <c r="GVV209" s="1"/>
      <c r="GVW209" s="1"/>
      <c r="GVX209" s="1"/>
      <c r="GVY209" s="1"/>
      <c r="GVZ209" s="1"/>
      <c r="GWA209" s="1"/>
      <c r="GWB209" s="1"/>
      <c r="GWC209" s="1"/>
      <c r="GWD209" s="1"/>
      <c r="GWE209" s="1"/>
      <c r="GWF209" s="1"/>
      <c r="GWG209" s="1"/>
      <c r="GWH209" s="1"/>
      <c r="GWI209" s="1"/>
      <c r="GWJ209" s="1"/>
      <c r="GWK209" s="1"/>
      <c r="GWL209" s="1"/>
      <c r="GWM209" s="1"/>
      <c r="GWN209" s="1"/>
      <c r="GWO209" s="1"/>
      <c r="GWP209" s="1"/>
      <c r="GWQ209" s="1"/>
      <c r="GWR209" s="1"/>
      <c r="GWS209" s="1"/>
      <c r="GWT209" s="1"/>
      <c r="GWU209" s="1"/>
      <c r="GWV209" s="1"/>
      <c r="GWW209" s="1"/>
      <c r="GWX209" s="1"/>
      <c r="GWY209" s="1"/>
      <c r="GWZ209" s="1"/>
      <c r="GXA209" s="1"/>
      <c r="GXB209" s="1"/>
      <c r="GXC209" s="1"/>
      <c r="GXD209" s="1"/>
      <c r="GXE209" s="1"/>
      <c r="GXF209" s="1"/>
      <c r="GXG209" s="1"/>
      <c r="GXH209" s="1"/>
      <c r="GXI209" s="1"/>
      <c r="GXJ209" s="1"/>
      <c r="GXK209" s="1"/>
      <c r="GXL209" s="1"/>
      <c r="GXM209" s="1"/>
      <c r="GXN209" s="1"/>
      <c r="GXO209" s="1"/>
      <c r="GXP209" s="1"/>
      <c r="GXQ209" s="1"/>
      <c r="GXR209" s="1"/>
      <c r="GXS209" s="1"/>
      <c r="GXT209" s="1"/>
      <c r="GXU209" s="1"/>
      <c r="GXV209" s="1"/>
      <c r="GXW209" s="1"/>
      <c r="GXX209" s="1"/>
      <c r="GXY209" s="1"/>
      <c r="GXZ209" s="1"/>
      <c r="GYA209" s="1"/>
      <c r="GYB209" s="1"/>
      <c r="GYC209" s="1"/>
      <c r="GYD209" s="1"/>
      <c r="GYE209" s="1"/>
      <c r="GYF209" s="1"/>
      <c r="GYG209" s="1"/>
      <c r="GYH209" s="1"/>
      <c r="GYI209" s="1"/>
      <c r="GYJ209" s="1"/>
      <c r="GYK209" s="1"/>
      <c r="GYL209" s="1"/>
      <c r="GYM209" s="1"/>
      <c r="GYN209" s="1"/>
      <c r="GYO209" s="1"/>
      <c r="GYP209" s="1"/>
      <c r="GYQ209" s="1"/>
      <c r="GYR209" s="1"/>
      <c r="GYS209" s="1"/>
      <c r="GYT209" s="1"/>
      <c r="GYU209" s="1"/>
      <c r="GYV209" s="1"/>
      <c r="GYW209" s="1"/>
      <c r="GYX209" s="1"/>
      <c r="GYY209" s="1"/>
      <c r="GYZ209" s="1"/>
      <c r="GZA209" s="1"/>
      <c r="GZB209" s="1"/>
      <c r="GZC209" s="1"/>
      <c r="GZD209" s="1"/>
      <c r="GZE209" s="1"/>
      <c r="GZF209" s="1"/>
      <c r="GZG209" s="1"/>
      <c r="GZH209" s="1"/>
      <c r="GZI209" s="1"/>
      <c r="GZJ209" s="1"/>
      <c r="GZK209" s="1"/>
      <c r="GZL209" s="1"/>
      <c r="GZM209" s="1"/>
      <c r="GZN209" s="1"/>
      <c r="GZO209" s="1"/>
      <c r="GZP209" s="1"/>
      <c r="GZQ209" s="1"/>
      <c r="GZR209" s="1"/>
      <c r="GZS209" s="1"/>
      <c r="GZT209" s="1"/>
      <c r="GZU209" s="1"/>
      <c r="GZV209" s="1"/>
      <c r="GZW209" s="1"/>
      <c r="GZX209" s="1"/>
      <c r="GZY209" s="1"/>
      <c r="GZZ209" s="1"/>
      <c r="HAA209" s="1"/>
      <c r="HAB209" s="1"/>
      <c r="HAC209" s="1"/>
      <c r="HAD209" s="1"/>
      <c r="HAE209" s="1"/>
      <c r="HAF209" s="1"/>
      <c r="HAG209" s="1"/>
      <c r="HAH209" s="1"/>
      <c r="HAI209" s="1"/>
      <c r="HAJ209" s="1"/>
      <c r="HAK209" s="1"/>
      <c r="HAL209" s="1"/>
      <c r="HAM209" s="1"/>
      <c r="HAN209" s="1"/>
      <c r="HAO209" s="1"/>
      <c r="HAP209" s="1"/>
      <c r="HAQ209" s="1"/>
      <c r="HAR209" s="1"/>
      <c r="HAS209" s="1"/>
      <c r="HAT209" s="1"/>
      <c r="HAU209" s="1"/>
      <c r="HAV209" s="1"/>
      <c r="HAW209" s="1"/>
      <c r="HAX209" s="1"/>
      <c r="HAY209" s="1"/>
      <c r="HAZ209" s="1"/>
      <c r="HBA209" s="1"/>
      <c r="HBB209" s="1"/>
      <c r="HBC209" s="1"/>
      <c r="HBD209" s="1"/>
      <c r="HBE209" s="1"/>
      <c r="HBF209" s="1"/>
      <c r="HBG209" s="1"/>
      <c r="HBH209" s="1"/>
      <c r="HBI209" s="1"/>
      <c r="HBJ209" s="1"/>
      <c r="HBK209" s="1"/>
      <c r="HBL209" s="1"/>
      <c r="HBM209" s="1"/>
      <c r="HBN209" s="1"/>
      <c r="HBO209" s="1"/>
      <c r="HBP209" s="1"/>
      <c r="HBQ209" s="1"/>
      <c r="HBR209" s="1"/>
      <c r="HBS209" s="1"/>
      <c r="HBT209" s="1"/>
      <c r="HBU209" s="1"/>
      <c r="HBV209" s="1"/>
      <c r="HBW209" s="1"/>
      <c r="HBX209" s="1"/>
      <c r="HBY209" s="1"/>
      <c r="HBZ209" s="1"/>
      <c r="HCA209" s="1"/>
      <c r="HCB209" s="1"/>
      <c r="HCC209" s="1"/>
      <c r="HCD209" s="1"/>
      <c r="HCE209" s="1"/>
      <c r="HCF209" s="1"/>
      <c r="HCG209" s="1"/>
      <c r="HCH209" s="1"/>
      <c r="HCI209" s="1"/>
      <c r="HCJ209" s="1"/>
      <c r="HCK209" s="1"/>
      <c r="HCL209" s="1"/>
      <c r="HCM209" s="1"/>
      <c r="HCN209" s="1"/>
      <c r="HCO209" s="1"/>
      <c r="HCP209" s="1"/>
      <c r="HCQ209" s="1"/>
      <c r="HCR209" s="1"/>
      <c r="HCS209" s="1"/>
      <c r="HCT209" s="1"/>
      <c r="HCU209" s="1"/>
      <c r="HCV209" s="1"/>
      <c r="HCW209" s="1"/>
      <c r="HCX209" s="1"/>
      <c r="HCY209" s="1"/>
      <c r="HCZ209" s="1"/>
      <c r="HDA209" s="1"/>
      <c r="HDB209" s="1"/>
      <c r="HDC209" s="1"/>
      <c r="HDD209" s="1"/>
      <c r="HDE209" s="1"/>
      <c r="HDF209" s="1"/>
      <c r="HDG209" s="1"/>
      <c r="HDH209" s="1"/>
      <c r="HDI209" s="1"/>
      <c r="HDJ209" s="1"/>
      <c r="HDK209" s="1"/>
      <c r="HDL209" s="1"/>
      <c r="HDM209" s="1"/>
      <c r="HDN209" s="1"/>
      <c r="HDO209" s="1"/>
      <c r="HDP209" s="1"/>
      <c r="HDQ209" s="1"/>
      <c r="HDR209" s="1"/>
      <c r="HDS209" s="1"/>
      <c r="HDT209" s="1"/>
      <c r="HDU209" s="1"/>
      <c r="HDV209" s="1"/>
      <c r="HDW209" s="1"/>
      <c r="HDX209" s="1"/>
      <c r="HDY209" s="1"/>
      <c r="HDZ209" s="1"/>
      <c r="HEA209" s="1"/>
      <c r="HEB209" s="1"/>
      <c r="HEC209" s="1"/>
      <c r="HED209" s="1"/>
      <c r="HEE209" s="1"/>
      <c r="HEF209" s="1"/>
      <c r="HEG209" s="1"/>
      <c r="HEH209" s="1"/>
      <c r="HEI209" s="1"/>
      <c r="HEJ209" s="1"/>
      <c r="HEK209" s="1"/>
      <c r="HEL209" s="1"/>
      <c r="HEM209" s="1"/>
      <c r="HEN209" s="1"/>
      <c r="HEO209" s="1"/>
      <c r="HEP209" s="1"/>
      <c r="HEQ209" s="1"/>
      <c r="HER209" s="1"/>
      <c r="HES209" s="1"/>
      <c r="HET209" s="1"/>
      <c r="HEU209" s="1"/>
      <c r="HEV209" s="1"/>
      <c r="HEW209" s="1"/>
      <c r="HEX209" s="1"/>
      <c r="HEY209" s="1"/>
      <c r="HEZ209" s="1"/>
      <c r="HFA209" s="1"/>
      <c r="HFB209" s="1"/>
      <c r="HFC209" s="1"/>
      <c r="HFD209" s="1"/>
      <c r="HFE209" s="1"/>
      <c r="HFF209" s="1"/>
      <c r="HFG209" s="1"/>
      <c r="HFH209" s="1"/>
      <c r="HFI209" s="1"/>
      <c r="HFJ209" s="1"/>
      <c r="HFK209" s="1"/>
      <c r="HFL209" s="1"/>
      <c r="HFM209" s="1"/>
      <c r="HFN209" s="1"/>
      <c r="HFO209" s="1"/>
      <c r="HFP209" s="1"/>
      <c r="HFQ209" s="1"/>
      <c r="HFR209" s="1"/>
      <c r="HFS209" s="1"/>
      <c r="HFT209" s="1"/>
      <c r="HFU209" s="1"/>
      <c r="HFV209" s="1"/>
      <c r="HFW209" s="1"/>
      <c r="HFX209" s="1"/>
      <c r="HFY209" s="1"/>
      <c r="HFZ209" s="1"/>
      <c r="HGA209" s="1"/>
      <c r="HGB209" s="1"/>
      <c r="HGC209" s="1"/>
      <c r="HGD209" s="1"/>
      <c r="HGE209" s="1"/>
      <c r="HGF209" s="1"/>
      <c r="HGG209" s="1"/>
      <c r="HGH209" s="1"/>
      <c r="HGI209" s="1"/>
      <c r="HGJ209" s="1"/>
      <c r="HGK209" s="1"/>
      <c r="HGL209" s="1"/>
      <c r="HGM209" s="1"/>
      <c r="HGN209" s="1"/>
      <c r="HGO209" s="1"/>
      <c r="HGP209" s="1"/>
      <c r="HGQ209" s="1"/>
      <c r="HGR209" s="1"/>
      <c r="HGS209" s="1"/>
      <c r="HGT209" s="1"/>
      <c r="HGU209" s="1"/>
      <c r="HGV209" s="1"/>
      <c r="HGW209" s="1"/>
      <c r="HGX209" s="1"/>
      <c r="HGY209" s="1"/>
      <c r="HGZ209" s="1"/>
      <c r="HHA209" s="1"/>
      <c r="HHB209" s="1"/>
      <c r="HHC209" s="1"/>
      <c r="HHD209" s="1"/>
      <c r="HHE209" s="1"/>
      <c r="HHF209" s="1"/>
      <c r="HHG209" s="1"/>
      <c r="HHH209" s="1"/>
      <c r="HHI209" s="1"/>
      <c r="HHJ209" s="1"/>
      <c r="HHK209" s="1"/>
      <c r="HHL209" s="1"/>
      <c r="HHM209" s="1"/>
      <c r="HHN209" s="1"/>
      <c r="HHO209" s="1"/>
      <c r="HHP209" s="1"/>
      <c r="HHQ209" s="1"/>
      <c r="HHR209" s="1"/>
      <c r="HHS209" s="1"/>
      <c r="HHT209" s="1"/>
      <c r="HHU209" s="1"/>
      <c r="HHV209" s="1"/>
      <c r="HHW209" s="1"/>
      <c r="HHX209" s="1"/>
      <c r="HHY209" s="1"/>
      <c r="HHZ209" s="1"/>
      <c r="HIA209" s="1"/>
      <c r="HIB209" s="1"/>
      <c r="HIC209" s="1"/>
      <c r="HID209" s="1"/>
      <c r="HIE209" s="1"/>
      <c r="HIF209" s="1"/>
      <c r="HIG209" s="1"/>
      <c r="HIH209" s="1"/>
      <c r="HII209" s="1"/>
      <c r="HIJ209" s="1"/>
      <c r="HIK209" s="1"/>
      <c r="HIL209" s="1"/>
      <c r="HIM209" s="1"/>
      <c r="HIN209" s="1"/>
      <c r="HIO209" s="1"/>
      <c r="HIP209" s="1"/>
      <c r="HIQ209" s="1"/>
      <c r="HIR209" s="1"/>
      <c r="HIS209" s="1"/>
      <c r="HIT209" s="1"/>
      <c r="HIU209" s="1"/>
      <c r="HIV209" s="1"/>
      <c r="HIW209" s="1"/>
      <c r="HIX209" s="1"/>
      <c r="HIY209" s="1"/>
      <c r="HIZ209" s="1"/>
      <c r="HJA209" s="1"/>
      <c r="HJB209" s="1"/>
      <c r="HJC209" s="1"/>
      <c r="HJD209" s="1"/>
      <c r="HJE209" s="1"/>
      <c r="HJF209" s="1"/>
      <c r="HJG209" s="1"/>
      <c r="HJH209" s="1"/>
      <c r="HJI209" s="1"/>
      <c r="HJJ209" s="1"/>
      <c r="HJK209" s="1"/>
      <c r="HJL209" s="1"/>
      <c r="HJM209" s="1"/>
      <c r="HJN209" s="1"/>
      <c r="HJO209" s="1"/>
      <c r="HJP209" s="1"/>
      <c r="HJQ209" s="1"/>
      <c r="HJR209" s="1"/>
      <c r="HJS209" s="1"/>
      <c r="HJT209" s="1"/>
      <c r="HJU209" s="1"/>
      <c r="HJV209" s="1"/>
      <c r="HJW209" s="1"/>
      <c r="HJX209" s="1"/>
      <c r="HJY209" s="1"/>
      <c r="HJZ209" s="1"/>
      <c r="HKA209" s="1"/>
      <c r="HKB209" s="1"/>
      <c r="HKC209" s="1"/>
      <c r="HKD209" s="1"/>
      <c r="HKE209" s="1"/>
      <c r="HKF209" s="1"/>
      <c r="HKG209" s="1"/>
      <c r="HKH209" s="1"/>
      <c r="HKI209" s="1"/>
      <c r="HKJ209" s="1"/>
      <c r="HKK209" s="1"/>
      <c r="HKL209" s="1"/>
      <c r="HKM209" s="1"/>
      <c r="HKN209" s="1"/>
      <c r="HKO209" s="1"/>
      <c r="HKP209" s="1"/>
      <c r="HKQ209" s="1"/>
      <c r="HKR209" s="1"/>
      <c r="HKS209" s="1"/>
      <c r="HKT209" s="1"/>
      <c r="HKU209" s="1"/>
      <c r="HKV209" s="1"/>
      <c r="HKW209" s="1"/>
      <c r="HKX209" s="1"/>
      <c r="HKY209" s="1"/>
      <c r="HKZ209" s="1"/>
      <c r="HLA209" s="1"/>
      <c r="HLB209" s="1"/>
      <c r="HLC209" s="1"/>
      <c r="HLD209" s="1"/>
      <c r="HLE209" s="1"/>
      <c r="HLF209" s="1"/>
      <c r="HLG209" s="1"/>
      <c r="HLH209" s="1"/>
      <c r="HLI209" s="1"/>
      <c r="HLJ209" s="1"/>
      <c r="HLK209" s="1"/>
      <c r="HLL209" s="1"/>
      <c r="HLM209" s="1"/>
      <c r="HLN209" s="1"/>
      <c r="HLO209" s="1"/>
      <c r="HLP209" s="1"/>
      <c r="HLQ209" s="1"/>
      <c r="HLR209" s="1"/>
      <c r="HLS209" s="1"/>
      <c r="HLT209" s="1"/>
      <c r="HLU209" s="1"/>
      <c r="HLV209" s="1"/>
      <c r="HLW209" s="1"/>
      <c r="HLX209" s="1"/>
      <c r="HLY209" s="1"/>
      <c r="HLZ209" s="1"/>
      <c r="HMA209" s="1"/>
      <c r="HMB209" s="1"/>
      <c r="HMC209" s="1"/>
      <c r="HMD209" s="1"/>
      <c r="HME209" s="1"/>
      <c r="HMF209" s="1"/>
      <c r="HMG209" s="1"/>
      <c r="HMH209" s="1"/>
      <c r="HMI209" s="1"/>
      <c r="HMJ209" s="1"/>
      <c r="HMK209" s="1"/>
      <c r="HML209" s="1"/>
      <c r="HMM209" s="1"/>
      <c r="HMN209" s="1"/>
      <c r="HMO209" s="1"/>
      <c r="HMP209" s="1"/>
      <c r="HMQ209" s="1"/>
      <c r="HMR209" s="1"/>
      <c r="HMS209" s="1"/>
      <c r="HMT209" s="1"/>
      <c r="HMU209" s="1"/>
      <c r="HMV209" s="1"/>
      <c r="HMW209" s="1"/>
      <c r="HMX209" s="1"/>
      <c r="HMY209" s="1"/>
      <c r="HMZ209" s="1"/>
      <c r="HNA209" s="1"/>
      <c r="HNB209" s="1"/>
      <c r="HNC209" s="1"/>
      <c r="HND209" s="1"/>
      <c r="HNE209" s="1"/>
      <c r="HNF209" s="1"/>
      <c r="HNG209" s="1"/>
      <c r="HNH209" s="1"/>
      <c r="HNI209" s="1"/>
      <c r="HNJ209" s="1"/>
      <c r="HNK209" s="1"/>
      <c r="HNL209" s="1"/>
      <c r="HNM209" s="1"/>
      <c r="HNN209" s="1"/>
      <c r="HNO209" s="1"/>
      <c r="HNP209" s="1"/>
      <c r="HNQ209" s="1"/>
      <c r="HNR209" s="1"/>
      <c r="HNS209" s="1"/>
      <c r="HNT209" s="1"/>
      <c r="HNU209" s="1"/>
      <c r="HNV209" s="1"/>
      <c r="HNW209" s="1"/>
      <c r="HNX209" s="1"/>
      <c r="HNY209" s="1"/>
      <c r="HNZ209" s="1"/>
      <c r="HOA209" s="1"/>
      <c r="HOB209" s="1"/>
      <c r="HOC209" s="1"/>
      <c r="HOD209" s="1"/>
      <c r="HOE209" s="1"/>
      <c r="HOF209" s="1"/>
      <c r="HOG209" s="1"/>
      <c r="HOH209" s="1"/>
      <c r="HOI209" s="1"/>
      <c r="HOJ209" s="1"/>
      <c r="HOK209" s="1"/>
      <c r="HOL209" s="1"/>
      <c r="HOM209" s="1"/>
      <c r="HON209" s="1"/>
      <c r="HOO209" s="1"/>
      <c r="HOP209" s="1"/>
      <c r="HOQ209" s="1"/>
      <c r="HOR209" s="1"/>
      <c r="HOS209" s="1"/>
      <c r="HOT209" s="1"/>
      <c r="HOU209" s="1"/>
      <c r="HOV209" s="1"/>
      <c r="HOW209" s="1"/>
      <c r="HOX209" s="1"/>
      <c r="HOY209" s="1"/>
      <c r="HOZ209" s="1"/>
      <c r="HPA209" s="1"/>
      <c r="HPB209" s="1"/>
      <c r="HPC209" s="1"/>
      <c r="HPD209" s="1"/>
      <c r="HPE209" s="1"/>
      <c r="HPF209" s="1"/>
      <c r="HPG209" s="1"/>
      <c r="HPH209" s="1"/>
      <c r="HPI209" s="1"/>
      <c r="HPJ209" s="1"/>
      <c r="HPK209" s="1"/>
      <c r="HPL209" s="1"/>
      <c r="HPM209" s="1"/>
      <c r="HPN209" s="1"/>
      <c r="HPO209" s="1"/>
      <c r="HPP209" s="1"/>
      <c r="HPQ209" s="1"/>
      <c r="HPR209" s="1"/>
      <c r="HPS209" s="1"/>
      <c r="HPT209" s="1"/>
      <c r="HPU209" s="1"/>
      <c r="HPV209" s="1"/>
      <c r="HPW209" s="1"/>
      <c r="HPX209" s="1"/>
      <c r="HPY209" s="1"/>
      <c r="HPZ209" s="1"/>
      <c r="HQA209" s="1"/>
      <c r="HQB209" s="1"/>
      <c r="HQC209" s="1"/>
      <c r="HQD209" s="1"/>
      <c r="HQE209" s="1"/>
      <c r="HQF209" s="1"/>
      <c r="HQG209" s="1"/>
      <c r="HQH209" s="1"/>
      <c r="HQI209" s="1"/>
      <c r="HQJ209" s="1"/>
      <c r="HQK209" s="1"/>
      <c r="HQL209" s="1"/>
      <c r="HQM209" s="1"/>
      <c r="HQN209" s="1"/>
      <c r="HQO209" s="1"/>
      <c r="HQP209" s="1"/>
      <c r="HQQ209" s="1"/>
      <c r="HQR209" s="1"/>
      <c r="HQS209" s="1"/>
      <c r="HQT209" s="1"/>
      <c r="HQU209" s="1"/>
      <c r="HQV209" s="1"/>
      <c r="HQW209" s="1"/>
      <c r="HQX209" s="1"/>
      <c r="HQY209" s="1"/>
      <c r="HQZ209" s="1"/>
      <c r="HRA209" s="1"/>
      <c r="HRB209" s="1"/>
      <c r="HRC209" s="1"/>
      <c r="HRD209" s="1"/>
      <c r="HRE209" s="1"/>
      <c r="HRF209" s="1"/>
      <c r="HRG209" s="1"/>
      <c r="HRH209" s="1"/>
      <c r="HRI209" s="1"/>
      <c r="HRJ209" s="1"/>
      <c r="HRK209" s="1"/>
      <c r="HRL209" s="1"/>
      <c r="HRM209" s="1"/>
      <c r="HRN209" s="1"/>
      <c r="HRO209" s="1"/>
      <c r="HRP209" s="1"/>
      <c r="HRQ209" s="1"/>
      <c r="HRR209" s="1"/>
      <c r="HRS209" s="1"/>
      <c r="HRT209" s="1"/>
      <c r="HRU209" s="1"/>
      <c r="HRV209" s="1"/>
      <c r="HRW209" s="1"/>
      <c r="HRX209" s="1"/>
      <c r="HRY209" s="1"/>
      <c r="HRZ209" s="1"/>
      <c r="HSA209" s="1"/>
      <c r="HSB209" s="1"/>
      <c r="HSC209" s="1"/>
      <c r="HSD209" s="1"/>
      <c r="HSE209" s="1"/>
      <c r="HSF209" s="1"/>
      <c r="HSG209" s="1"/>
      <c r="HSH209" s="1"/>
      <c r="HSI209" s="1"/>
      <c r="HSJ209" s="1"/>
      <c r="HSK209" s="1"/>
      <c r="HSL209" s="1"/>
      <c r="HSM209" s="1"/>
      <c r="HSN209" s="1"/>
      <c r="HSO209" s="1"/>
      <c r="HSP209" s="1"/>
      <c r="HSQ209" s="1"/>
      <c r="HSR209" s="1"/>
      <c r="HSS209" s="1"/>
      <c r="HST209" s="1"/>
      <c r="HSU209" s="1"/>
      <c r="HSV209" s="1"/>
      <c r="HSW209" s="1"/>
      <c r="HSX209" s="1"/>
      <c r="HSY209" s="1"/>
      <c r="HSZ209" s="1"/>
      <c r="HTA209" s="1"/>
      <c r="HTB209" s="1"/>
      <c r="HTC209" s="1"/>
      <c r="HTD209" s="1"/>
      <c r="HTE209" s="1"/>
      <c r="HTF209" s="1"/>
      <c r="HTG209" s="1"/>
      <c r="HTH209" s="1"/>
      <c r="HTI209" s="1"/>
      <c r="HTJ209" s="1"/>
      <c r="HTK209" s="1"/>
      <c r="HTL209" s="1"/>
      <c r="HTM209" s="1"/>
      <c r="HTN209" s="1"/>
      <c r="HTO209" s="1"/>
      <c r="HTP209" s="1"/>
      <c r="HTQ209" s="1"/>
      <c r="HTR209" s="1"/>
      <c r="HTS209" s="1"/>
      <c r="HTT209" s="1"/>
      <c r="HTU209" s="1"/>
      <c r="HTV209" s="1"/>
      <c r="HTW209" s="1"/>
      <c r="HTX209" s="1"/>
      <c r="HTY209" s="1"/>
      <c r="HTZ209" s="1"/>
      <c r="HUA209" s="1"/>
      <c r="HUB209" s="1"/>
      <c r="HUC209" s="1"/>
      <c r="HUD209" s="1"/>
      <c r="HUE209" s="1"/>
      <c r="HUF209" s="1"/>
      <c r="HUG209" s="1"/>
      <c r="HUH209" s="1"/>
      <c r="HUI209" s="1"/>
      <c r="HUJ209" s="1"/>
      <c r="HUK209" s="1"/>
      <c r="HUL209" s="1"/>
      <c r="HUM209" s="1"/>
      <c r="HUN209" s="1"/>
      <c r="HUO209" s="1"/>
      <c r="HUP209" s="1"/>
      <c r="HUQ209" s="1"/>
      <c r="HUR209" s="1"/>
      <c r="HUS209" s="1"/>
      <c r="HUT209" s="1"/>
      <c r="HUU209" s="1"/>
      <c r="HUV209" s="1"/>
      <c r="HUW209" s="1"/>
      <c r="HUX209" s="1"/>
      <c r="HUY209" s="1"/>
      <c r="HUZ209" s="1"/>
      <c r="HVA209" s="1"/>
      <c r="HVB209" s="1"/>
      <c r="HVC209" s="1"/>
      <c r="HVD209" s="1"/>
      <c r="HVE209" s="1"/>
      <c r="HVF209" s="1"/>
      <c r="HVG209" s="1"/>
      <c r="HVH209" s="1"/>
      <c r="HVI209" s="1"/>
      <c r="HVJ209" s="1"/>
      <c r="HVK209" s="1"/>
      <c r="HVL209" s="1"/>
      <c r="HVM209" s="1"/>
      <c r="HVN209" s="1"/>
      <c r="HVO209" s="1"/>
      <c r="HVP209" s="1"/>
      <c r="HVQ209" s="1"/>
      <c r="HVR209" s="1"/>
      <c r="HVS209" s="1"/>
      <c r="HVT209" s="1"/>
      <c r="HVU209" s="1"/>
      <c r="HVV209" s="1"/>
      <c r="HVW209" s="1"/>
      <c r="HVX209" s="1"/>
      <c r="HVY209" s="1"/>
      <c r="HVZ209" s="1"/>
      <c r="HWA209" s="1"/>
      <c r="HWB209" s="1"/>
      <c r="HWC209" s="1"/>
      <c r="HWD209" s="1"/>
      <c r="HWE209" s="1"/>
      <c r="HWF209" s="1"/>
      <c r="HWG209" s="1"/>
      <c r="HWH209" s="1"/>
      <c r="HWI209" s="1"/>
      <c r="HWJ209" s="1"/>
      <c r="HWK209" s="1"/>
      <c r="HWL209" s="1"/>
      <c r="HWM209" s="1"/>
      <c r="HWN209" s="1"/>
      <c r="HWO209" s="1"/>
      <c r="HWP209" s="1"/>
      <c r="HWQ209" s="1"/>
      <c r="HWR209" s="1"/>
      <c r="HWS209" s="1"/>
      <c r="HWT209" s="1"/>
      <c r="HWU209" s="1"/>
      <c r="HWV209" s="1"/>
      <c r="HWW209" s="1"/>
      <c r="HWX209" s="1"/>
      <c r="HWY209" s="1"/>
      <c r="HWZ209" s="1"/>
      <c r="HXA209" s="1"/>
      <c r="HXB209" s="1"/>
      <c r="HXC209" s="1"/>
      <c r="HXD209" s="1"/>
      <c r="HXE209" s="1"/>
      <c r="HXF209" s="1"/>
      <c r="HXG209" s="1"/>
      <c r="HXH209" s="1"/>
      <c r="HXI209" s="1"/>
      <c r="HXJ209" s="1"/>
      <c r="HXK209" s="1"/>
      <c r="HXL209" s="1"/>
      <c r="HXM209" s="1"/>
      <c r="HXN209" s="1"/>
      <c r="HXO209" s="1"/>
      <c r="HXP209" s="1"/>
      <c r="HXQ209" s="1"/>
      <c r="HXR209" s="1"/>
      <c r="HXS209" s="1"/>
      <c r="HXT209" s="1"/>
      <c r="HXU209" s="1"/>
      <c r="HXV209" s="1"/>
      <c r="HXW209" s="1"/>
      <c r="HXX209" s="1"/>
      <c r="HXY209" s="1"/>
      <c r="HXZ209" s="1"/>
      <c r="HYA209" s="1"/>
      <c r="HYB209" s="1"/>
      <c r="HYC209" s="1"/>
      <c r="HYD209" s="1"/>
      <c r="HYE209" s="1"/>
      <c r="HYF209" s="1"/>
      <c r="HYG209" s="1"/>
      <c r="HYH209" s="1"/>
      <c r="HYI209" s="1"/>
      <c r="HYJ209" s="1"/>
      <c r="HYK209" s="1"/>
      <c r="HYL209" s="1"/>
      <c r="HYM209" s="1"/>
      <c r="HYN209" s="1"/>
      <c r="HYO209" s="1"/>
      <c r="HYP209" s="1"/>
      <c r="HYQ209" s="1"/>
      <c r="HYR209" s="1"/>
      <c r="HYS209" s="1"/>
      <c r="HYT209" s="1"/>
      <c r="HYU209" s="1"/>
      <c r="HYV209" s="1"/>
      <c r="HYW209" s="1"/>
      <c r="HYX209" s="1"/>
      <c r="HYY209" s="1"/>
      <c r="HYZ209" s="1"/>
      <c r="HZA209" s="1"/>
      <c r="HZB209" s="1"/>
      <c r="HZC209" s="1"/>
      <c r="HZD209" s="1"/>
      <c r="HZE209" s="1"/>
      <c r="HZF209" s="1"/>
      <c r="HZG209" s="1"/>
      <c r="HZH209" s="1"/>
      <c r="HZI209" s="1"/>
      <c r="HZJ209" s="1"/>
      <c r="HZK209" s="1"/>
      <c r="HZL209" s="1"/>
      <c r="HZM209" s="1"/>
      <c r="HZN209" s="1"/>
      <c r="HZO209" s="1"/>
      <c r="HZP209" s="1"/>
      <c r="HZQ209" s="1"/>
      <c r="HZR209" s="1"/>
      <c r="HZS209" s="1"/>
      <c r="HZT209" s="1"/>
      <c r="HZU209" s="1"/>
      <c r="HZV209" s="1"/>
      <c r="HZW209" s="1"/>
      <c r="HZX209" s="1"/>
      <c r="HZY209" s="1"/>
      <c r="HZZ209" s="1"/>
      <c r="IAA209" s="1"/>
      <c r="IAB209" s="1"/>
      <c r="IAC209" s="1"/>
      <c r="IAD209" s="1"/>
      <c r="IAE209" s="1"/>
      <c r="IAF209" s="1"/>
      <c r="IAG209" s="1"/>
      <c r="IAH209" s="1"/>
      <c r="IAI209" s="1"/>
      <c r="IAJ209" s="1"/>
      <c r="IAK209" s="1"/>
      <c r="IAL209" s="1"/>
      <c r="IAM209" s="1"/>
      <c r="IAN209" s="1"/>
      <c r="IAO209" s="1"/>
      <c r="IAP209" s="1"/>
      <c r="IAQ209" s="1"/>
      <c r="IAR209" s="1"/>
      <c r="IAS209" s="1"/>
      <c r="IAT209" s="1"/>
      <c r="IAU209" s="1"/>
      <c r="IAV209" s="1"/>
      <c r="IAW209" s="1"/>
      <c r="IAX209" s="1"/>
      <c r="IAY209" s="1"/>
      <c r="IAZ209" s="1"/>
      <c r="IBA209" s="1"/>
      <c r="IBB209" s="1"/>
      <c r="IBC209" s="1"/>
      <c r="IBD209" s="1"/>
      <c r="IBE209" s="1"/>
      <c r="IBF209" s="1"/>
      <c r="IBG209" s="1"/>
      <c r="IBH209" s="1"/>
      <c r="IBI209" s="1"/>
      <c r="IBJ209" s="1"/>
      <c r="IBK209" s="1"/>
      <c r="IBL209" s="1"/>
      <c r="IBM209" s="1"/>
      <c r="IBN209" s="1"/>
      <c r="IBO209" s="1"/>
      <c r="IBP209" s="1"/>
      <c r="IBQ209" s="1"/>
      <c r="IBR209" s="1"/>
      <c r="IBS209" s="1"/>
      <c r="IBT209" s="1"/>
      <c r="IBU209" s="1"/>
      <c r="IBV209" s="1"/>
      <c r="IBW209" s="1"/>
      <c r="IBX209" s="1"/>
      <c r="IBY209" s="1"/>
      <c r="IBZ209" s="1"/>
      <c r="ICA209" s="1"/>
      <c r="ICB209" s="1"/>
      <c r="ICC209" s="1"/>
      <c r="ICD209" s="1"/>
      <c r="ICE209" s="1"/>
      <c r="ICF209" s="1"/>
      <c r="ICG209" s="1"/>
      <c r="ICH209" s="1"/>
      <c r="ICI209" s="1"/>
      <c r="ICJ209" s="1"/>
      <c r="ICK209" s="1"/>
      <c r="ICL209" s="1"/>
      <c r="ICM209" s="1"/>
      <c r="ICN209" s="1"/>
      <c r="ICO209" s="1"/>
      <c r="ICP209" s="1"/>
      <c r="ICQ209" s="1"/>
      <c r="ICR209" s="1"/>
      <c r="ICS209" s="1"/>
      <c r="ICT209" s="1"/>
      <c r="ICU209" s="1"/>
      <c r="ICV209" s="1"/>
      <c r="ICW209" s="1"/>
      <c r="ICX209" s="1"/>
      <c r="ICY209" s="1"/>
      <c r="ICZ209" s="1"/>
      <c r="IDA209" s="1"/>
      <c r="IDB209" s="1"/>
      <c r="IDC209" s="1"/>
      <c r="IDD209" s="1"/>
      <c r="IDE209" s="1"/>
      <c r="IDF209" s="1"/>
      <c r="IDG209" s="1"/>
      <c r="IDH209" s="1"/>
      <c r="IDI209" s="1"/>
      <c r="IDJ209" s="1"/>
      <c r="IDK209" s="1"/>
      <c r="IDL209" s="1"/>
      <c r="IDM209" s="1"/>
      <c r="IDN209" s="1"/>
      <c r="IDO209" s="1"/>
      <c r="IDP209" s="1"/>
      <c r="IDQ209" s="1"/>
      <c r="IDR209" s="1"/>
      <c r="IDS209" s="1"/>
      <c r="IDT209" s="1"/>
      <c r="IDU209" s="1"/>
      <c r="IDV209" s="1"/>
      <c r="IDW209" s="1"/>
      <c r="IDX209" s="1"/>
      <c r="IDY209" s="1"/>
      <c r="IDZ209" s="1"/>
      <c r="IEA209" s="1"/>
      <c r="IEB209" s="1"/>
      <c r="IEC209" s="1"/>
      <c r="IED209" s="1"/>
      <c r="IEE209" s="1"/>
      <c r="IEF209" s="1"/>
      <c r="IEG209" s="1"/>
      <c r="IEH209" s="1"/>
      <c r="IEI209" s="1"/>
      <c r="IEJ209" s="1"/>
      <c r="IEK209" s="1"/>
      <c r="IEL209" s="1"/>
      <c r="IEM209" s="1"/>
      <c r="IEN209" s="1"/>
      <c r="IEO209" s="1"/>
      <c r="IEP209" s="1"/>
      <c r="IEQ209" s="1"/>
      <c r="IER209" s="1"/>
      <c r="IES209" s="1"/>
      <c r="IET209" s="1"/>
      <c r="IEU209" s="1"/>
      <c r="IEV209" s="1"/>
      <c r="IEW209" s="1"/>
      <c r="IEX209" s="1"/>
      <c r="IEY209" s="1"/>
      <c r="IEZ209" s="1"/>
      <c r="IFA209" s="1"/>
      <c r="IFB209" s="1"/>
      <c r="IFC209" s="1"/>
      <c r="IFD209" s="1"/>
      <c r="IFE209" s="1"/>
      <c r="IFF209" s="1"/>
      <c r="IFG209" s="1"/>
      <c r="IFH209" s="1"/>
      <c r="IFI209" s="1"/>
      <c r="IFJ209" s="1"/>
      <c r="IFK209" s="1"/>
      <c r="IFL209" s="1"/>
      <c r="IFM209" s="1"/>
      <c r="IFN209" s="1"/>
      <c r="IFO209" s="1"/>
      <c r="IFP209" s="1"/>
      <c r="IFQ209" s="1"/>
      <c r="IFR209" s="1"/>
      <c r="IFS209" s="1"/>
      <c r="IFT209" s="1"/>
      <c r="IFU209" s="1"/>
      <c r="IFV209" s="1"/>
      <c r="IFW209" s="1"/>
      <c r="IFX209" s="1"/>
      <c r="IFY209" s="1"/>
      <c r="IFZ209" s="1"/>
      <c r="IGA209" s="1"/>
      <c r="IGB209" s="1"/>
      <c r="IGC209" s="1"/>
      <c r="IGD209" s="1"/>
      <c r="IGE209" s="1"/>
      <c r="IGF209" s="1"/>
      <c r="IGG209" s="1"/>
      <c r="IGH209" s="1"/>
      <c r="IGI209" s="1"/>
      <c r="IGJ209" s="1"/>
      <c r="IGK209" s="1"/>
      <c r="IGL209" s="1"/>
      <c r="IGM209" s="1"/>
      <c r="IGN209" s="1"/>
      <c r="IGO209" s="1"/>
      <c r="IGP209" s="1"/>
      <c r="IGQ209" s="1"/>
      <c r="IGR209" s="1"/>
      <c r="IGS209" s="1"/>
      <c r="IGT209" s="1"/>
      <c r="IGU209" s="1"/>
      <c r="IGV209" s="1"/>
      <c r="IGW209" s="1"/>
      <c r="IGX209" s="1"/>
      <c r="IGY209" s="1"/>
      <c r="IGZ209" s="1"/>
      <c r="IHA209" s="1"/>
      <c r="IHB209" s="1"/>
      <c r="IHC209" s="1"/>
      <c r="IHD209" s="1"/>
      <c r="IHE209" s="1"/>
      <c r="IHF209" s="1"/>
      <c r="IHG209" s="1"/>
      <c r="IHH209" s="1"/>
      <c r="IHI209" s="1"/>
      <c r="IHJ209" s="1"/>
      <c r="IHK209" s="1"/>
      <c r="IHL209" s="1"/>
      <c r="IHM209" s="1"/>
      <c r="IHN209" s="1"/>
      <c r="IHO209" s="1"/>
      <c r="IHP209" s="1"/>
      <c r="IHQ209" s="1"/>
      <c r="IHR209" s="1"/>
      <c r="IHS209" s="1"/>
      <c r="IHT209" s="1"/>
      <c r="IHU209" s="1"/>
      <c r="IHV209" s="1"/>
      <c r="IHW209" s="1"/>
      <c r="IHX209" s="1"/>
      <c r="IHY209" s="1"/>
      <c r="IHZ209" s="1"/>
      <c r="IIA209" s="1"/>
      <c r="IIB209" s="1"/>
      <c r="IIC209" s="1"/>
      <c r="IID209" s="1"/>
      <c r="IIE209" s="1"/>
      <c r="IIF209" s="1"/>
      <c r="IIG209" s="1"/>
      <c r="IIH209" s="1"/>
      <c r="III209" s="1"/>
      <c r="IIJ209" s="1"/>
      <c r="IIK209" s="1"/>
      <c r="IIL209" s="1"/>
      <c r="IIM209" s="1"/>
      <c r="IIN209" s="1"/>
      <c r="IIO209" s="1"/>
      <c r="IIP209" s="1"/>
      <c r="IIQ209" s="1"/>
      <c r="IIR209" s="1"/>
      <c r="IIS209" s="1"/>
      <c r="IIT209" s="1"/>
      <c r="IIU209" s="1"/>
      <c r="IIV209" s="1"/>
      <c r="IIW209" s="1"/>
      <c r="IIX209" s="1"/>
      <c r="IIY209" s="1"/>
      <c r="IIZ209" s="1"/>
      <c r="IJA209" s="1"/>
      <c r="IJB209" s="1"/>
      <c r="IJC209" s="1"/>
      <c r="IJD209" s="1"/>
      <c r="IJE209" s="1"/>
      <c r="IJF209" s="1"/>
      <c r="IJG209" s="1"/>
      <c r="IJH209" s="1"/>
      <c r="IJI209" s="1"/>
      <c r="IJJ209" s="1"/>
      <c r="IJK209" s="1"/>
      <c r="IJL209" s="1"/>
      <c r="IJM209" s="1"/>
      <c r="IJN209" s="1"/>
      <c r="IJO209" s="1"/>
      <c r="IJP209" s="1"/>
      <c r="IJQ209" s="1"/>
      <c r="IJR209" s="1"/>
      <c r="IJS209" s="1"/>
      <c r="IJT209" s="1"/>
      <c r="IJU209" s="1"/>
      <c r="IJV209" s="1"/>
      <c r="IJW209" s="1"/>
      <c r="IJX209" s="1"/>
      <c r="IJY209" s="1"/>
      <c r="IJZ209" s="1"/>
      <c r="IKA209" s="1"/>
      <c r="IKB209" s="1"/>
      <c r="IKC209" s="1"/>
      <c r="IKD209" s="1"/>
      <c r="IKE209" s="1"/>
      <c r="IKF209" s="1"/>
      <c r="IKG209" s="1"/>
      <c r="IKH209" s="1"/>
      <c r="IKI209" s="1"/>
      <c r="IKJ209" s="1"/>
      <c r="IKK209" s="1"/>
      <c r="IKL209" s="1"/>
      <c r="IKM209" s="1"/>
      <c r="IKN209" s="1"/>
      <c r="IKO209" s="1"/>
      <c r="IKP209" s="1"/>
      <c r="IKQ209" s="1"/>
      <c r="IKR209" s="1"/>
      <c r="IKS209" s="1"/>
      <c r="IKT209" s="1"/>
      <c r="IKU209" s="1"/>
      <c r="IKV209" s="1"/>
      <c r="IKW209" s="1"/>
      <c r="IKX209" s="1"/>
      <c r="IKY209" s="1"/>
      <c r="IKZ209" s="1"/>
      <c r="ILA209" s="1"/>
      <c r="ILB209" s="1"/>
      <c r="ILC209" s="1"/>
      <c r="ILD209" s="1"/>
      <c r="ILE209" s="1"/>
      <c r="ILF209" s="1"/>
      <c r="ILG209" s="1"/>
      <c r="ILH209" s="1"/>
      <c r="ILI209" s="1"/>
      <c r="ILJ209" s="1"/>
      <c r="ILK209" s="1"/>
      <c r="ILL209" s="1"/>
      <c r="ILM209" s="1"/>
      <c r="ILN209" s="1"/>
      <c r="ILO209" s="1"/>
      <c r="ILP209" s="1"/>
      <c r="ILQ209" s="1"/>
      <c r="ILR209" s="1"/>
      <c r="ILS209" s="1"/>
      <c r="ILT209" s="1"/>
      <c r="ILU209" s="1"/>
      <c r="ILV209" s="1"/>
      <c r="ILW209" s="1"/>
      <c r="ILX209" s="1"/>
      <c r="ILY209" s="1"/>
      <c r="ILZ209" s="1"/>
      <c r="IMA209" s="1"/>
      <c r="IMB209" s="1"/>
      <c r="IMC209" s="1"/>
      <c r="IMD209" s="1"/>
      <c r="IME209" s="1"/>
      <c r="IMF209" s="1"/>
      <c r="IMG209" s="1"/>
      <c r="IMH209" s="1"/>
      <c r="IMI209" s="1"/>
      <c r="IMJ209" s="1"/>
      <c r="IMK209" s="1"/>
      <c r="IML209" s="1"/>
      <c r="IMM209" s="1"/>
      <c r="IMN209" s="1"/>
      <c r="IMO209" s="1"/>
      <c r="IMP209" s="1"/>
      <c r="IMQ209" s="1"/>
      <c r="IMR209" s="1"/>
      <c r="IMS209" s="1"/>
      <c r="IMT209" s="1"/>
      <c r="IMU209" s="1"/>
      <c r="IMV209" s="1"/>
      <c r="IMW209" s="1"/>
      <c r="IMX209" s="1"/>
      <c r="IMY209" s="1"/>
      <c r="IMZ209" s="1"/>
      <c r="INA209" s="1"/>
      <c r="INB209" s="1"/>
      <c r="INC209" s="1"/>
      <c r="IND209" s="1"/>
      <c r="INE209" s="1"/>
      <c r="INF209" s="1"/>
      <c r="ING209" s="1"/>
      <c r="INH209" s="1"/>
      <c r="INI209" s="1"/>
      <c r="INJ209" s="1"/>
      <c r="INK209" s="1"/>
      <c r="INL209" s="1"/>
      <c r="INM209" s="1"/>
      <c r="INN209" s="1"/>
      <c r="INO209" s="1"/>
      <c r="INP209" s="1"/>
      <c r="INQ209" s="1"/>
      <c r="INR209" s="1"/>
      <c r="INS209" s="1"/>
      <c r="INT209" s="1"/>
      <c r="INU209" s="1"/>
      <c r="INV209" s="1"/>
      <c r="INW209" s="1"/>
      <c r="INX209" s="1"/>
      <c r="INY209" s="1"/>
      <c r="INZ209" s="1"/>
      <c r="IOA209" s="1"/>
      <c r="IOB209" s="1"/>
      <c r="IOC209" s="1"/>
      <c r="IOD209" s="1"/>
      <c r="IOE209" s="1"/>
      <c r="IOF209" s="1"/>
      <c r="IOG209" s="1"/>
      <c r="IOH209" s="1"/>
      <c r="IOI209" s="1"/>
      <c r="IOJ209" s="1"/>
      <c r="IOK209" s="1"/>
      <c r="IOL209" s="1"/>
      <c r="IOM209" s="1"/>
      <c r="ION209" s="1"/>
      <c r="IOO209" s="1"/>
      <c r="IOP209" s="1"/>
      <c r="IOQ209" s="1"/>
      <c r="IOR209" s="1"/>
      <c r="IOS209" s="1"/>
      <c r="IOT209" s="1"/>
      <c r="IOU209" s="1"/>
      <c r="IOV209" s="1"/>
      <c r="IOW209" s="1"/>
      <c r="IOX209" s="1"/>
      <c r="IOY209" s="1"/>
      <c r="IOZ209" s="1"/>
      <c r="IPA209" s="1"/>
      <c r="IPB209" s="1"/>
      <c r="IPC209" s="1"/>
      <c r="IPD209" s="1"/>
      <c r="IPE209" s="1"/>
      <c r="IPF209" s="1"/>
      <c r="IPG209" s="1"/>
      <c r="IPH209" s="1"/>
      <c r="IPI209" s="1"/>
      <c r="IPJ209" s="1"/>
      <c r="IPK209" s="1"/>
      <c r="IPL209" s="1"/>
      <c r="IPM209" s="1"/>
      <c r="IPN209" s="1"/>
      <c r="IPO209" s="1"/>
      <c r="IPP209" s="1"/>
      <c r="IPQ209" s="1"/>
      <c r="IPR209" s="1"/>
      <c r="IPS209" s="1"/>
      <c r="IPT209" s="1"/>
      <c r="IPU209" s="1"/>
      <c r="IPV209" s="1"/>
      <c r="IPW209" s="1"/>
      <c r="IPX209" s="1"/>
      <c r="IPY209" s="1"/>
      <c r="IPZ209" s="1"/>
      <c r="IQA209" s="1"/>
      <c r="IQB209" s="1"/>
      <c r="IQC209" s="1"/>
      <c r="IQD209" s="1"/>
      <c r="IQE209" s="1"/>
      <c r="IQF209" s="1"/>
      <c r="IQG209" s="1"/>
      <c r="IQH209" s="1"/>
      <c r="IQI209" s="1"/>
      <c r="IQJ209" s="1"/>
      <c r="IQK209" s="1"/>
      <c r="IQL209" s="1"/>
      <c r="IQM209" s="1"/>
      <c r="IQN209" s="1"/>
      <c r="IQO209" s="1"/>
      <c r="IQP209" s="1"/>
      <c r="IQQ209" s="1"/>
      <c r="IQR209" s="1"/>
      <c r="IQS209" s="1"/>
      <c r="IQT209" s="1"/>
      <c r="IQU209" s="1"/>
      <c r="IQV209" s="1"/>
      <c r="IQW209" s="1"/>
      <c r="IQX209" s="1"/>
      <c r="IQY209" s="1"/>
      <c r="IQZ209" s="1"/>
      <c r="IRA209" s="1"/>
      <c r="IRB209" s="1"/>
      <c r="IRC209" s="1"/>
      <c r="IRD209" s="1"/>
      <c r="IRE209" s="1"/>
      <c r="IRF209" s="1"/>
      <c r="IRG209" s="1"/>
      <c r="IRH209" s="1"/>
      <c r="IRI209" s="1"/>
      <c r="IRJ209" s="1"/>
      <c r="IRK209" s="1"/>
      <c r="IRL209" s="1"/>
      <c r="IRM209" s="1"/>
      <c r="IRN209" s="1"/>
      <c r="IRO209" s="1"/>
      <c r="IRP209" s="1"/>
      <c r="IRQ209" s="1"/>
      <c r="IRR209" s="1"/>
      <c r="IRS209" s="1"/>
      <c r="IRT209" s="1"/>
      <c r="IRU209" s="1"/>
      <c r="IRV209" s="1"/>
      <c r="IRW209" s="1"/>
      <c r="IRX209" s="1"/>
      <c r="IRY209" s="1"/>
      <c r="IRZ209" s="1"/>
      <c r="ISA209" s="1"/>
      <c r="ISB209" s="1"/>
      <c r="ISC209" s="1"/>
      <c r="ISD209" s="1"/>
      <c r="ISE209" s="1"/>
      <c r="ISF209" s="1"/>
      <c r="ISG209" s="1"/>
      <c r="ISH209" s="1"/>
      <c r="ISI209" s="1"/>
      <c r="ISJ209" s="1"/>
      <c r="ISK209" s="1"/>
      <c r="ISL209" s="1"/>
      <c r="ISM209" s="1"/>
      <c r="ISN209" s="1"/>
      <c r="ISO209" s="1"/>
      <c r="ISP209" s="1"/>
      <c r="ISQ209" s="1"/>
      <c r="ISR209" s="1"/>
      <c r="ISS209" s="1"/>
      <c r="IST209" s="1"/>
      <c r="ISU209" s="1"/>
      <c r="ISV209" s="1"/>
      <c r="ISW209" s="1"/>
      <c r="ISX209" s="1"/>
      <c r="ISY209" s="1"/>
      <c r="ISZ209" s="1"/>
      <c r="ITA209" s="1"/>
      <c r="ITB209" s="1"/>
      <c r="ITC209" s="1"/>
      <c r="ITD209" s="1"/>
      <c r="ITE209" s="1"/>
      <c r="ITF209" s="1"/>
      <c r="ITG209" s="1"/>
      <c r="ITH209" s="1"/>
      <c r="ITI209" s="1"/>
      <c r="ITJ209" s="1"/>
      <c r="ITK209" s="1"/>
      <c r="ITL209" s="1"/>
      <c r="ITM209" s="1"/>
      <c r="ITN209" s="1"/>
      <c r="ITO209" s="1"/>
      <c r="ITP209" s="1"/>
      <c r="ITQ209" s="1"/>
      <c r="ITR209" s="1"/>
      <c r="ITS209" s="1"/>
      <c r="ITT209" s="1"/>
      <c r="ITU209" s="1"/>
      <c r="ITV209" s="1"/>
      <c r="ITW209" s="1"/>
      <c r="ITX209" s="1"/>
      <c r="ITY209" s="1"/>
      <c r="ITZ209" s="1"/>
      <c r="IUA209" s="1"/>
      <c r="IUB209" s="1"/>
      <c r="IUC209" s="1"/>
      <c r="IUD209" s="1"/>
      <c r="IUE209" s="1"/>
      <c r="IUF209" s="1"/>
      <c r="IUG209" s="1"/>
      <c r="IUH209" s="1"/>
      <c r="IUI209" s="1"/>
      <c r="IUJ209" s="1"/>
      <c r="IUK209" s="1"/>
      <c r="IUL209" s="1"/>
      <c r="IUM209" s="1"/>
      <c r="IUN209" s="1"/>
      <c r="IUO209" s="1"/>
      <c r="IUP209" s="1"/>
      <c r="IUQ209" s="1"/>
      <c r="IUR209" s="1"/>
      <c r="IUS209" s="1"/>
      <c r="IUT209" s="1"/>
      <c r="IUU209" s="1"/>
      <c r="IUV209" s="1"/>
      <c r="IUW209" s="1"/>
      <c r="IUX209" s="1"/>
      <c r="IUY209" s="1"/>
      <c r="IUZ209" s="1"/>
      <c r="IVA209" s="1"/>
      <c r="IVB209" s="1"/>
      <c r="IVC209" s="1"/>
      <c r="IVD209" s="1"/>
      <c r="IVE209" s="1"/>
      <c r="IVF209" s="1"/>
      <c r="IVG209" s="1"/>
      <c r="IVH209" s="1"/>
      <c r="IVI209" s="1"/>
      <c r="IVJ209" s="1"/>
      <c r="IVK209" s="1"/>
      <c r="IVL209" s="1"/>
      <c r="IVM209" s="1"/>
      <c r="IVN209" s="1"/>
      <c r="IVO209" s="1"/>
      <c r="IVP209" s="1"/>
      <c r="IVQ209" s="1"/>
      <c r="IVR209" s="1"/>
      <c r="IVS209" s="1"/>
      <c r="IVT209" s="1"/>
      <c r="IVU209" s="1"/>
      <c r="IVV209" s="1"/>
      <c r="IVW209" s="1"/>
      <c r="IVX209" s="1"/>
      <c r="IVY209" s="1"/>
      <c r="IVZ209" s="1"/>
      <c r="IWA209" s="1"/>
      <c r="IWB209" s="1"/>
      <c r="IWC209" s="1"/>
      <c r="IWD209" s="1"/>
      <c r="IWE209" s="1"/>
      <c r="IWF209" s="1"/>
      <c r="IWG209" s="1"/>
      <c r="IWH209" s="1"/>
      <c r="IWI209" s="1"/>
      <c r="IWJ209" s="1"/>
      <c r="IWK209" s="1"/>
      <c r="IWL209" s="1"/>
      <c r="IWM209" s="1"/>
      <c r="IWN209" s="1"/>
      <c r="IWO209" s="1"/>
      <c r="IWP209" s="1"/>
      <c r="IWQ209" s="1"/>
      <c r="IWR209" s="1"/>
      <c r="IWS209" s="1"/>
      <c r="IWT209" s="1"/>
      <c r="IWU209" s="1"/>
      <c r="IWV209" s="1"/>
      <c r="IWW209" s="1"/>
      <c r="IWX209" s="1"/>
      <c r="IWY209" s="1"/>
      <c r="IWZ209" s="1"/>
      <c r="IXA209" s="1"/>
      <c r="IXB209" s="1"/>
      <c r="IXC209" s="1"/>
      <c r="IXD209" s="1"/>
      <c r="IXE209" s="1"/>
      <c r="IXF209" s="1"/>
      <c r="IXG209" s="1"/>
      <c r="IXH209" s="1"/>
      <c r="IXI209" s="1"/>
      <c r="IXJ209" s="1"/>
      <c r="IXK209" s="1"/>
      <c r="IXL209" s="1"/>
      <c r="IXM209" s="1"/>
      <c r="IXN209" s="1"/>
      <c r="IXO209" s="1"/>
      <c r="IXP209" s="1"/>
      <c r="IXQ209" s="1"/>
      <c r="IXR209" s="1"/>
      <c r="IXS209" s="1"/>
      <c r="IXT209" s="1"/>
      <c r="IXU209" s="1"/>
      <c r="IXV209" s="1"/>
      <c r="IXW209" s="1"/>
      <c r="IXX209" s="1"/>
      <c r="IXY209" s="1"/>
      <c r="IXZ209" s="1"/>
      <c r="IYA209" s="1"/>
      <c r="IYB209" s="1"/>
      <c r="IYC209" s="1"/>
      <c r="IYD209" s="1"/>
      <c r="IYE209" s="1"/>
      <c r="IYF209" s="1"/>
      <c r="IYG209" s="1"/>
      <c r="IYH209" s="1"/>
      <c r="IYI209" s="1"/>
      <c r="IYJ209" s="1"/>
      <c r="IYK209" s="1"/>
      <c r="IYL209" s="1"/>
      <c r="IYM209" s="1"/>
      <c r="IYN209" s="1"/>
      <c r="IYO209" s="1"/>
      <c r="IYP209" s="1"/>
      <c r="IYQ209" s="1"/>
      <c r="IYR209" s="1"/>
      <c r="IYS209" s="1"/>
      <c r="IYT209" s="1"/>
      <c r="IYU209" s="1"/>
      <c r="IYV209" s="1"/>
      <c r="IYW209" s="1"/>
      <c r="IYX209" s="1"/>
      <c r="IYY209" s="1"/>
      <c r="IYZ209" s="1"/>
      <c r="IZA209" s="1"/>
      <c r="IZB209" s="1"/>
      <c r="IZC209" s="1"/>
      <c r="IZD209" s="1"/>
      <c r="IZE209" s="1"/>
      <c r="IZF209" s="1"/>
      <c r="IZG209" s="1"/>
      <c r="IZH209" s="1"/>
      <c r="IZI209" s="1"/>
      <c r="IZJ209" s="1"/>
      <c r="IZK209" s="1"/>
      <c r="IZL209" s="1"/>
      <c r="IZM209" s="1"/>
      <c r="IZN209" s="1"/>
      <c r="IZO209" s="1"/>
      <c r="IZP209" s="1"/>
      <c r="IZQ209" s="1"/>
      <c r="IZR209" s="1"/>
      <c r="IZS209" s="1"/>
      <c r="IZT209" s="1"/>
      <c r="IZU209" s="1"/>
      <c r="IZV209" s="1"/>
      <c r="IZW209" s="1"/>
      <c r="IZX209" s="1"/>
      <c r="IZY209" s="1"/>
      <c r="IZZ209" s="1"/>
      <c r="JAA209" s="1"/>
      <c r="JAB209" s="1"/>
      <c r="JAC209" s="1"/>
      <c r="JAD209" s="1"/>
      <c r="JAE209" s="1"/>
      <c r="JAF209" s="1"/>
      <c r="JAG209" s="1"/>
      <c r="JAH209" s="1"/>
      <c r="JAI209" s="1"/>
      <c r="JAJ209" s="1"/>
      <c r="JAK209" s="1"/>
      <c r="JAL209" s="1"/>
      <c r="JAM209" s="1"/>
      <c r="JAN209" s="1"/>
      <c r="JAO209" s="1"/>
      <c r="JAP209" s="1"/>
      <c r="JAQ209" s="1"/>
      <c r="JAR209" s="1"/>
      <c r="JAS209" s="1"/>
      <c r="JAT209" s="1"/>
      <c r="JAU209" s="1"/>
      <c r="JAV209" s="1"/>
      <c r="JAW209" s="1"/>
      <c r="JAX209" s="1"/>
      <c r="JAY209" s="1"/>
      <c r="JAZ209" s="1"/>
      <c r="JBA209" s="1"/>
      <c r="JBB209" s="1"/>
      <c r="JBC209" s="1"/>
      <c r="JBD209" s="1"/>
      <c r="JBE209" s="1"/>
      <c r="JBF209" s="1"/>
      <c r="JBG209" s="1"/>
      <c r="JBH209" s="1"/>
      <c r="JBI209" s="1"/>
      <c r="JBJ209" s="1"/>
      <c r="JBK209" s="1"/>
      <c r="JBL209" s="1"/>
      <c r="JBM209" s="1"/>
      <c r="JBN209" s="1"/>
      <c r="JBO209" s="1"/>
      <c r="JBP209" s="1"/>
      <c r="JBQ209" s="1"/>
      <c r="JBR209" s="1"/>
      <c r="JBS209" s="1"/>
      <c r="JBT209" s="1"/>
      <c r="JBU209" s="1"/>
      <c r="JBV209" s="1"/>
      <c r="JBW209" s="1"/>
      <c r="JBX209" s="1"/>
      <c r="JBY209" s="1"/>
      <c r="JBZ209" s="1"/>
      <c r="JCA209" s="1"/>
      <c r="JCB209" s="1"/>
      <c r="JCC209" s="1"/>
      <c r="JCD209" s="1"/>
      <c r="JCE209" s="1"/>
      <c r="JCF209" s="1"/>
      <c r="JCG209" s="1"/>
      <c r="JCH209" s="1"/>
      <c r="JCI209" s="1"/>
      <c r="JCJ209" s="1"/>
      <c r="JCK209" s="1"/>
      <c r="JCL209" s="1"/>
      <c r="JCM209" s="1"/>
      <c r="JCN209" s="1"/>
      <c r="JCO209" s="1"/>
      <c r="JCP209" s="1"/>
      <c r="JCQ209" s="1"/>
      <c r="JCR209" s="1"/>
      <c r="JCS209" s="1"/>
      <c r="JCT209" s="1"/>
      <c r="JCU209" s="1"/>
      <c r="JCV209" s="1"/>
      <c r="JCW209" s="1"/>
      <c r="JCX209" s="1"/>
      <c r="JCY209" s="1"/>
      <c r="JCZ209" s="1"/>
      <c r="JDA209" s="1"/>
      <c r="JDB209" s="1"/>
      <c r="JDC209" s="1"/>
      <c r="JDD209" s="1"/>
      <c r="JDE209" s="1"/>
      <c r="JDF209" s="1"/>
      <c r="JDG209" s="1"/>
      <c r="JDH209" s="1"/>
      <c r="JDI209" s="1"/>
      <c r="JDJ209" s="1"/>
      <c r="JDK209" s="1"/>
      <c r="JDL209" s="1"/>
      <c r="JDM209" s="1"/>
      <c r="JDN209" s="1"/>
      <c r="JDO209" s="1"/>
      <c r="JDP209" s="1"/>
      <c r="JDQ209" s="1"/>
      <c r="JDR209" s="1"/>
      <c r="JDS209" s="1"/>
      <c r="JDT209" s="1"/>
      <c r="JDU209" s="1"/>
      <c r="JDV209" s="1"/>
      <c r="JDW209" s="1"/>
      <c r="JDX209" s="1"/>
      <c r="JDY209" s="1"/>
      <c r="JDZ209" s="1"/>
      <c r="JEA209" s="1"/>
      <c r="JEB209" s="1"/>
      <c r="JEC209" s="1"/>
      <c r="JED209" s="1"/>
      <c r="JEE209" s="1"/>
      <c r="JEF209" s="1"/>
      <c r="JEG209" s="1"/>
      <c r="JEH209" s="1"/>
      <c r="JEI209" s="1"/>
      <c r="JEJ209" s="1"/>
      <c r="JEK209" s="1"/>
      <c r="JEL209" s="1"/>
      <c r="JEM209" s="1"/>
      <c r="JEN209" s="1"/>
      <c r="JEO209" s="1"/>
      <c r="JEP209" s="1"/>
      <c r="JEQ209" s="1"/>
      <c r="JER209" s="1"/>
      <c r="JES209" s="1"/>
      <c r="JET209" s="1"/>
      <c r="JEU209" s="1"/>
      <c r="JEV209" s="1"/>
      <c r="JEW209" s="1"/>
      <c r="JEX209" s="1"/>
      <c r="JEY209" s="1"/>
      <c r="JEZ209" s="1"/>
      <c r="JFA209" s="1"/>
      <c r="JFB209" s="1"/>
      <c r="JFC209" s="1"/>
      <c r="JFD209" s="1"/>
      <c r="JFE209" s="1"/>
      <c r="JFF209" s="1"/>
      <c r="JFG209" s="1"/>
      <c r="JFH209" s="1"/>
      <c r="JFI209" s="1"/>
      <c r="JFJ209" s="1"/>
      <c r="JFK209" s="1"/>
      <c r="JFL209" s="1"/>
      <c r="JFM209" s="1"/>
      <c r="JFN209" s="1"/>
      <c r="JFO209" s="1"/>
      <c r="JFP209" s="1"/>
      <c r="JFQ209" s="1"/>
      <c r="JFR209" s="1"/>
      <c r="JFS209" s="1"/>
      <c r="JFT209" s="1"/>
      <c r="JFU209" s="1"/>
      <c r="JFV209" s="1"/>
      <c r="JFW209" s="1"/>
      <c r="JFX209" s="1"/>
      <c r="JFY209" s="1"/>
      <c r="JFZ209" s="1"/>
      <c r="JGA209" s="1"/>
      <c r="JGB209" s="1"/>
      <c r="JGC209" s="1"/>
      <c r="JGD209" s="1"/>
      <c r="JGE209" s="1"/>
      <c r="JGF209" s="1"/>
      <c r="JGG209" s="1"/>
      <c r="JGH209" s="1"/>
      <c r="JGI209" s="1"/>
      <c r="JGJ209" s="1"/>
      <c r="JGK209" s="1"/>
      <c r="JGL209" s="1"/>
      <c r="JGM209" s="1"/>
      <c r="JGN209" s="1"/>
      <c r="JGO209" s="1"/>
      <c r="JGP209" s="1"/>
      <c r="JGQ209" s="1"/>
      <c r="JGR209" s="1"/>
      <c r="JGS209" s="1"/>
      <c r="JGT209" s="1"/>
      <c r="JGU209" s="1"/>
      <c r="JGV209" s="1"/>
      <c r="JGW209" s="1"/>
      <c r="JGX209" s="1"/>
      <c r="JGY209" s="1"/>
      <c r="JGZ209" s="1"/>
      <c r="JHA209" s="1"/>
      <c r="JHB209" s="1"/>
      <c r="JHC209" s="1"/>
      <c r="JHD209" s="1"/>
      <c r="JHE209" s="1"/>
      <c r="JHF209" s="1"/>
      <c r="JHG209" s="1"/>
      <c r="JHH209" s="1"/>
      <c r="JHI209" s="1"/>
      <c r="JHJ209" s="1"/>
      <c r="JHK209" s="1"/>
      <c r="JHL209" s="1"/>
      <c r="JHM209" s="1"/>
      <c r="JHN209" s="1"/>
      <c r="JHO209" s="1"/>
      <c r="JHP209" s="1"/>
      <c r="JHQ209" s="1"/>
      <c r="JHR209" s="1"/>
      <c r="JHS209" s="1"/>
      <c r="JHT209" s="1"/>
      <c r="JHU209" s="1"/>
      <c r="JHV209" s="1"/>
      <c r="JHW209" s="1"/>
      <c r="JHX209" s="1"/>
      <c r="JHY209" s="1"/>
      <c r="JHZ209" s="1"/>
      <c r="JIA209" s="1"/>
      <c r="JIB209" s="1"/>
      <c r="JIC209" s="1"/>
      <c r="JID209" s="1"/>
      <c r="JIE209" s="1"/>
      <c r="JIF209" s="1"/>
      <c r="JIG209" s="1"/>
      <c r="JIH209" s="1"/>
      <c r="JII209" s="1"/>
      <c r="JIJ209" s="1"/>
      <c r="JIK209" s="1"/>
      <c r="JIL209" s="1"/>
      <c r="JIM209" s="1"/>
      <c r="JIN209" s="1"/>
      <c r="JIO209" s="1"/>
      <c r="JIP209" s="1"/>
      <c r="JIQ209" s="1"/>
      <c r="JIR209" s="1"/>
      <c r="JIS209" s="1"/>
      <c r="JIT209" s="1"/>
      <c r="JIU209" s="1"/>
      <c r="JIV209" s="1"/>
      <c r="JIW209" s="1"/>
      <c r="JIX209" s="1"/>
      <c r="JIY209" s="1"/>
      <c r="JIZ209" s="1"/>
      <c r="JJA209" s="1"/>
      <c r="JJB209" s="1"/>
      <c r="JJC209" s="1"/>
      <c r="JJD209" s="1"/>
      <c r="JJE209" s="1"/>
      <c r="JJF209" s="1"/>
      <c r="JJG209" s="1"/>
      <c r="JJH209" s="1"/>
      <c r="JJI209" s="1"/>
      <c r="JJJ209" s="1"/>
      <c r="JJK209" s="1"/>
      <c r="JJL209" s="1"/>
      <c r="JJM209" s="1"/>
      <c r="JJN209" s="1"/>
      <c r="JJO209" s="1"/>
      <c r="JJP209" s="1"/>
      <c r="JJQ209" s="1"/>
      <c r="JJR209" s="1"/>
      <c r="JJS209" s="1"/>
      <c r="JJT209" s="1"/>
      <c r="JJU209" s="1"/>
      <c r="JJV209" s="1"/>
      <c r="JJW209" s="1"/>
      <c r="JJX209" s="1"/>
      <c r="JJY209" s="1"/>
      <c r="JJZ209" s="1"/>
      <c r="JKA209" s="1"/>
      <c r="JKB209" s="1"/>
      <c r="JKC209" s="1"/>
      <c r="JKD209" s="1"/>
      <c r="JKE209" s="1"/>
      <c r="JKF209" s="1"/>
      <c r="JKG209" s="1"/>
      <c r="JKH209" s="1"/>
      <c r="JKI209" s="1"/>
      <c r="JKJ209" s="1"/>
      <c r="JKK209" s="1"/>
      <c r="JKL209" s="1"/>
      <c r="JKM209" s="1"/>
      <c r="JKN209" s="1"/>
      <c r="JKO209" s="1"/>
      <c r="JKP209" s="1"/>
      <c r="JKQ209" s="1"/>
      <c r="JKR209" s="1"/>
      <c r="JKS209" s="1"/>
      <c r="JKT209" s="1"/>
      <c r="JKU209" s="1"/>
      <c r="JKV209" s="1"/>
      <c r="JKW209" s="1"/>
      <c r="JKX209" s="1"/>
      <c r="JKY209" s="1"/>
      <c r="JKZ209" s="1"/>
      <c r="JLA209" s="1"/>
      <c r="JLB209" s="1"/>
      <c r="JLC209" s="1"/>
      <c r="JLD209" s="1"/>
      <c r="JLE209" s="1"/>
      <c r="JLF209" s="1"/>
      <c r="JLG209" s="1"/>
      <c r="JLH209" s="1"/>
      <c r="JLI209" s="1"/>
      <c r="JLJ209" s="1"/>
      <c r="JLK209" s="1"/>
      <c r="JLL209" s="1"/>
      <c r="JLM209" s="1"/>
      <c r="JLN209" s="1"/>
      <c r="JLO209" s="1"/>
      <c r="JLP209" s="1"/>
      <c r="JLQ209" s="1"/>
      <c r="JLR209" s="1"/>
      <c r="JLS209" s="1"/>
      <c r="JLT209" s="1"/>
      <c r="JLU209" s="1"/>
      <c r="JLV209" s="1"/>
      <c r="JLW209" s="1"/>
      <c r="JLX209" s="1"/>
      <c r="JLY209" s="1"/>
      <c r="JLZ209" s="1"/>
      <c r="JMA209" s="1"/>
      <c r="JMB209" s="1"/>
      <c r="JMC209" s="1"/>
      <c r="JMD209" s="1"/>
      <c r="JME209" s="1"/>
      <c r="JMF209" s="1"/>
      <c r="JMG209" s="1"/>
      <c r="JMH209" s="1"/>
      <c r="JMI209" s="1"/>
      <c r="JMJ209" s="1"/>
      <c r="JMK209" s="1"/>
      <c r="JML209" s="1"/>
      <c r="JMM209" s="1"/>
      <c r="JMN209" s="1"/>
      <c r="JMO209" s="1"/>
      <c r="JMP209" s="1"/>
      <c r="JMQ209" s="1"/>
      <c r="JMR209" s="1"/>
      <c r="JMS209" s="1"/>
      <c r="JMT209" s="1"/>
      <c r="JMU209" s="1"/>
      <c r="JMV209" s="1"/>
      <c r="JMW209" s="1"/>
      <c r="JMX209" s="1"/>
      <c r="JMY209" s="1"/>
      <c r="JMZ209" s="1"/>
      <c r="JNA209" s="1"/>
      <c r="JNB209" s="1"/>
      <c r="JNC209" s="1"/>
      <c r="JND209" s="1"/>
      <c r="JNE209" s="1"/>
      <c r="JNF209" s="1"/>
      <c r="JNG209" s="1"/>
      <c r="JNH209" s="1"/>
      <c r="JNI209" s="1"/>
      <c r="JNJ209" s="1"/>
      <c r="JNK209" s="1"/>
      <c r="JNL209" s="1"/>
      <c r="JNM209" s="1"/>
      <c r="JNN209" s="1"/>
      <c r="JNO209" s="1"/>
      <c r="JNP209" s="1"/>
      <c r="JNQ209" s="1"/>
      <c r="JNR209" s="1"/>
      <c r="JNS209" s="1"/>
      <c r="JNT209" s="1"/>
      <c r="JNU209" s="1"/>
      <c r="JNV209" s="1"/>
      <c r="JNW209" s="1"/>
      <c r="JNX209" s="1"/>
      <c r="JNY209" s="1"/>
      <c r="JNZ209" s="1"/>
      <c r="JOA209" s="1"/>
      <c r="JOB209" s="1"/>
      <c r="JOC209" s="1"/>
      <c r="JOD209" s="1"/>
      <c r="JOE209" s="1"/>
      <c r="JOF209" s="1"/>
      <c r="JOG209" s="1"/>
      <c r="JOH209" s="1"/>
      <c r="JOI209" s="1"/>
      <c r="JOJ209" s="1"/>
      <c r="JOK209" s="1"/>
      <c r="JOL209" s="1"/>
      <c r="JOM209" s="1"/>
      <c r="JON209" s="1"/>
      <c r="JOO209" s="1"/>
      <c r="JOP209" s="1"/>
      <c r="JOQ209" s="1"/>
      <c r="JOR209" s="1"/>
      <c r="JOS209" s="1"/>
      <c r="JOT209" s="1"/>
      <c r="JOU209" s="1"/>
      <c r="JOV209" s="1"/>
      <c r="JOW209" s="1"/>
      <c r="JOX209" s="1"/>
      <c r="JOY209" s="1"/>
      <c r="JOZ209" s="1"/>
      <c r="JPA209" s="1"/>
      <c r="JPB209" s="1"/>
      <c r="JPC209" s="1"/>
      <c r="JPD209" s="1"/>
      <c r="JPE209" s="1"/>
      <c r="JPF209" s="1"/>
      <c r="JPG209" s="1"/>
      <c r="JPH209" s="1"/>
      <c r="JPI209" s="1"/>
      <c r="JPJ209" s="1"/>
      <c r="JPK209" s="1"/>
      <c r="JPL209" s="1"/>
      <c r="JPM209" s="1"/>
      <c r="JPN209" s="1"/>
      <c r="JPO209" s="1"/>
      <c r="JPP209" s="1"/>
      <c r="JPQ209" s="1"/>
      <c r="JPR209" s="1"/>
      <c r="JPS209" s="1"/>
      <c r="JPT209" s="1"/>
      <c r="JPU209" s="1"/>
      <c r="JPV209" s="1"/>
      <c r="JPW209" s="1"/>
      <c r="JPX209" s="1"/>
      <c r="JPY209" s="1"/>
      <c r="JPZ209" s="1"/>
      <c r="JQA209" s="1"/>
      <c r="JQB209" s="1"/>
      <c r="JQC209" s="1"/>
      <c r="JQD209" s="1"/>
      <c r="JQE209" s="1"/>
      <c r="JQF209" s="1"/>
      <c r="JQG209" s="1"/>
      <c r="JQH209" s="1"/>
      <c r="JQI209" s="1"/>
      <c r="JQJ209" s="1"/>
      <c r="JQK209" s="1"/>
      <c r="JQL209" s="1"/>
      <c r="JQM209" s="1"/>
      <c r="JQN209" s="1"/>
      <c r="JQO209" s="1"/>
      <c r="JQP209" s="1"/>
      <c r="JQQ209" s="1"/>
      <c r="JQR209" s="1"/>
      <c r="JQS209" s="1"/>
      <c r="JQT209" s="1"/>
      <c r="JQU209" s="1"/>
      <c r="JQV209" s="1"/>
      <c r="JQW209" s="1"/>
      <c r="JQX209" s="1"/>
      <c r="JQY209" s="1"/>
      <c r="JQZ209" s="1"/>
      <c r="JRA209" s="1"/>
      <c r="JRB209" s="1"/>
      <c r="JRC209" s="1"/>
      <c r="JRD209" s="1"/>
      <c r="JRE209" s="1"/>
      <c r="JRF209" s="1"/>
      <c r="JRG209" s="1"/>
      <c r="JRH209" s="1"/>
      <c r="JRI209" s="1"/>
      <c r="JRJ209" s="1"/>
      <c r="JRK209" s="1"/>
      <c r="JRL209" s="1"/>
      <c r="JRM209" s="1"/>
      <c r="JRN209" s="1"/>
      <c r="JRO209" s="1"/>
      <c r="JRP209" s="1"/>
      <c r="JRQ209" s="1"/>
      <c r="JRR209" s="1"/>
      <c r="JRS209" s="1"/>
      <c r="JRT209" s="1"/>
      <c r="JRU209" s="1"/>
      <c r="JRV209" s="1"/>
      <c r="JRW209" s="1"/>
      <c r="JRX209" s="1"/>
      <c r="JRY209" s="1"/>
      <c r="JRZ209" s="1"/>
      <c r="JSA209" s="1"/>
      <c r="JSB209" s="1"/>
      <c r="JSC209" s="1"/>
      <c r="JSD209" s="1"/>
      <c r="JSE209" s="1"/>
      <c r="JSF209" s="1"/>
      <c r="JSG209" s="1"/>
      <c r="JSH209" s="1"/>
      <c r="JSI209" s="1"/>
      <c r="JSJ209" s="1"/>
      <c r="JSK209" s="1"/>
      <c r="JSL209" s="1"/>
      <c r="JSM209" s="1"/>
      <c r="JSN209" s="1"/>
      <c r="JSO209" s="1"/>
      <c r="JSP209" s="1"/>
      <c r="JSQ209" s="1"/>
      <c r="JSR209" s="1"/>
      <c r="JSS209" s="1"/>
      <c r="JST209" s="1"/>
      <c r="JSU209" s="1"/>
      <c r="JSV209" s="1"/>
      <c r="JSW209" s="1"/>
      <c r="JSX209" s="1"/>
      <c r="JSY209" s="1"/>
      <c r="JSZ209" s="1"/>
      <c r="JTA209" s="1"/>
      <c r="JTB209" s="1"/>
      <c r="JTC209" s="1"/>
      <c r="JTD209" s="1"/>
      <c r="JTE209" s="1"/>
      <c r="JTF209" s="1"/>
      <c r="JTG209" s="1"/>
      <c r="JTH209" s="1"/>
      <c r="JTI209" s="1"/>
      <c r="JTJ209" s="1"/>
      <c r="JTK209" s="1"/>
      <c r="JTL209" s="1"/>
      <c r="JTM209" s="1"/>
      <c r="JTN209" s="1"/>
      <c r="JTO209" s="1"/>
      <c r="JTP209" s="1"/>
      <c r="JTQ209" s="1"/>
      <c r="JTR209" s="1"/>
      <c r="JTS209" s="1"/>
      <c r="JTT209" s="1"/>
      <c r="JTU209" s="1"/>
      <c r="JTV209" s="1"/>
      <c r="JTW209" s="1"/>
      <c r="JTX209" s="1"/>
      <c r="JTY209" s="1"/>
      <c r="JTZ209" s="1"/>
      <c r="JUA209" s="1"/>
      <c r="JUB209" s="1"/>
      <c r="JUC209" s="1"/>
      <c r="JUD209" s="1"/>
      <c r="JUE209" s="1"/>
      <c r="JUF209" s="1"/>
      <c r="JUG209" s="1"/>
      <c r="JUH209" s="1"/>
      <c r="JUI209" s="1"/>
      <c r="JUJ209" s="1"/>
      <c r="JUK209" s="1"/>
      <c r="JUL209" s="1"/>
      <c r="JUM209" s="1"/>
      <c r="JUN209" s="1"/>
      <c r="JUO209" s="1"/>
      <c r="JUP209" s="1"/>
      <c r="JUQ209" s="1"/>
      <c r="JUR209" s="1"/>
      <c r="JUS209" s="1"/>
      <c r="JUT209" s="1"/>
      <c r="JUU209" s="1"/>
      <c r="JUV209" s="1"/>
      <c r="JUW209" s="1"/>
      <c r="JUX209" s="1"/>
      <c r="JUY209" s="1"/>
      <c r="JUZ209" s="1"/>
      <c r="JVA209" s="1"/>
      <c r="JVB209" s="1"/>
      <c r="JVC209" s="1"/>
      <c r="JVD209" s="1"/>
      <c r="JVE209" s="1"/>
      <c r="JVF209" s="1"/>
      <c r="JVG209" s="1"/>
      <c r="JVH209" s="1"/>
      <c r="JVI209" s="1"/>
      <c r="JVJ209" s="1"/>
      <c r="JVK209" s="1"/>
      <c r="JVL209" s="1"/>
      <c r="JVM209" s="1"/>
      <c r="JVN209" s="1"/>
      <c r="JVO209" s="1"/>
      <c r="JVP209" s="1"/>
      <c r="JVQ209" s="1"/>
      <c r="JVR209" s="1"/>
      <c r="JVS209" s="1"/>
      <c r="JVT209" s="1"/>
      <c r="JVU209" s="1"/>
      <c r="JVV209" s="1"/>
      <c r="JVW209" s="1"/>
      <c r="JVX209" s="1"/>
      <c r="JVY209" s="1"/>
      <c r="JVZ209" s="1"/>
      <c r="JWA209" s="1"/>
      <c r="JWB209" s="1"/>
      <c r="JWC209" s="1"/>
      <c r="JWD209" s="1"/>
      <c r="JWE209" s="1"/>
      <c r="JWF209" s="1"/>
      <c r="JWG209" s="1"/>
      <c r="JWH209" s="1"/>
      <c r="JWI209" s="1"/>
      <c r="JWJ209" s="1"/>
      <c r="JWK209" s="1"/>
      <c r="JWL209" s="1"/>
      <c r="JWM209" s="1"/>
      <c r="JWN209" s="1"/>
      <c r="JWO209" s="1"/>
      <c r="JWP209" s="1"/>
      <c r="JWQ209" s="1"/>
      <c r="JWR209" s="1"/>
      <c r="JWS209" s="1"/>
      <c r="JWT209" s="1"/>
      <c r="JWU209" s="1"/>
      <c r="JWV209" s="1"/>
      <c r="JWW209" s="1"/>
      <c r="JWX209" s="1"/>
      <c r="JWY209" s="1"/>
      <c r="JWZ209" s="1"/>
      <c r="JXA209" s="1"/>
      <c r="JXB209" s="1"/>
      <c r="JXC209" s="1"/>
      <c r="JXD209" s="1"/>
      <c r="JXE209" s="1"/>
      <c r="JXF209" s="1"/>
      <c r="JXG209" s="1"/>
      <c r="JXH209" s="1"/>
      <c r="JXI209" s="1"/>
      <c r="JXJ209" s="1"/>
      <c r="JXK209" s="1"/>
      <c r="JXL209" s="1"/>
      <c r="JXM209" s="1"/>
      <c r="JXN209" s="1"/>
      <c r="JXO209" s="1"/>
      <c r="JXP209" s="1"/>
      <c r="JXQ209" s="1"/>
      <c r="JXR209" s="1"/>
      <c r="JXS209" s="1"/>
      <c r="JXT209" s="1"/>
      <c r="JXU209" s="1"/>
      <c r="JXV209" s="1"/>
      <c r="JXW209" s="1"/>
      <c r="JXX209" s="1"/>
      <c r="JXY209" s="1"/>
      <c r="JXZ209" s="1"/>
      <c r="JYA209" s="1"/>
      <c r="JYB209" s="1"/>
      <c r="JYC209" s="1"/>
      <c r="JYD209" s="1"/>
      <c r="JYE209" s="1"/>
      <c r="JYF209" s="1"/>
      <c r="JYG209" s="1"/>
      <c r="JYH209" s="1"/>
      <c r="JYI209" s="1"/>
      <c r="JYJ209" s="1"/>
      <c r="JYK209" s="1"/>
      <c r="JYL209" s="1"/>
      <c r="JYM209" s="1"/>
      <c r="JYN209" s="1"/>
      <c r="JYO209" s="1"/>
      <c r="JYP209" s="1"/>
      <c r="JYQ209" s="1"/>
      <c r="JYR209" s="1"/>
      <c r="JYS209" s="1"/>
      <c r="JYT209" s="1"/>
      <c r="JYU209" s="1"/>
      <c r="JYV209" s="1"/>
      <c r="JYW209" s="1"/>
      <c r="JYX209" s="1"/>
      <c r="JYY209" s="1"/>
      <c r="JYZ209" s="1"/>
      <c r="JZA209" s="1"/>
      <c r="JZB209" s="1"/>
      <c r="JZC209" s="1"/>
      <c r="JZD209" s="1"/>
      <c r="JZE209" s="1"/>
      <c r="JZF209" s="1"/>
      <c r="JZG209" s="1"/>
      <c r="JZH209" s="1"/>
      <c r="JZI209" s="1"/>
      <c r="JZJ209" s="1"/>
      <c r="JZK209" s="1"/>
      <c r="JZL209" s="1"/>
      <c r="JZM209" s="1"/>
      <c r="JZN209" s="1"/>
      <c r="JZO209" s="1"/>
      <c r="JZP209" s="1"/>
      <c r="JZQ209" s="1"/>
      <c r="JZR209" s="1"/>
      <c r="JZS209" s="1"/>
      <c r="JZT209" s="1"/>
      <c r="JZU209" s="1"/>
      <c r="JZV209" s="1"/>
      <c r="JZW209" s="1"/>
      <c r="JZX209" s="1"/>
      <c r="JZY209" s="1"/>
      <c r="JZZ209" s="1"/>
      <c r="KAA209" s="1"/>
      <c r="KAB209" s="1"/>
      <c r="KAC209" s="1"/>
      <c r="KAD209" s="1"/>
      <c r="KAE209" s="1"/>
      <c r="KAF209" s="1"/>
      <c r="KAG209" s="1"/>
      <c r="KAH209" s="1"/>
      <c r="KAI209" s="1"/>
      <c r="KAJ209" s="1"/>
      <c r="KAK209" s="1"/>
      <c r="KAL209" s="1"/>
      <c r="KAM209" s="1"/>
      <c r="KAN209" s="1"/>
      <c r="KAO209" s="1"/>
      <c r="KAP209" s="1"/>
      <c r="KAQ209" s="1"/>
      <c r="KAR209" s="1"/>
      <c r="KAS209" s="1"/>
      <c r="KAT209" s="1"/>
      <c r="KAU209" s="1"/>
      <c r="KAV209" s="1"/>
      <c r="KAW209" s="1"/>
      <c r="KAX209" s="1"/>
      <c r="KAY209" s="1"/>
      <c r="KAZ209" s="1"/>
      <c r="KBA209" s="1"/>
      <c r="KBB209" s="1"/>
      <c r="KBC209" s="1"/>
      <c r="KBD209" s="1"/>
      <c r="KBE209" s="1"/>
      <c r="KBF209" s="1"/>
      <c r="KBG209" s="1"/>
      <c r="KBH209" s="1"/>
      <c r="KBI209" s="1"/>
      <c r="KBJ209" s="1"/>
      <c r="KBK209" s="1"/>
      <c r="KBL209" s="1"/>
      <c r="KBM209" s="1"/>
      <c r="KBN209" s="1"/>
      <c r="KBO209" s="1"/>
      <c r="KBP209" s="1"/>
      <c r="KBQ209" s="1"/>
      <c r="KBR209" s="1"/>
      <c r="KBS209" s="1"/>
      <c r="KBT209" s="1"/>
      <c r="KBU209" s="1"/>
      <c r="KBV209" s="1"/>
      <c r="KBW209" s="1"/>
      <c r="KBX209" s="1"/>
      <c r="KBY209" s="1"/>
      <c r="KBZ209" s="1"/>
      <c r="KCA209" s="1"/>
      <c r="KCB209" s="1"/>
      <c r="KCC209" s="1"/>
      <c r="KCD209" s="1"/>
      <c r="KCE209" s="1"/>
      <c r="KCF209" s="1"/>
      <c r="KCG209" s="1"/>
      <c r="KCH209" s="1"/>
      <c r="KCI209" s="1"/>
      <c r="KCJ209" s="1"/>
      <c r="KCK209" s="1"/>
      <c r="KCL209" s="1"/>
      <c r="KCM209" s="1"/>
      <c r="KCN209" s="1"/>
      <c r="KCO209" s="1"/>
      <c r="KCP209" s="1"/>
      <c r="KCQ209" s="1"/>
      <c r="KCR209" s="1"/>
      <c r="KCS209" s="1"/>
      <c r="KCT209" s="1"/>
      <c r="KCU209" s="1"/>
      <c r="KCV209" s="1"/>
      <c r="KCW209" s="1"/>
      <c r="KCX209" s="1"/>
      <c r="KCY209" s="1"/>
      <c r="KCZ209" s="1"/>
      <c r="KDA209" s="1"/>
      <c r="KDB209" s="1"/>
      <c r="KDC209" s="1"/>
      <c r="KDD209" s="1"/>
      <c r="KDE209" s="1"/>
      <c r="KDF209" s="1"/>
      <c r="KDG209" s="1"/>
      <c r="KDH209" s="1"/>
      <c r="KDI209" s="1"/>
      <c r="KDJ209" s="1"/>
      <c r="KDK209" s="1"/>
      <c r="KDL209" s="1"/>
      <c r="KDM209" s="1"/>
      <c r="KDN209" s="1"/>
      <c r="KDO209" s="1"/>
      <c r="KDP209" s="1"/>
      <c r="KDQ209" s="1"/>
      <c r="KDR209" s="1"/>
      <c r="KDS209" s="1"/>
      <c r="KDT209" s="1"/>
      <c r="KDU209" s="1"/>
      <c r="KDV209" s="1"/>
      <c r="KDW209" s="1"/>
      <c r="KDX209" s="1"/>
      <c r="KDY209" s="1"/>
      <c r="KDZ209" s="1"/>
      <c r="KEA209" s="1"/>
      <c r="KEB209" s="1"/>
      <c r="KEC209" s="1"/>
      <c r="KED209" s="1"/>
      <c r="KEE209" s="1"/>
      <c r="KEF209" s="1"/>
      <c r="KEG209" s="1"/>
      <c r="KEH209" s="1"/>
      <c r="KEI209" s="1"/>
      <c r="KEJ209" s="1"/>
      <c r="KEK209" s="1"/>
      <c r="KEL209" s="1"/>
      <c r="KEM209" s="1"/>
      <c r="KEN209" s="1"/>
      <c r="KEO209" s="1"/>
      <c r="KEP209" s="1"/>
      <c r="KEQ209" s="1"/>
      <c r="KER209" s="1"/>
      <c r="KES209" s="1"/>
      <c r="KET209" s="1"/>
      <c r="KEU209" s="1"/>
      <c r="KEV209" s="1"/>
      <c r="KEW209" s="1"/>
      <c r="KEX209" s="1"/>
      <c r="KEY209" s="1"/>
      <c r="KEZ209" s="1"/>
      <c r="KFA209" s="1"/>
      <c r="KFB209" s="1"/>
      <c r="KFC209" s="1"/>
      <c r="KFD209" s="1"/>
      <c r="KFE209" s="1"/>
      <c r="KFF209" s="1"/>
      <c r="KFG209" s="1"/>
      <c r="KFH209" s="1"/>
      <c r="KFI209" s="1"/>
      <c r="KFJ209" s="1"/>
      <c r="KFK209" s="1"/>
      <c r="KFL209" s="1"/>
      <c r="KFM209" s="1"/>
      <c r="KFN209" s="1"/>
      <c r="KFO209" s="1"/>
      <c r="KFP209" s="1"/>
      <c r="KFQ209" s="1"/>
      <c r="KFR209" s="1"/>
      <c r="KFS209" s="1"/>
      <c r="KFT209" s="1"/>
      <c r="KFU209" s="1"/>
      <c r="KFV209" s="1"/>
      <c r="KFW209" s="1"/>
      <c r="KFX209" s="1"/>
      <c r="KFY209" s="1"/>
      <c r="KFZ209" s="1"/>
      <c r="KGA209" s="1"/>
      <c r="KGB209" s="1"/>
      <c r="KGC209" s="1"/>
      <c r="KGD209" s="1"/>
      <c r="KGE209" s="1"/>
      <c r="KGF209" s="1"/>
      <c r="KGG209" s="1"/>
      <c r="KGH209" s="1"/>
      <c r="KGI209" s="1"/>
      <c r="KGJ209" s="1"/>
      <c r="KGK209" s="1"/>
      <c r="KGL209" s="1"/>
      <c r="KGM209" s="1"/>
      <c r="KGN209" s="1"/>
      <c r="KGO209" s="1"/>
      <c r="KGP209" s="1"/>
      <c r="KGQ209" s="1"/>
      <c r="KGR209" s="1"/>
      <c r="KGS209" s="1"/>
      <c r="KGT209" s="1"/>
      <c r="KGU209" s="1"/>
      <c r="KGV209" s="1"/>
      <c r="KGW209" s="1"/>
      <c r="KGX209" s="1"/>
      <c r="KGY209" s="1"/>
      <c r="KGZ209" s="1"/>
      <c r="KHA209" s="1"/>
      <c r="KHB209" s="1"/>
      <c r="KHC209" s="1"/>
      <c r="KHD209" s="1"/>
      <c r="KHE209" s="1"/>
      <c r="KHF209" s="1"/>
      <c r="KHG209" s="1"/>
      <c r="KHH209" s="1"/>
      <c r="KHI209" s="1"/>
      <c r="KHJ209" s="1"/>
      <c r="KHK209" s="1"/>
      <c r="KHL209" s="1"/>
      <c r="KHM209" s="1"/>
      <c r="KHN209" s="1"/>
      <c r="KHO209" s="1"/>
      <c r="KHP209" s="1"/>
      <c r="KHQ209" s="1"/>
      <c r="KHR209" s="1"/>
      <c r="KHS209" s="1"/>
      <c r="KHT209" s="1"/>
      <c r="KHU209" s="1"/>
      <c r="KHV209" s="1"/>
      <c r="KHW209" s="1"/>
      <c r="KHX209" s="1"/>
      <c r="KHY209" s="1"/>
      <c r="KHZ209" s="1"/>
      <c r="KIA209" s="1"/>
      <c r="KIB209" s="1"/>
      <c r="KIC209" s="1"/>
      <c r="KID209" s="1"/>
      <c r="KIE209" s="1"/>
      <c r="KIF209" s="1"/>
      <c r="KIG209" s="1"/>
      <c r="KIH209" s="1"/>
      <c r="KII209" s="1"/>
      <c r="KIJ209" s="1"/>
      <c r="KIK209" s="1"/>
      <c r="KIL209" s="1"/>
      <c r="KIM209" s="1"/>
      <c r="KIN209" s="1"/>
      <c r="KIO209" s="1"/>
      <c r="KIP209" s="1"/>
      <c r="KIQ209" s="1"/>
      <c r="KIR209" s="1"/>
      <c r="KIS209" s="1"/>
      <c r="KIT209" s="1"/>
      <c r="KIU209" s="1"/>
      <c r="KIV209" s="1"/>
      <c r="KIW209" s="1"/>
      <c r="KIX209" s="1"/>
      <c r="KIY209" s="1"/>
      <c r="KIZ209" s="1"/>
      <c r="KJA209" s="1"/>
      <c r="KJB209" s="1"/>
      <c r="KJC209" s="1"/>
      <c r="KJD209" s="1"/>
      <c r="KJE209" s="1"/>
      <c r="KJF209" s="1"/>
      <c r="KJG209" s="1"/>
      <c r="KJH209" s="1"/>
      <c r="KJI209" s="1"/>
      <c r="KJJ209" s="1"/>
      <c r="KJK209" s="1"/>
      <c r="KJL209" s="1"/>
      <c r="KJM209" s="1"/>
      <c r="KJN209" s="1"/>
      <c r="KJO209" s="1"/>
      <c r="KJP209" s="1"/>
      <c r="KJQ209" s="1"/>
      <c r="KJR209" s="1"/>
      <c r="KJS209" s="1"/>
      <c r="KJT209" s="1"/>
      <c r="KJU209" s="1"/>
      <c r="KJV209" s="1"/>
      <c r="KJW209" s="1"/>
      <c r="KJX209" s="1"/>
      <c r="KJY209" s="1"/>
      <c r="KJZ209" s="1"/>
      <c r="KKA209" s="1"/>
      <c r="KKB209" s="1"/>
      <c r="KKC209" s="1"/>
      <c r="KKD209" s="1"/>
      <c r="KKE209" s="1"/>
      <c r="KKF209" s="1"/>
      <c r="KKG209" s="1"/>
      <c r="KKH209" s="1"/>
      <c r="KKI209" s="1"/>
      <c r="KKJ209" s="1"/>
      <c r="KKK209" s="1"/>
      <c r="KKL209" s="1"/>
      <c r="KKM209" s="1"/>
      <c r="KKN209" s="1"/>
      <c r="KKO209" s="1"/>
      <c r="KKP209" s="1"/>
      <c r="KKQ209" s="1"/>
      <c r="KKR209" s="1"/>
      <c r="KKS209" s="1"/>
      <c r="KKT209" s="1"/>
      <c r="KKU209" s="1"/>
      <c r="KKV209" s="1"/>
      <c r="KKW209" s="1"/>
      <c r="KKX209" s="1"/>
      <c r="KKY209" s="1"/>
      <c r="KKZ209" s="1"/>
      <c r="KLA209" s="1"/>
      <c r="KLB209" s="1"/>
      <c r="KLC209" s="1"/>
      <c r="KLD209" s="1"/>
      <c r="KLE209" s="1"/>
      <c r="KLF209" s="1"/>
      <c r="KLG209" s="1"/>
      <c r="KLH209" s="1"/>
      <c r="KLI209" s="1"/>
      <c r="KLJ209" s="1"/>
      <c r="KLK209" s="1"/>
      <c r="KLL209" s="1"/>
      <c r="KLM209" s="1"/>
      <c r="KLN209" s="1"/>
      <c r="KLO209" s="1"/>
      <c r="KLP209" s="1"/>
      <c r="KLQ209" s="1"/>
      <c r="KLR209" s="1"/>
      <c r="KLS209" s="1"/>
      <c r="KLT209" s="1"/>
      <c r="KLU209" s="1"/>
      <c r="KLV209" s="1"/>
      <c r="KLW209" s="1"/>
      <c r="KLX209" s="1"/>
      <c r="KLY209" s="1"/>
      <c r="KLZ209" s="1"/>
      <c r="KMA209" s="1"/>
      <c r="KMB209" s="1"/>
      <c r="KMC209" s="1"/>
      <c r="KMD209" s="1"/>
      <c r="KME209" s="1"/>
      <c r="KMF209" s="1"/>
      <c r="KMG209" s="1"/>
      <c r="KMH209" s="1"/>
      <c r="KMI209" s="1"/>
      <c r="KMJ209" s="1"/>
      <c r="KMK209" s="1"/>
      <c r="KML209" s="1"/>
      <c r="KMM209" s="1"/>
      <c r="KMN209" s="1"/>
      <c r="KMO209" s="1"/>
      <c r="KMP209" s="1"/>
      <c r="KMQ209" s="1"/>
      <c r="KMR209" s="1"/>
      <c r="KMS209" s="1"/>
      <c r="KMT209" s="1"/>
      <c r="KMU209" s="1"/>
      <c r="KMV209" s="1"/>
      <c r="KMW209" s="1"/>
      <c r="KMX209" s="1"/>
      <c r="KMY209" s="1"/>
      <c r="KMZ209" s="1"/>
      <c r="KNA209" s="1"/>
      <c r="KNB209" s="1"/>
      <c r="KNC209" s="1"/>
      <c r="KND209" s="1"/>
      <c r="KNE209" s="1"/>
      <c r="KNF209" s="1"/>
      <c r="KNG209" s="1"/>
      <c r="KNH209" s="1"/>
      <c r="KNI209" s="1"/>
      <c r="KNJ209" s="1"/>
      <c r="KNK209" s="1"/>
      <c r="KNL209" s="1"/>
      <c r="KNM209" s="1"/>
      <c r="KNN209" s="1"/>
      <c r="KNO209" s="1"/>
      <c r="KNP209" s="1"/>
      <c r="KNQ209" s="1"/>
      <c r="KNR209" s="1"/>
      <c r="KNS209" s="1"/>
      <c r="KNT209" s="1"/>
      <c r="KNU209" s="1"/>
      <c r="KNV209" s="1"/>
      <c r="KNW209" s="1"/>
      <c r="KNX209" s="1"/>
      <c r="KNY209" s="1"/>
      <c r="KNZ209" s="1"/>
      <c r="KOA209" s="1"/>
      <c r="KOB209" s="1"/>
      <c r="KOC209" s="1"/>
      <c r="KOD209" s="1"/>
      <c r="KOE209" s="1"/>
      <c r="KOF209" s="1"/>
      <c r="KOG209" s="1"/>
      <c r="KOH209" s="1"/>
      <c r="KOI209" s="1"/>
      <c r="KOJ209" s="1"/>
      <c r="KOK209" s="1"/>
      <c r="KOL209" s="1"/>
      <c r="KOM209" s="1"/>
      <c r="KON209" s="1"/>
      <c r="KOO209" s="1"/>
      <c r="KOP209" s="1"/>
      <c r="KOQ209" s="1"/>
      <c r="KOR209" s="1"/>
      <c r="KOS209" s="1"/>
      <c r="KOT209" s="1"/>
      <c r="KOU209" s="1"/>
      <c r="KOV209" s="1"/>
      <c r="KOW209" s="1"/>
      <c r="KOX209" s="1"/>
      <c r="KOY209" s="1"/>
      <c r="KOZ209" s="1"/>
      <c r="KPA209" s="1"/>
      <c r="KPB209" s="1"/>
      <c r="KPC209" s="1"/>
      <c r="KPD209" s="1"/>
      <c r="KPE209" s="1"/>
      <c r="KPF209" s="1"/>
      <c r="KPG209" s="1"/>
      <c r="KPH209" s="1"/>
      <c r="KPI209" s="1"/>
      <c r="KPJ209" s="1"/>
      <c r="KPK209" s="1"/>
      <c r="KPL209" s="1"/>
      <c r="KPM209" s="1"/>
      <c r="KPN209" s="1"/>
      <c r="KPO209" s="1"/>
      <c r="KPP209" s="1"/>
      <c r="KPQ209" s="1"/>
      <c r="KPR209" s="1"/>
      <c r="KPS209" s="1"/>
      <c r="KPT209" s="1"/>
      <c r="KPU209" s="1"/>
      <c r="KPV209" s="1"/>
      <c r="KPW209" s="1"/>
      <c r="KPX209" s="1"/>
      <c r="KPY209" s="1"/>
      <c r="KPZ209" s="1"/>
      <c r="KQA209" s="1"/>
      <c r="KQB209" s="1"/>
      <c r="KQC209" s="1"/>
      <c r="KQD209" s="1"/>
      <c r="KQE209" s="1"/>
      <c r="KQF209" s="1"/>
      <c r="KQG209" s="1"/>
      <c r="KQH209" s="1"/>
      <c r="KQI209" s="1"/>
      <c r="KQJ209" s="1"/>
      <c r="KQK209" s="1"/>
      <c r="KQL209" s="1"/>
      <c r="KQM209" s="1"/>
      <c r="KQN209" s="1"/>
      <c r="KQO209" s="1"/>
      <c r="KQP209" s="1"/>
      <c r="KQQ209" s="1"/>
      <c r="KQR209" s="1"/>
      <c r="KQS209" s="1"/>
      <c r="KQT209" s="1"/>
      <c r="KQU209" s="1"/>
      <c r="KQV209" s="1"/>
      <c r="KQW209" s="1"/>
      <c r="KQX209" s="1"/>
      <c r="KQY209" s="1"/>
      <c r="KQZ209" s="1"/>
      <c r="KRA209" s="1"/>
      <c r="KRB209" s="1"/>
      <c r="KRC209" s="1"/>
      <c r="KRD209" s="1"/>
      <c r="KRE209" s="1"/>
      <c r="KRF209" s="1"/>
      <c r="KRG209" s="1"/>
      <c r="KRH209" s="1"/>
      <c r="KRI209" s="1"/>
      <c r="KRJ209" s="1"/>
      <c r="KRK209" s="1"/>
      <c r="KRL209" s="1"/>
      <c r="KRM209" s="1"/>
      <c r="KRN209" s="1"/>
      <c r="KRO209" s="1"/>
      <c r="KRP209" s="1"/>
      <c r="KRQ209" s="1"/>
      <c r="KRR209" s="1"/>
      <c r="KRS209" s="1"/>
      <c r="KRT209" s="1"/>
      <c r="KRU209" s="1"/>
      <c r="KRV209" s="1"/>
      <c r="KRW209" s="1"/>
      <c r="KRX209" s="1"/>
      <c r="KRY209" s="1"/>
      <c r="KRZ209" s="1"/>
      <c r="KSA209" s="1"/>
      <c r="KSB209" s="1"/>
      <c r="KSC209" s="1"/>
      <c r="KSD209" s="1"/>
      <c r="KSE209" s="1"/>
      <c r="KSF209" s="1"/>
      <c r="KSG209" s="1"/>
      <c r="KSH209" s="1"/>
      <c r="KSI209" s="1"/>
      <c r="KSJ209" s="1"/>
      <c r="KSK209" s="1"/>
      <c r="KSL209" s="1"/>
      <c r="KSM209" s="1"/>
      <c r="KSN209" s="1"/>
      <c r="KSO209" s="1"/>
      <c r="KSP209" s="1"/>
      <c r="KSQ209" s="1"/>
      <c r="KSR209" s="1"/>
      <c r="KSS209" s="1"/>
      <c r="KST209" s="1"/>
      <c r="KSU209" s="1"/>
      <c r="KSV209" s="1"/>
      <c r="KSW209" s="1"/>
      <c r="KSX209" s="1"/>
      <c r="KSY209" s="1"/>
      <c r="KSZ209" s="1"/>
      <c r="KTA209" s="1"/>
      <c r="KTB209" s="1"/>
      <c r="KTC209" s="1"/>
      <c r="KTD209" s="1"/>
      <c r="KTE209" s="1"/>
      <c r="KTF209" s="1"/>
      <c r="KTG209" s="1"/>
      <c r="KTH209" s="1"/>
      <c r="KTI209" s="1"/>
      <c r="KTJ209" s="1"/>
      <c r="KTK209" s="1"/>
      <c r="KTL209" s="1"/>
      <c r="KTM209" s="1"/>
      <c r="KTN209" s="1"/>
      <c r="KTO209" s="1"/>
      <c r="KTP209" s="1"/>
      <c r="KTQ209" s="1"/>
      <c r="KTR209" s="1"/>
      <c r="KTS209" s="1"/>
      <c r="KTT209" s="1"/>
      <c r="KTU209" s="1"/>
      <c r="KTV209" s="1"/>
      <c r="KTW209" s="1"/>
      <c r="KTX209" s="1"/>
      <c r="KTY209" s="1"/>
      <c r="KTZ209" s="1"/>
      <c r="KUA209" s="1"/>
      <c r="KUB209" s="1"/>
      <c r="KUC209" s="1"/>
      <c r="KUD209" s="1"/>
      <c r="KUE209" s="1"/>
      <c r="KUF209" s="1"/>
      <c r="KUG209" s="1"/>
      <c r="KUH209" s="1"/>
      <c r="KUI209" s="1"/>
      <c r="KUJ209" s="1"/>
      <c r="KUK209" s="1"/>
      <c r="KUL209" s="1"/>
      <c r="KUM209" s="1"/>
      <c r="KUN209" s="1"/>
      <c r="KUO209" s="1"/>
      <c r="KUP209" s="1"/>
      <c r="KUQ209" s="1"/>
      <c r="KUR209" s="1"/>
      <c r="KUS209" s="1"/>
      <c r="KUT209" s="1"/>
      <c r="KUU209" s="1"/>
      <c r="KUV209" s="1"/>
      <c r="KUW209" s="1"/>
      <c r="KUX209" s="1"/>
      <c r="KUY209" s="1"/>
      <c r="KUZ209" s="1"/>
      <c r="KVA209" s="1"/>
      <c r="KVB209" s="1"/>
      <c r="KVC209" s="1"/>
      <c r="KVD209" s="1"/>
      <c r="KVE209" s="1"/>
      <c r="KVF209" s="1"/>
      <c r="KVG209" s="1"/>
      <c r="KVH209" s="1"/>
      <c r="KVI209" s="1"/>
      <c r="KVJ209" s="1"/>
      <c r="KVK209" s="1"/>
      <c r="KVL209" s="1"/>
      <c r="KVM209" s="1"/>
      <c r="KVN209" s="1"/>
      <c r="KVO209" s="1"/>
      <c r="KVP209" s="1"/>
      <c r="KVQ209" s="1"/>
      <c r="KVR209" s="1"/>
      <c r="KVS209" s="1"/>
      <c r="KVT209" s="1"/>
      <c r="KVU209" s="1"/>
      <c r="KVV209" s="1"/>
      <c r="KVW209" s="1"/>
      <c r="KVX209" s="1"/>
      <c r="KVY209" s="1"/>
      <c r="KVZ209" s="1"/>
      <c r="KWA209" s="1"/>
      <c r="KWB209" s="1"/>
      <c r="KWC209" s="1"/>
      <c r="KWD209" s="1"/>
      <c r="KWE209" s="1"/>
      <c r="KWF209" s="1"/>
      <c r="KWG209" s="1"/>
      <c r="KWH209" s="1"/>
      <c r="KWI209" s="1"/>
      <c r="KWJ209" s="1"/>
      <c r="KWK209" s="1"/>
      <c r="KWL209" s="1"/>
      <c r="KWM209" s="1"/>
      <c r="KWN209" s="1"/>
      <c r="KWO209" s="1"/>
      <c r="KWP209" s="1"/>
      <c r="KWQ209" s="1"/>
      <c r="KWR209" s="1"/>
      <c r="KWS209" s="1"/>
      <c r="KWT209" s="1"/>
      <c r="KWU209" s="1"/>
      <c r="KWV209" s="1"/>
      <c r="KWW209" s="1"/>
      <c r="KWX209" s="1"/>
      <c r="KWY209" s="1"/>
      <c r="KWZ209" s="1"/>
      <c r="KXA209" s="1"/>
      <c r="KXB209" s="1"/>
      <c r="KXC209" s="1"/>
      <c r="KXD209" s="1"/>
      <c r="KXE209" s="1"/>
      <c r="KXF209" s="1"/>
      <c r="KXG209" s="1"/>
      <c r="KXH209" s="1"/>
      <c r="KXI209" s="1"/>
      <c r="KXJ209" s="1"/>
      <c r="KXK209" s="1"/>
      <c r="KXL209" s="1"/>
      <c r="KXM209" s="1"/>
      <c r="KXN209" s="1"/>
      <c r="KXO209" s="1"/>
      <c r="KXP209" s="1"/>
      <c r="KXQ209" s="1"/>
      <c r="KXR209" s="1"/>
      <c r="KXS209" s="1"/>
      <c r="KXT209" s="1"/>
      <c r="KXU209" s="1"/>
      <c r="KXV209" s="1"/>
      <c r="KXW209" s="1"/>
      <c r="KXX209" s="1"/>
      <c r="KXY209" s="1"/>
      <c r="KXZ209" s="1"/>
      <c r="KYA209" s="1"/>
      <c r="KYB209" s="1"/>
      <c r="KYC209" s="1"/>
      <c r="KYD209" s="1"/>
      <c r="KYE209" s="1"/>
      <c r="KYF209" s="1"/>
      <c r="KYG209" s="1"/>
      <c r="KYH209" s="1"/>
      <c r="KYI209" s="1"/>
      <c r="KYJ209" s="1"/>
      <c r="KYK209" s="1"/>
      <c r="KYL209" s="1"/>
      <c r="KYM209" s="1"/>
      <c r="KYN209" s="1"/>
      <c r="KYO209" s="1"/>
      <c r="KYP209" s="1"/>
      <c r="KYQ209" s="1"/>
      <c r="KYR209" s="1"/>
      <c r="KYS209" s="1"/>
      <c r="KYT209" s="1"/>
      <c r="KYU209" s="1"/>
      <c r="KYV209" s="1"/>
      <c r="KYW209" s="1"/>
      <c r="KYX209" s="1"/>
      <c r="KYY209" s="1"/>
      <c r="KYZ209" s="1"/>
      <c r="KZA209" s="1"/>
      <c r="KZB209" s="1"/>
      <c r="KZC209" s="1"/>
      <c r="KZD209" s="1"/>
      <c r="KZE209" s="1"/>
      <c r="KZF209" s="1"/>
      <c r="KZG209" s="1"/>
      <c r="KZH209" s="1"/>
      <c r="KZI209" s="1"/>
      <c r="KZJ209" s="1"/>
      <c r="KZK209" s="1"/>
      <c r="KZL209" s="1"/>
      <c r="KZM209" s="1"/>
      <c r="KZN209" s="1"/>
      <c r="KZO209" s="1"/>
      <c r="KZP209" s="1"/>
      <c r="KZQ209" s="1"/>
      <c r="KZR209" s="1"/>
      <c r="KZS209" s="1"/>
      <c r="KZT209" s="1"/>
      <c r="KZU209" s="1"/>
      <c r="KZV209" s="1"/>
      <c r="KZW209" s="1"/>
      <c r="KZX209" s="1"/>
      <c r="KZY209" s="1"/>
      <c r="KZZ209" s="1"/>
      <c r="LAA209" s="1"/>
      <c r="LAB209" s="1"/>
      <c r="LAC209" s="1"/>
      <c r="LAD209" s="1"/>
      <c r="LAE209" s="1"/>
      <c r="LAF209" s="1"/>
      <c r="LAG209" s="1"/>
      <c r="LAH209" s="1"/>
      <c r="LAI209" s="1"/>
      <c r="LAJ209" s="1"/>
      <c r="LAK209" s="1"/>
      <c r="LAL209" s="1"/>
      <c r="LAM209" s="1"/>
      <c r="LAN209" s="1"/>
      <c r="LAO209" s="1"/>
      <c r="LAP209" s="1"/>
      <c r="LAQ209" s="1"/>
      <c r="LAR209" s="1"/>
      <c r="LAS209" s="1"/>
      <c r="LAT209" s="1"/>
      <c r="LAU209" s="1"/>
      <c r="LAV209" s="1"/>
      <c r="LAW209" s="1"/>
      <c r="LAX209" s="1"/>
      <c r="LAY209" s="1"/>
      <c r="LAZ209" s="1"/>
      <c r="LBA209" s="1"/>
      <c r="LBB209" s="1"/>
      <c r="LBC209" s="1"/>
      <c r="LBD209" s="1"/>
      <c r="LBE209" s="1"/>
      <c r="LBF209" s="1"/>
      <c r="LBG209" s="1"/>
      <c r="LBH209" s="1"/>
      <c r="LBI209" s="1"/>
      <c r="LBJ209" s="1"/>
      <c r="LBK209" s="1"/>
      <c r="LBL209" s="1"/>
      <c r="LBM209" s="1"/>
      <c r="LBN209" s="1"/>
      <c r="LBO209" s="1"/>
      <c r="LBP209" s="1"/>
      <c r="LBQ209" s="1"/>
      <c r="LBR209" s="1"/>
      <c r="LBS209" s="1"/>
      <c r="LBT209" s="1"/>
      <c r="LBU209" s="1"/>
      <c r="LBV209" s="1"/>
      <c r="LBW209" s="1"/>
      <c r="LBX209" s="1"/>
      <c r="LBY209" s="1"/>
      <c r="LBZ209" s="1"/>
      <c r="LCA209" s="1"/>
      <c r="LCB209" s="1"/>
      <c r="LCC209" s="1"/>
      <c r="LCD209" s="1"/>
      <c r="LCE209" s="1"/>
      <c r="LCF209" s="1"/>
      <c r="LCG209" s="1"/>
      <c r="LCH209" s="1"/>
      <c r="LCI209" s="1"/>
      <c r="LCJ209" s="1"/>
      <c r="LCK209" s="1"/>
      <c r="LCL209" s="1"/>
      <c r="LCM209" s="1"/>
      <c r="LCN209" s="1"/>
      <c r="LCO209" s="1"/>
      <c r="LCP209" s="1"/>
      <c r="LCQ209" s="1"/>
      <c r="LCR209" s="1"/>
      <c r="LCS209" s="1"/>
      <c r="LCT209" s="1"/>
      <c r="LCU209" s="1"/>
      <c r="LCV209" s="1"/>
      <c r="LCW209" s="1"/>
      <c r="LCX209" s="1"/>
      <c r="LCY209" s="1"/>
      <c r="LCZ209" s="1"/>
      <c r="LDA209" s="1"/>
      <c r="LDB209" s="1"/>
      <c r="LDC209" s="1"/>
      <c r="LDD209" s="1"/>
      <c r="LDE209" s="1"/>
      <c r="LDF209" s="1"/>
      <c r="LDG209" s="1"/>
      <c r="LDH209" s="1"/>
      <c r="LDI209" s="1"/>
      <c r="LDJ209" s="1"/>
      <c r="LDK209" s="1"/>
      <c r="LDL209" s="1"/>
      <c r="LDM209" s="1"/>
      <c r="LDN209" s="1"/>
      <c r="LDO209" s="1"/>
      <c r="LDP209" s="1"/>
      <c r="LDQ209" s="1"/>
      <c r="LDR209" s="1"/>
      <c r="LDS209" s="1"/>
      <c r="LDT209" s="1"/>
      <c r="LDU209" s="1"/>
      <c r="LDV209" s="1"/>
      <c r="LDW209" s="1"/>
      <c r="LDX209" s="1"/>
      <c r="LDY209" s="1"/>
      <c r="LDZ209" s="1"/>
      <c r="LEA209" s="1"/>
      <c r="LEB209" s="1"/>
      <c r="LEC209" s="1"/>
      <c r="LED209" s="1"/>
      <c r="LEE209" s="1"/>
      <c r="LEF209" s="1"/>
      <c r="LEG209" s="1"/>
      <c r="LEH209" s="1"/>
      <c r="LEI209" s="1"/>
      <c r="LEJ209" s="1"/>
      <c r="LEK209" s="1"/>
      <c r="LEL209" s="1"/>
      <c r="LEM209" s="1"/>
      <c r="LEN209" s="1"/>
      <c r="LEO209" s="1"/>
      <c r="LEP209" s="1"/>
      <c r="LEQ209" s="1"/>
      <c r="LER209" s="1"/>
      <c r="LES209" s="1"/>
      <c r="LET209" s="1"/>
      <c r="LEU209" s="1"/>
      <c r="LEV209" s="1"/>
      <c r="LEW209" s="1"/>
      <c r="LEX209" s="1"/>
      <c r="LEY209" s="1"/>
      <c r="LEZ209" s="1"/>
      <c r="LFA209" s="1"/>
      <c r="LFB209" s="1"/>
      <c r="LFC209" s="1"/>
      <c r="LFD209" s="1"/>
      <c r="LFE209" s="1"/>
      <c r="LFF209" s="1"/>
      <c r="LFG209" s="1"/>
      <c r="LFH209" s="1"/>
      <c r="LFI209" s="1"/>
      <c r="LFJ209" s="1"/>
      <c r="LFK209" s="1"/>
      <c r="LFL209" s="1"/>
      <c r="LFM209" s="1"/>
      <c r="LFN209" s="1"/>
      <c r="LFO209" s="1"/>
      <c r="LFP209" s="1"/>
      <c r="LFQ209" s="1"/>
      <c r="LFR209" s="1"/>
      <c r="LFS209" s="1"/>
      <c r="LFT209" s="1"/>
      <c r="LFU209" s="1"/>
      <c r="LFV209" s="1"/>
      <c r="LFW209" s="1"/>
      <c r="LFX209" s="1"/>
      <c r="LFY209" s="1"/>
      <c r="LFZ209" s="1"/>
      <c r="LGA209" s="1"/>
      <c r="LGB209" s="1"/>
      <c r="LGC209" s="1"/>
      <c r="LGD209" s="1"/>
      <c r="LGE209" s="1"/>
      <c r="LGF209" s="1"/>
      <c r="LGG209" s="1"/>
      <c r="LGH209" s="1"/>
      <c r="LGI209" s="1"/>
      <c r="LGJ209" s="1"/>
      <c r="LGK209" s="1"/>
      <c r="LGL209" s="1"/>
      <c r="LGM209" s="1"/>
      <c r="LGN209" s="1"/>
      <c r="LGO209" s="1"/>
      <c r="LGP209" s="1"/>
      <c r="LGQ209" s="1"/>
      <c r="LGR209" s="1"/>
      <c r="LGS209" s="1"/>
      <c r="LGT209" s="1"/>
      <c r="LGU209" s="1"/>
      <c r="LGV209" s="1"/>
      <c r="LGW209" s="1"/>
      <c r="LGX209" s="1"/>
      <c r="LGY209" s="1"/>
      <c r="LGZ209" s="1"/>
      <c r="LHA209" s="1"/>
      <c r="LHB209" s="1"/>
      <c r="LHC209" s="1"/>
      <c r="LHD209" s="1"/>
      <c r="LHE209" s="1"/>
      <c r="LHF209" s="1"/>
      <c r="LHG209" s="1"/>
      <c r="LHH209" s="1"/>
      <c r="LHI209" s="1"/>
      <c r="LHJ209" s="1"/>
      <c r="LHK209" s="1"/>
      <c r="LHL209" s="1"/>
      <c r="LHM209" s="1"/>
      <c r="LHN209" s="1"/>
      <c r="LHO209" s="1"/>
      <c r="LHP209" s="1"/>
      <c r="LHQ209" s="1"/>
      <c r="LHR209" s="1"/>
      <c r="LHS209" s="1"/>
      <c r="LHT209" s="1"/>
      <c r="LHU209" s="1"/>
      <c r="LHV209" s="1"/>
      <c r="LHW209" s="1"/>
      <c r="LHX209" s="1"/>
      <c r="LHY209" s="1"/>
      <c r="LHZ209" s="1"/>
      <c r="LIA209" s="1"/>
      <c r="LIB209" s="1"/>
      <c r="LIC209" s="1"/>
      <c r="LID209" s="1"/>
      <c r="LIE209" s="1"/>
      <c r="LIF209" s="1"/>
      <c r="LIG209" s="1"/>
      <c r="LIH209" s="1"/>
      <c r="LII209" s="1"/>
      <c r="LIJ209" s="1"/>
      <c r="LIK209" s="1"/>
      <c r="LIL209" s="1"/>
      <c r="LIM209" s="1"/>
      <c r="LIN209" s="1"/>
      <c r="LIO209" s="1"/>
      <c r="LIP209" s="1"/>
      <c r="LIQ209" s="1"/>
      <c r="LIR209" s="1"/>
      <c r="LIS209" s="1"/>
      <c r="LIT209" s="1"/>
      <c r="LIU209" s="1"/>
      <c r="LIV209" s="1"/>
      <c r="LIW209" s="1"/>
      <c r="LIX209" s="1"/>
      <c r="LIY209" s="1"/>
      <c r="LIZ209" s="1"/>
      <c r="LJA209" s="1"/>
      <c r="LJB209" s="1"/>
      <c r="LJC209" s="1"/>
      <c r="LJD209" s="1"/>
      <c r="LJE209" s="1"/>
      <c r="LJF209" s="1"/>
      <c r="LJG209" s="1"/>
      <c r="LJH209" s="1"/>
      <c r="LJI209" s="1"/>
      <c r="LJJ209" s="1"/>
      <c r="LJK209" s="1"/>
      <c r="LJL209" s="1"/>
      <c r="LJM209" s="1"/>
      <c r="LJN209" s="1"/>
      <c r="LJO209" s="1"/>
      <c r="LJP209" s="1"/>
      <c r="LJQ209" s="1"/>
      <c r="LJR209" s="1"/>
      <c r="LJS209" s="1"/>
      <c r="LJT209" s="1"/>
      <c r="LJU209" s="1"/>
      <c r="LJV209" s="1"/>
      <c r="LJW209" s="1"/>
      <c r="LJX209" s="1"/>
      <c r="LJY209" s="1"/>
      <c r="LJZ209" s="1"/>
      <c r="LKA209" s="1"/>
      <c r="LKB209" s="1"/>
      <c r="LKC209" s="1"/>
      <c r="LKD209" s="1"/>
      <c r="LKE209" s="1"/>
      <c r="LKF209" s="1"/>
      <c r="LKG209" s="1"/>
      <c r="LKH209" s="1"/>
      <c r="LKI209" s="1"/>
      <c r="LKJ209" s="1"/>
      <c r="LKK209" s="1"/>
      <c r="LKL209" s="1"/>
      <c r="LKM209" s="1"/>
      <c r="LKN209" s="1"/>
      <c r="LKO209" s="1"/>
      <c r="LKP209" s="1"/>
      <c r="LKQ209" s="1"/>
      <c r="LKR209" s="1"/>
      <c r="LKS209" s="1"/>
      <c r="LKT209" s="1"/>
      <c r="LKU209" s="1"/>
      <c r="LKV209" s="1"/>
      <c r="LKW209" s="1"/>
      <c r="LKX209" s="1"/>
      <c r="LKY209" s="1"/>
      <c r="LKZ209" s="1"/>
      <c r="LLA209" s="1"/>
      <c r="LLB209" s="1"/>
      <c r="LLC209" s="1"/>
      <c r="LLD209" s="1"/>
      <c r="LLE209" s="1"/>
      <c r="LLF209" s="1"/>
      <c r="LLG209" s="1"/>
      <c r="LLH209" s="1"/>
      <c r="LLI209" s="1"/>
      <c r="LLJ209" s="1"/>
      <c r="LLK209" s="1"/>
      <c r="LLL209" s="1"/>
      <c r="LLM209" s="1"/>
      <c r="LLN209" s="1"/>
      <c r="LLO209" s="1"/>
      <c r="LLP209" s="1"/>
      <c r="LLQ209" s="1"/>
      <c r="LLR209" s="1"/>
      <c r="LLS209" s="1"/>
      <c r="LLT209" s="1"/>
      <c r="LLU209" s="1"/>
      <c r="LLV209" s="1"/>
      <c r="LLW209" s="1"/>
      <c r="LLX209" s="1"/>
      <c r="LLY209" s="1"/>
      <c r="LLZ209" s="1"/>
      <c r="LMA209" s="1"/>
      <c r="LMB209" s="1"/>
      <c r="LMC209" s="1"/>
      <c r="LMD209" s="1"/>
      <c r="LME209" s="1"/>
      <c r="LMF209" s="1"/>
      <c r="LMG209" s="1"/>
      <c r="LMH209" s="1"/>
      <c r="LMI209" s="1"/>
      <c r="LMJ209" s="1"/>
      <c r="LMK209" s="1"/>
      <c r="LML209" s="1"/>
      <c r="LMM209" s="1"/>
      <c r="LMN209" s="1"/>
      <c r="LMO209" s="1"/>
      <c r="LMP209" s="1"/>
      <c r="LMQ209" s="1"/>
      <c r="LMR209" s="1"/>
      <c r="LMS209" s="1"/>
      <c r="LMT209" s="1"/>
      <c r="LMU209" s="1"/>
      <c r="LMV209" s="1"/>
      <c r="LMW209" s="1"/>
      <c r="LMX209" s="1"/>
      <c r="LMY209" s="1"/>
      <c r="LMZ209" s="1"/>
      <c r="LNA209" s="1"/>
      <c r="LNB209" s="1"/>
      <c r="LNC209" s="1"/>
      <c r="LND209" s="1"/>
      <c r="LNE209" s="1"/>
      <c r="LNF209" s="1"/>
      <c r="LNG209" s="1"/>
      <c r="LNH209" s="1"/>
      <c r="LNI209" s="1"/>
      <c r="LNJ209" s="1"/>
      <c r="LNK209" s="1"/>
      <c r="LNL209" s="1"/>
      <c r="LNM209" s="1"/>
      <c r="LNN209" s="1"/>
      <c r="LNO209" s="1"/>
      <c r="LNP209" s="1"/>
      <c r="LNQ209" s="1"/>
      <c r="LNR209" s="1"/>
      <c r="LNS209" s="1"/>
      <c r="LNT209" s="1"/>
      <c r="LNU209" s="1"/>
      <c r="LNV209" s="1"/>
      <c r="LNW209" s="1"/>
      <c r="LNX209" s="1"/>
      <c r="LNY209" s="1"/>
      <c r="LNZ209" s="1"/>
      <c r="LOA209" s="1"/>
      <c r="LOB209" s="1"/>
      <c r="LOC209" s="1"/>
      <c r="LOD209" s="1"/>
      <c r="LOE209" s="1"/>
      <c r="LOF209" s="1"/>
      <c r="LOG209" s="1"/>
      <c r="LOH209" s="1"/>
      <c r="LOI209" s="1"/>
      <c r="LOJ209" s="1"/>
      <c r="LOK209" s="1"/>
      <c r="LOL209" s="1"/>
      <c r="LOM209" s="1"/>
      <c r="LON209" s="1"/>
      <c r="LOO209" s="1"/>
      <c r="LOP209" s="1"/>
      <c r="LOQ209" s="1"/>
      <c r="LOR209" s="1"/>
      <c r="LOS209" s="1"/>
      <c r="LOT209" s="1"/>
      <c r="LOU209" s="1"/>
      <c r="LOV209" s="1"/>
      <c r="LOW209" s="1"/>
      <c r="LOX209" s="1"/>
      <c r="LOY209" s="1"/>
      <c r="LOZ209" s="1"/>
      <c r="LPA209" s="1"/>
      <c r="LPB209" s="1"/>
      <c r="LPC209" s="1"/>
      <c r="LPD209" s="1"/>
      <c r="LPE209" s="1"/>
      <c r="LPF209" s="1"/>
      <c r="LPG209" s="1"/>
      <c r="LPH209" s="1"/>
      <c r="LPI209" s="1"/>
      <c r="LPJ209" s="1"/>
      <c r="LPK209" s="1"/>
      <c r="LPL209" s="1"/>
      <c r="LPM209" s="1"/>
      <c r="LPN209" s="1"/>
      <c r="LPO209" s="1"/>
      <c r="LPP209" s="1"/>
      <c r="LPQ209" s="1"/>
      <c r="LPR209" s="1"/>
      <c r="LPS209" s="1"/>
      <c r="LPT209" s="1"/>
      <c r="LPU209" s="1"/>
      <c r="LPV209" s="1"/>
      <c r="LPW209" s="1"/>
      <c r="LPX209" s="1"/>
      <c r="LPY209" s="1"/>
      <c r="LPZ209" s="1"/>
      <c r="LQA209" s="1"/>
      <c r="LQB209" s="1"/>
      <c r="LQC209" s="1"/>
      <c r="LQD209" s="1"/>
      <c r="LQE209" s="1"/>
      <c r="LQF209" s="1"/>
      <c r="LQG209" s="1"/>
      <c r="LQH209" s="1"/>
      <c r="LQI209" s="1"/>
      <c r="LQJ209" s="1"/>
      <c r="LQK209" s="1"/>
      <c r="LQL209" s="1"/>
      <c r="LQM209" s="1"/>
      <c r="LQN209" s="1"/>
      <c r="LQO209" s="1"/>
      <c r="LQP209" s="1"/>
      <c r="LQQ209" s="1"/>
      <c r="LQR209" s="1"/>
      <c r="LQS209" s="1"/>
      <c r="LQT209" s="1"/>
      <c r="LQU209" s="1"/>
      <c r="LQV209" s="1"/>
      <c r="LQW209" s="1"/>
      <c r="LQX209" s="1"/>
      <c r="LQY209" s="1"/>
      <c r="LQZ209" s="1"/>
      <c r="LRA209" s="1"/>
      <c r="LRB209" s="1"/>
      <c r="LRC209" s="1"/>
      <c r="LRD209" s="1"/>
      <c r="LRE209" s="1"/>
      <c r="LRF209" s="1"/>
      <c r="LRG209" s="1"/>
      <c r="LRH209" s="1"/>
      <c r="LRI209" s="1"/>
      <c r="LRJ209" s="1"/>
      <c r="LRK209" s="1"/>
      <c r="LRL209" s="1"/>
      <c r="LRM209" s="1"/>
      <c r="LRN209" s="1"/>
      <c r="LRO209" s="1"/>
      <c r="LRP209" s="1"/>
      <c r="LRQ209" s="1"/>
      <c r="LRR209" s="1"/>
      <c r="LRS209" s="1"/>
      <c r="LRT209" s="1"/>
      <c r="LRU209" s="1"/>
      <c r="LRV209" s="1"/>
      <c r="LRW209" s="1"/>
      <c r="LRX209" s="1"/>
      <c r="LRY209" s="1"/>
      <c r="LRZ209" s="1"/>
      <c r="LSA209" s="1"/>
      <c r="LSB209" s="1"/>
      <c r="LSC209" s="1"/>
      <c r="LSD209" s="1"/>
      <c r="LSE209" s="1"/>
      <c r="LSF209" s="1"/>
      <c r="LSG209" s="1"/>
      <c r="LSH209" s="1"/>
      <c r="LSI209" s="1"/>
      <c r="LSJ209" s="1"/>
      <c r="LSK209" s="1"/>
      <c r="LSL209" s="1"/>
      <c r="LSM209" s="1"/>
      <c r="LSN209" s="1"/>
      <c r="LSO209" s="1"/>
      <c r="LSP209" s="1"/>
      <c r="LSQ209" s="1"/>
      <c r="LSR209" s="1"/>
      <c r="LSS209" s="1"/>
      <c r="LST209" s="1"/>
      <c r="LSU209" s="1"/>
      <c r="LSV209" s="1"/>
      <c r="LSW209" s="1"/>
      <c r="LSX209" s="1"/>
      <c r="LSY209" s="1"/>
      <c r="LSZ209" s="1"/>
      <c r="LTA209" s="1"/>
      <c r="LTB209" s="1"/>
      <c r="LTC209" s="1"/>
      <c r="LTD209" s="1"/>
      <c r="LTE209" s="1"/>
      <c r="LTF209" s="1"/>
      <c r="LTG209" s="1"/>
      <c r="LTH209" s="1"/>
      <c r="LTI209" s="1"/>
      <c r="LTJ209" s="1"/>
      <c r="LTK209" s="1"/>
      <c r="LTL209" s="1"/>
      <c r="LTM209" s="1"/>
      <c r="LTN209" s="1"/>
      <c r="LTO209" s="1"/>
      <c r="LTP209" s="1"/>
      <c r="LTQ209" s="1"/>
      <c r="LTR209" s="1"/>
      <c r="LTS209" s="1"/>
      <c r="LTT209" s="1"/>
      <c r="LTU209" s="1"/>
      <c r="LTV209" s="1"/>
      <c r="LTW209" s="1"/>
      <c r="LTX209" s="1"/>
      <c r="LTY209" s="1"/>
      <c r="LTZ209" s="1"/>
      <c r="LUA209" s="1"/>
      <c r="LUB209" s="1"/>
      <c r="LUC209" s="1"/>
      <c r="LUD209" s="1"/>
      <c r="LUE209" s="1"/>
      <c r="LUF209" s="1"/>
      <c r="LUG209" s="1"/>
      <c r="LUH209" s="1"/>
      <c r="LUI209" s="1"/>
      <c r="LUJ209" s="1"/>
      <c r="LUK209" s="1"/>
      <c r="LUL209" s="1"/>
      <c r="LUM209" s="1"/>
      <c r="LUN209" s="1"/>
      <c r="LUO209" s="1"/>
      <c r="LUP209" s="1"/>
      <c r="LUQ209" s="1"/>
      <c r="LUR209" s="1"/>
      <c r="LUS209" s="1"/>
      <c r="LUT209" s="1"/>
      <c r="LUU209" s="1"/>
      <c r="LUV209" s="1"/>
      <c r="LUW209" s="1"/>
      <c r="LUX209" s="1"/>
      <c r="LUY209" s="1"/>
      <c r="LUZ209" s="1"/>
      <c r="LVA209" s="1"/>
      <c r="LVB209" s="1"/>
      <c r="LVC209" s="1"/>
      <c r="LVD209" s="1"/>
      <c r="LVE209" s="1"/>
      <c r="LVF209" s="1"/>
      <c r="LVG209" s="1"/>
      <c r="LVH209" s="1"/>
      <c r="LVI209" s="1"/>
      <c r="LVJ209" s="1"/>
      <c r="LVK209" s="1"/>
      <c r="LVL209" s="1"/>
      <c r="LVM209" s="1"/>
      <c r="LVN209" s="1"/>
      <c r="LVO209" s="1"/>
      <c r="LVP209" s="1"/>
      <c r="LVQ209" s="1"/>
      <c r="LVR209" s="1"/>
      <c r="LVS209" s="1"/>
      <c r="LVT209" s="1"/>
      <c r="LVU209" s="1"/>
      <c r="LVV209" s="1"/>
      <c r="LVW209" s="1"/>
      <c r="LVX209" s="1"/>
      <c r="LVY209" s="1"/>
      <c r="LVZ209" s="1"/>
      <c r="LWA209" s="1"/>
      <c r="LWB209" s="1"/>
      <c r="LWC209" s="1"/>
      <c r="LWD209" s="1"/>
      <c r="LWE209" s="1"/>
      <c r="LWF209" s="1"/>
      <c r="LWG209" s="1"/>
      <c r="LWH209" s="1"/>
      <c r="LWI209" s="1"/>
      <c r="LWJ209" s="1"/>
      <c r="LWK209" s="1"/>
      <c r="LWL209" s="1"/>
      <c r="LWM209" s="1"/>
      <c r="LWN209" s="1"/>
      <c r="LWO209" s="1"/>
      <c r="LWP209" s="1"/>
      <c r="LWQ209" s="1"/>
      <c r="LWR209" s="1"/>
      <c r="LWS209" s="1"/>
      <c r="LWT209" s="1"/>
      <c r="LWU209" s="1"/>
      <c r="LWV209" s="1"/>
      <c r="LWW209" s="1"/>
      <c r="LWX209" s="1"/>
      <c r="LWY209" s="1"/>
      <c r="LWZ209" s="1"/>
      <c r="LXA209" s="1"/>
      <c r="LXB209" s="1"/>
      <c r="LXC209" s="1"/>
      <c r="LXD209" s="1"/>
      <c r="LXE209" s="1"/>
      <c r="LXF209" s="1"/>
      <c r="LXG209" s="1"/>
      <c r="LXH209" s="1"/>
      <c r="LXI209" s="1"/>
      <c r="LXJ209" s="1"/>
      <c r="LXK209" s="1"/>
      <c r="LXL209" s="1"/>
      <c r="LXM209" s="1"/>
      <c r="LXN209" s="1"/>
      <c r="LXO209" s="1"/>
      <c r="LXP209" s="1"/>
      <c r="LXQ209" s="1"/>
      <c r="LXR209" s="1"/>
      <c r="LXS209" s="1"/>
      <c r="LXT209" s="1"/>
      <c r="LXU209" s="1"/>
      <c r="LXV209" s="1"/>
      <c r="LXW209" s="1"/>
      <c r="LXX209" s="1"/>
      <c r="LXY209" s="1"/>
      <c r="LXZ209" s="1"/>
      <c r="LYA209" s="1"/>
      <c r="LYB209" s="1"/>
      <c r="LYC209" s="1"/>
      <c r="LYD209" s="1"/>
      <c r="LYE209" s="1"/>
      <c r="LYF209" s="1"/>
      <c r="LYG209" s="1"/>
      <c r="LYH209" s="1"/>
      <c r="LYI209" s="1"/>
      <c r="LYJ209" s="1"/>
      <c r="LYK209" s="1"/>
      <c r="LYL209" s="1"/>
      <c r="LYM209" s="1"/>
      <c r="LYN209" s="1"/>
      <c r="LYO209" s="1"/>
      <c r="LYP209" s="1"/>
      <c r="LYQ209" s="1"/>
      <c r="LYR209" s="1"/>
      <c r="LYS209" s="1"/>
      <c r="LYT209" s="1"/>
      <c r="LYU209" s="1"/>
      <c r="LYV209" s="1"/>
      <c r="LYW209" s="1"/>
      <c r="LYX209" s="1"/>
      <c r="LYY209" s="1"/>
      <c r="LYZ209" s="1"/>
      <c r="LZA209" s="1"/>
      <c r="LZB209" s="1"/>
      <c r="LZC209" s="1"/>
      <c r="LZD209" s="1"/>
      <c r="LZE209" s="1"/>
      <c r="LZF209" s="1"/>
      <c r="LZG209" s="1"/>
      <c r="LZH209" s="1"/>
      <c r="LZI209" s="1"/>
      <c r="LZJ209" s="1"/>
      <c r="LZK209" s="1"/>
      <c r="LZL209" s="1"/>
      <c r="LZM209" s="1"/>
      <c r="LZN209" s="1"/>
      <c r="LZO209" s="1"/>
      <c r="LZP209" s="1"/>
      <c r="LZQ209" s="1"/>
      <c r="LZR209" s="1"/>
      <c r="LZS209" s="1"/>
      <c r="LZT209" s="1"/>
      <c r="LZU209" s="1"/>
      <c r="LZV209" s="1"/>
      <c r="LZW209" s="1"/>
      <c r="LZX209" s="1"/>
      <c r="LZY209" s="1"/>
      <c r="LZZ209" s="1"/>
      <c r="MAA209" s="1"/>
      <c r="MAB209" s="1"/>
      <c r="MAC209" s="1"/>
      <c r="MAD209" s="1"/>
      <c r="MAE209" s="1"/>
      <c r="MAF209" s="1"/>
      <c r="MAG209" s="1"/>
      <c r="MAH209" s="1"/>
      <c r="MAI209" s="1"/>
      <c r="MAJ209" s="1"/>
      <c r="MAK209" s="1"/>
      <c r="MAL209" s="1"/>
      <c r="MAM209" s="1"/>
      <c r="MAN209" s="1"/>
      <c r="MAO209" s="1"/>
      <c r="MAP209" s="1"/>
      <c r="MAQ209" s="1"/>
      <c r="MAR209" s="1"/>
      <c r="MAS209" s="1"/>
      <c r="MAT209" s="1"/>
      <c r="MAU209" s="1"/>
      <c r="MAV209" s="1"/>
      <c r="MAW209" s="1"/>
      <c r="MAX209" s="1"/>
      <c r="MAY209" s="1"/>
      <c r="MAZ209" s="1"/>
      <c r="MBA209" s="1"/>
      <c r="MBB209" s="1"/>
      <c r="MBC209" s="1"/>
      <c r="MBD209" s="1"/>
      <c r="MBE209" s="1"/>
      <c r="MBF209" s="1"/>
      <c r="MBG209" s="1"/>
      <c r="MBH209" s="1"/>
      <c r="MBI209" s="1"/>
      <c r="MBJ209" s="1"/>
      <c r="MBK209" s="1"/>
      <c r="MBL209" s="1"/>
      <c r="MBM209" s="1"/>
      <c r="MBN209" s="1"/>
      <c r="MBO209" s="1"/>
      <c r="MBP209" s="1"/>
      <c r="MBQ209" s="1"/>
      <c r="MBR209" s="1"/>
      <c r="MBS209" s="1"/>
      <c r="MBT209" s="1"/>
      <c r="MBU209" s="1"/>
      <c r="MBV209" s="1"/>
      <c r="MBW209" s="1"/>
      <c r="MBX209" s="1"/>
      <c r="MBY209" s="1"/>
      <c r="MBZ209" s="1"/>
      <c r="MCA209" s="1"/>
      <c r="MCB209" s="1"/>
      <c r="MCC209" s="1"/>
      <c r="MCD209" s="1"/>
      <c r="MCE209" s="1"/>
      <c r="MCF209" s="1"/>
      <c r="MCG209" s="1"/>
      <c r="MCH209" s="1"/>
      <c r="MCI209" s="1"/>
      <c r="MCJ209" s="1"/>
      <c r="MCK209" s="1"/>
      <c r="MCL209" s="1"/>
      <c r="MCM209" s="1"/>
      <c r="MCN209" s="1"/>
      <c r="MCO209" s="1"/>
      <c r="MCP209" s="1"/>
      <c r="MCQ209" s="1"/>
      <c r="MCR209" s="1"/>
      <c r="MCS209" s="1"/>
      <c r="MCT209" s="1"/>
      <c r="MCU209" s="1"/>
      <c r="MCV209" s="1"/>
      <c r="MCW209" s="1"/>
      <c r="MCX209" s="1"/>
      <c r="MCY209" s="1"/>
      <c r="MCZ209" s="1"/>
      <c r="MDA209" s="1"/>
      <c r="MDB209" s="1"/>
      <c r="MDC209" s="1"/>
      <c r="MDD209" s="1"/>
      <c r="MDE209" s="1"/>
      <c r="MDF209" s="1"/>
      <c r="MDG209" s="1"/>
      <c r="MDH209" s="1"/>
      <c r="MDI209" s="1"/>
      <c r="MDJ209" s="1"/>
      <c r="MDK209" s="1"/>
      <c r="MDL209" s="1"/>
      <c r="MDM209" s="1"/>
      <c r="MDN209" s="1"/>
      <c r="MDO209" s="1"/>
      <c r="MDP209" s="1"/>
      <c r="MDQ209" s="1"/>
      <c r="MDR209" s="1"/>
      <c r="MDS209" s="1"/>
      <c r="MDT209" s="1"/>
      <c r="MDU209" s="1"/>
      <c r="MDV209" s="1"/>
      <c r="MDW209" s="1"/>
      <c r="MDX209" s="1"/>
      <c r="MDY209" s="1"/>
      <c r="MDZ209" s="1"/>
      <c r="MEA209" s="1"/>
      <c r="MEB209" s="1"/>
      <c r="MEC209" s="1"/>
      <c r="MED209" s="1"/>
      <c r="MEE209" s="1"/>
      <c r="MEF209" s="1"/>
      <c r="MEG209" s="1"/>
      <c r="MEH209" s="1"/>
      <c r="MEI209" s="1"/>
      <c r="MEJ209" s="1"/>
      <c r="MEK209" s="1"/>
      <c r="MEL209" s="1"/>
      <c r="MEM209" s="1"/>
      <c r="MEN209" s="1"/>
      <c r="MEO209" s="1"/>
      <c r="MEP209" s="1"/>
      <c r="MEQ209" s="1"/>
      <c r="MER209" s="1"/>
      <c r="MES209" s="1"/>
      <c r="MET209" s="1"/>
      <c r="MEU209" s="1"/>
      <c r="MEV209" s="1"/>
      <c r="MEW209" s="1"/>
      <c r="MEX209" s="1"/>
      <c r="MEY209" s="1"/>
      <c r="MEZ209" s="1"/>
      <c r="MFA209" s="1"/>
      <c r="MFB209" s="1"/>
      <c r="MFC209" s="1"/>
      <c r="MFD209" s="1"/>
      <c r="MFE209" s="1"/>
      <c r="MFF209" s="1"/>
      <c r="MFG209" s="1"/>
      <c r="MFH209" s="1"/>
      <c r="MFI209" s="1"/>
      <c r="MFJ209" s="1"/>
      <c r="MFK209" s="1"/>
      <c r="MFL209" s="1"/>
      <c r="MFM209" s="1"/>
      <c r="MFN209" s="1"/>
      <c r="MFO209" s="1"/>
      <c r="MFP209" s="1"/>
      <c r="MFQ209" s="1"/>
      <c r="MFR209" s="1"/>
      <c r="MFS209" s="1"/>
      <c r="MFT209" s="1"/>
      <c r="MFU209" s="1"/>
      <c r="MFV209" s="1"/>
      <c r="MFW209" s="1"/>
      <c r="MFX209" s="1"/>
      <c r="MFY209" s="1"/>
      <c r="MFZ209" s="1"/>
      <c r="MGA209" s="1"/>
      <c r="MGB209" s="1"/>
      <c r="MGC209" s="1"/>
      <c r="MGD209" s="1"/>
      <c r="MGE209" s="1"/>
      <c r="MGF209" s="1"/>
      <c r="MGG209" s="1"/>
      <c r="MGH209" s="1"/>
      <c r="MGI209" s="1"/>
      <c r="MGJ209" s="1"/>
      <c r="MGK209" s="1"/>
      <c r="MGL209" s="1"/>
      <c r="MGM209" s="1"/>
      <c r="MGN209" s="1"/>
      <c r="MGO209" s="1"/>
      <c r="MGP209" s="1"/>
      <c r="MGQ209" s="1"/>
      <c r="MGR209" s="1"/>
      <c r="MGS209" s="1"/>
      <c r="MGT209" s="1"/>
      <c r="MGU209" s="1"/>
      <c r="MGV209" s="1"/>
      <c r="MGW209" s="1"/>
      <c r="MGX209" s="1"/>
      <c r="MGY209" s="1"/>
      <c r="MGZ209" s="1"/>
      <c r="MHA209" s="1"/>
      <c r="MHB209" s="1"/>
      <c r="MHC209" s="1"/>
      <c r="MHD209" s="1"/>
      <c r="MHE209" s="1"/>
      <c r="MHF209" s="1"/>
      <c r="MHG209" s="1"/>
      <c r="MHH209" s="1"/>
      <c r="MHI209" s="1"/>
      <c r="MHJ209" s="1"/>
      <c r="MHK209" s="1"/>
      <c r="MHL209" s="1"/>
      <c r="MHM209" s="1"/>
      <c r="MHN209" s="1"/>
      <c r="MHO209" s="1"/>
      <c r="MHP209" s="1"/>
      <c r="MHQ209" s="1"/>
      <c r="MHR209" s="1"/>
      <c r="MHS209" s="1"/>
      <c r="MHT209" s="1"/>
      <c r="MHU209" s="1"/>
      <c r="MHV209" s="1"/>
      <c r="MHW209" s="1"/>
      <c r="MHX209" s="1"/>
      <c r="MHY209" s="1"/>
      <c r="MHZ209" s="1"/>
      <c r="MIA209" s="1"/>
      <c r="MIB209" s="1"/>
      <c r="MIC209" s="1"/>
      <c r="MID209" s="1"/>
      <c r="MIE209" s="1"/>
      <c r="MIF209" s="1"/>
      <c r="MIG209" s="1"/>
      <c r="MIH209" s="1"/>
      <c r="MII209" s="1"/>
      <c r="MIJ209" s="1"/>
      <c r="MIK209" s="1"/>
      <c r="MIL209" s="1"/>
      <c r="MIM209" s="1"/>
      <c r="MIN209" s="1"/>
      <c r="MIO209" s="1"/>
      <c r="MIP209" s="1"/>
      <c r="MIQ209" s="1"/>
      <c r="MIR209" s="1"/>
      <c r="MIS209" s="1"/>
      <c r="MIT209" s="1"/>
      <c r="MIU209" s="1"/>
      <c r="MIV209" s="1"/>
      <c r="MIW209" s="1"/>
      <c r="MIX209" s="1"/>
      <c r="MIY209" s="1"/>
      <c r="MIZ209" s="1"/>
      <c r="MJA209" s="1"/>
      <c r="MJB209" s="1"/>
      <c r="MJC209" s="1"/>
      <c r="MJD209" s="1"/>
      <c r="MJE209" s="1"/>
      <c r="MJF209" s="1"/>
      <c r="MJG209" s="1"/>
      <c r="MJH209" s="1"/>
      <c r="MJI209" s="1"/>
      <c r="MJJ209" s="1"/>
      <c r="MJK209" s="1"/>
      <c r="MJL209" s="1"/>
      <c r="MJM209" s="1"/>
      <c r="MJN209" s="1"/>
      <c r="MJO209" s="1"/>
      <c r="MJP209" s="1"/>
      <c r="MJQ209" s="1"/>
      <c r="MJR209" s="1"/>
      <c r="MJS209" s="1"/>
      <c r="MJT209" s="1"/>
      <c r="MJU209" s="1"/>
      <c r="MJV209" s="1"/>
      <c r="MJW209" s="1"/>
      <c r="MJX209" s="1"/>
      <c r="MJY209" s="1"/>
      <c r="MJZ209" s="1"/>
      <c r="MKA209" s="1"/>
      <c r="MKB209" s="1"/>
      <c r="MKC209" s="1"/>
      <c r="MKD209" s="1"/>
      <c r="MKE209" s="1"/>
      <c r="MKF209" s="1"/>
      <c r="MKG209" s="1"/>
      <c r="MKH209" s="1"/>
      <c r="MKI209" s="1"/>
      <c r="MKJ209" s="1"/>
      <c r="MKK209" s="1"/>
      <c r="MKL209" s="1"/>
      <c r="MKM209" s="1"/>
      <c r="MKN209" s="1"/>
      <c r="MKO209" s="1"/>
      <c r="MKP209" s="1"/>
      <c r="MKQ209" s="1"/>
      <c r="MKR209" s="1"/>
      <c r="MKS209" s="1"/>
      <c r="MKT209" s="1"/>
      <c r="MKU209" s="1"/>
      <c r="MKV209" s="1"/>
      <c r="MKW209" s="1"/>
      <c r="MKX209" s="1"/>
      <c r="MKY209" s="1"/>
      <c r="MKZ209" s="1"/>
      <c r="MLA209" s="1"/>
      <c r="MLB209" s="1"/>
      <c r="MLC209" s="1"/>
      <c r="MLD209" s="1"/>
      <c r="MLE209" s="1"/>
      <c r="MLF209" s="1"/>
      <c r="MLG209" s="1"/>
      <c r="MLH209" s="1"/>
      <c r="MLI209" s="1"/>
      <c r="MLJ209" s="1"/>
      <c r="MLK209" s="1"/>
      <c r="MLL209" s="1"/>
      <c r="MLM209" s="1"/>
      <c r="MLN209" s="1"/>
      <c r="MLO209" s="1"/>
      <c r="MLP209" s="1"/>
      <c r="MLQ209" s="1"/>
      <c r="MLR209" s="1"/>
      <c r="MLS209" s="1"/>
      <c r="MLT209" s="1"/>
      <c r="MLU209" s="1"/>
      <c r="MLV209" s="1"/>
      <c r="MLW209" s="1"/>
      <c r="MLX209" s="1"/>
      <c r="MLY209" s="1"/>
      <c r="MLZ209" s="1"/>
      <c r="MMA209" s="1"/>
      <c r="MMB209" s="1"/>
      <c r="MMC209" s="1"/>
      <c r="MMD209" s="1"/>
      <c r="MME209" s="1"/>
      <c r="MMF209" s="1"/>
      <c r="MMG209" s="1"/>
      <c r="MMH209" s="1"/>
      <c r="MMI209" s="1"/>
      <c r="MMJ209" s="1"/>
      <c r="MMK209" s="1"/>
      <c r="MML209" s="1"/>
      <c r="MMM209" s="1"/>
      <c r="MMN209" s="1"/>
      <c r="MMO209" s="1"/>
      <c r="MMP209" s="1"/>
      <c r="MMQ209" s="1"/>
      <c r="MMR209" s="1"/>
      <c r="MMS209" s="1"/>
      <c r="MMT209" s="1"/>
      <c r="MMU209" s="1"/>
      <c r="MMV209" s="1"/>
      <c r="MMW209" s="1"/>
      <c r="MMX209" s="1"/>
      <c r="MMY209" s="1"/>
      <c r="MMZ209" s="1"/>
      <c r="MNA209" s="1"/>
      <c r="MNB209" s="1"/>
      <c r="MNC209" s="1"/>
      <c r="MND209" s="1"/>
      <c r="MNE209" s="1"/>
      <c r="MNF209" s="1"/>
      <c r="MNG209" s="1"/>
      <c r="MNH209" s="1"/>
      <c r="MNI209" s="1"/>
      <c r="MNJ209" s="1"/>
      <c r="MNK209" s="1"/>
      <c r="MNL209" s="1"/>
      <c r="MNM209" s="1"/>
      <c r="MNN209" s="1"/>
      <c r="MNO209" s="1"/>
      <c r="MNP209" s="1"/>
      <c r="MNQ209" s="1"/>
      <c r="MNR209" s="1"/>
      <c r="MNS209" s="1"/>
      <c r="MNT209" s="1"/>
      <c r="MNU209" s="1"/>
      <c r="MNV209" s="1"/>
      <c r="MNW209" s="1"/>
      <c r="MNX209" s="1"/>
      <c r="MNY209" s="1"/>
      <c r="MNZ209" s="1"/>
      <c r="MOA209" s="1"/>
      <c r="MOB209" s="1"/>
      <c r="MOC209" s="1"/>
      <c r="MOD209" s="1"/>
      <c r="MOE209" s="1"/>
      <c r="MOF209" s="1"/>
      <c r="MOG209" s="1"/>
      <c r="MOH209" s="1"/>
      <c r="MOI209" s="1"/>
      <c r="MOJ209" s="1"/>
      <c r="MOK209" s="1"/>
      <c r="MOL209" s="1"/>
      <c r="MOM209" s="1"/>
      <c r="MON209" s="1"/>
      <c r="MOO209" s="1"/>
      <c r="MOP209" s="1"/>
      <c r="MOQ209" s="1"/>
      <c r="MOR209" s="1"/>
      <c r="MOS209" s="1"/>
      <c r="MOT209" s="1"/>
      <c r="MOU209" s="1"/>
      <c r="MOV209" s="1"/>
      <c r="MOW209" s="1"/>
      <c r="MOX209" s="1"/>
      <c r="MOY209" s="1"/>
      <c r="MOZ209" s="1"/>
      <c r="MPA209" s="1"/>
      <c r="MPB209" s="1"/>
      <c r="MPC209" s="1"/>
      <c r="MPD209" s="1"/>
      <c r="MPE209" s="1"/>
      <c r="MPF209" s="1"/>
      <c r="MPG209" s="1"/>
      <c r="MPH209" s="1"/>
      <c r="MPI209" s="1"/>
      <c r="MPJ209" s="1"/>
      <c r="MPK209" s="1"/>
      <c r="MPL209" s="1"/>
      <c r="MPM209" s="1"/>
      <c r="MPN209" s="1"/>
      <c r="MPO209" s="1"/>
      <c r="MPP209" s="1"/>
      <c r="MPQ209" s="1"/>
      <c r="MPR209" s="1"/>
      <c r="MPS209" s="1"/>
      <c r="MPT209" s="1"/>
      <c r="MPU209" s="1"/>
      <c r="MPV209" s="1"/>
      <c r="MPW209" s="1"/>
      <c r="MPX209" s="1"/>
      <c r="MPY209" s="1"/>
      <c r="MPZ209" s="1"/>
      <c r="MQA209" s="1"/>
      <c r="MQB209" s="1"/>
      <c r="MQC209" s="1"/>
      <c r="MQD209" s="1"/>
      <c r="MQE209" s="1"/>
      <c r="MQF209" s="1"/>
      <c r="MQG209" s="1"/>
      <c r="MQH209" s="1"/>
      <c r="MQI209" s="1"/>
      <c r="MQJ209" s="1"/>
      <c r="MQK209" s="1"/>
      <c r="MQL209" s="1"/>
      <c r="MQM209" s="1"/>
      <c r="MQN209" s="1"/>
      <c r="MQO209" s="1"/>
      <c r="MQP209" s="1"/>
      <c r="MQQ209" s="1"/>
      <c r="MQR209" s="1"/>
      <c r="MQS209" s="1"/>
      <c r="MQT209" s="1"/>
      <c r="MQU209" s="1"/>
      <c r="MQV209" s="1"/>
      <c r="MQW209" s="1"/>
      <c r="MQX209" s="1"/>
      <c r="MQY209" s="1"/>
      <c r="MQZ209" s="1"/>
      <c r="MRA209" s="1"/>
      <c r="MRB209" s="1"/>
      <c r="MRC209" s="1"/>
      <c r="MRD209" s="1"/>
      <c r="MRE209" s="1"/>
      <c r="MRF209" s="1"/>
      <c r="MRG209" s="1"/>
      <c r="MRH209" s="1"/>
      <c r="MRI209" s="1"/>
      <c r="MRJ209" s="1"/>
      <c r="MRK209" s="1"/>
      <c r="MRL209" s="1"/>
      <c r="MRM209" s="1"/>
      <c r="MRN209" s="1"/>
      <c r="MRO209" s="1"/>
      <c r="MRP209" s="1"/>
      <c r="MRQ209" s="1"/>
      <c r="MRR209" s="1"/>
      <c r="MRS209" s="1"/>
      <c r="MRT209" s="1"/>
      <c r="MRU209" s="1"/>
      <c r="MRV209" s="1"/>
      <c r="MRW209" s="1"/>
      <c r="MRX209" s="1"/>
      <c r="MRY209" s="1"/>
      <c r="MRZ209" s="1"/>
      <c r="MSA209" s="1"/>
      <c r="MSB209" s="1"/>
      <c r="MSC209" s="1"/>
      <c r="MSD209" s="1"/>
      <c r="MSE209" s="1"/>
      <c r="MSF209" s="1"/>
      <c r="MSG209" s="1"/>
      <c r="MSH209" s="1"/>
      <c r="MSI209" s="1"/>
      <c r="MSJ209" s="1"/>
      <c r="MSK209" s="1"/>
      <c r="MSL209" s="1"/>
      <c r="MSM209" s="1"/>
      <c r="MSN209" s="1"/>
      <c r="MSO209" s="1"/>
      <c r="MSP209" s="1"/>
      <c r="MSQ209" s="1"/>
      <c r="MSR209" s="1"/>
      <c r="MSS209" s="1"/>
      <c r="MST209" s="1"/>
      <c r="MSU209" s="1"/>
      <c r="MSV209" s="1"/>
      <c r="MSW209" s="1"/>
      <c r="MSX209" s="1"/>
      <c r="MSY209" s="1"/>
      <c r="MSZ209" s="1"/>
      <c r="MTA209" s="1"/>
      <c r="MTB209" s="1"/>
      <c r="MTC209" s="1"/>
      <c r="MTD209" s="1"/>
      <c r="MTE209" s="1"/>
      <c r="MTF209" s="1"/>
      <c r="MTG209" s="1"/>
      <c r="MTH209" s="1"/>
      <c r="MTI209" s="1"/>
      <c r="MTJ209" s="1"/>
      <c r="MTK209" s="1"/>
      <c r="MTL209" s="1"/>
      <c r="MTM209" s="1"/>
      <c r="MTN209" s="1"/>
      <c r="MTO209" s="1"/>
      <c r="MTP209" s="1"/>
      <c r="MTQ209" s="1"/>
      <c r="MTR209" s="1"/>
      <c r="MTS209" s="1"/>
      <c r="MTT209" s="1"/>
      <c r="MTU209" s="1"/>
      <c r="MTV209" s="1"/>
      <c r="MTW209" s="1"/>
      <c r="MTX209" s="1"/>
      <c r="MTY209" s="1"/>
      <c r="MTZ209" s="1"/>
      <c r="MUA209" s="1"/>
      <c r="MUB209" s="1"/>
      <c r="MUC209" s="1"/>
      <c r="MUD209" s="1"/>
      <c r="MUE209" s="1"/>
      <c r="MUF209" s="1"/>
      <c r="MUG209" s="1"/>
      <c r="MUH209" s="1"/>
      <c r="MUI209" s="1"/>
      <c r="MUJ209" s="1"/>
      <c r="MUK209" s="1"/>
      <c r="MUL209" s="1"/>
      <c r="MUM209" s="1"/>
      <c r="MUN209" s="1"/>
      <c r="MUO209" s="1"/>
      <c r="MUP209" s="1"/>
      <c r="MUQ209" s="1"/>
      <c r="MUR209" s="1"/>
      <c r="MUS209" s="1"/>
      <c r="MUT209" s="1"/>
      <c r="MUU209" s="1"/>
      <c r="MUV209" s="1"/>
      <c r="MUW209" s="1"/>
      <c r="MUX209" s="1"/>
      <c r="MUY209" s="1"/>
      <c r="MUZ209" s="1"/>
      <c r="MVA209" s="1"/>
      <c r="MVB209" s="1"/>
      <c r="MVC209" s="1"/>
      <c r="MVD209" s="1"/>
      <c r="MVE209" s="1"/>
      <c r="MVF209" s="1"/>
      <c r="MVG209" s="1"/>
      <c r="MVH209" s="1"/>
      <c r="MVI209" s="1"/>
      <c r="MVJ209" s="1"/>
      <c r="MVK209" s="1"/>
      <c r="MVL209" s="1"/>
      <c r="MVM209" s="1"/>
      <c r="MVN209" s="1"/>
      <c r="MVO209" s="1"/>
      <c r="MVP209" s="1"/>
      <c r="MVQ209" s="1"/>
      <c r="MVR209" s="1"/>
      <c r="MVS209" s="1"/>
      <c r="MVT209" s="1"/>
      <c r="MVU209" s="1"/>
      <c r="MVV209" s="1"/>
      <c r="MVW209" s="1"/>
      <c r="MVX209" s="1"/>
      <c r="MVY209" s="1"/>
      <c r="MVZ209" s="1"/>
      <c r="MWA209" s="1"/>
      <c r="MWB209" s="1"/>
      <c r="MWC209" s="1"/>
      <c r="MWD209" s="1"/>
      <c r="MWE209" s="1"/>
      <c r="MWF209" s="1"/>
      <c r="MWG209" s="1"/>
      <c r="MWH209" s="1"/>
      <c r="MWI209" s="1"/>
      <c r="MWJ209" s="1"/>
      <c r="MWK209" s="1"/>
      <c r="MWL209" s="1"/>
      <c r="MWM209" s="1"/>
      <c r="MWN209" s="1"/>
      <c r="MWO209" s="1"/>
      <c r="MWP209" s="1"/>
      <c r="MWQ209" s="1"/>
      <c r="MWR209" s="1"/>
      <c r="MWS209" s="1"/>
      <c r="MWT209" s="1"/>
      <c r="MWU209" s="1"/>
      <c r="MWV209" s="1"/>
      <c r="MWW209" s="1"/>
      <c r="MWX209" s="1"/>
      <c r="MWY209" s="1"/>
      <c r="MWZ209" s="1"/>
      <c r="MXA209" s="1"/>
      <c r="MXB209" s="1"/>
      <c r="MXC209" s="1"/>
      <c r="MXD209" s="1"/>
      <c r="MXE209" s="1"/>
      <c r="MXF209" s="1"/>
      <c r="MXG209" s="1"/>
      <c r="MXH209" s="1"/>
      <c r="MXI209" s="1"/>
      <c r="MXJ209" s="1"/>
      <c r="MXK209" s="1"/>
      <c r="MXL209" s="1"/>
      <c r="MXM209" s="1"/>
      <c r="MXN209" s="1"/>
      <c r="MXO209" s="1"/>
      <c r="MXP209" s="1"/>
      <c r="MXQ209" s="1"/>
      <c r="MXR209" s="1"/>
      <c r="MXS209" s="1"/>
      <c r="MXT209" s="1"/>
      <c r="MXU209" s="1"/>
      <c r="MXV209" s="1"/>
      <c r="MXW209" s="1"/>
      <c r="MXX209" s="1"/>
      <c r="MXY209" s="1"/>
      <c r="MXZ209" s="1"/>
      <c r="MYA209" s="1"/>
      <c r="MYB209" s="1"/>
      <c r="MYC209" s="1"/>
      <c r="MYD209" s="1"/>
      <c r="MYE209" s="1"/>
      <c r="MYF209" s="1"/>
      <c r="MYG209" s="1"/>
      <c r="MYH209" s="1"/>
      <c r="MYI209" s="1"/>
      <c r="MYJ209" s="1"/>
      <c r="MYK209" s="1"/>
      <c r="MYL209" s="1"/>
      <c r="MYM209" s="1"/>
      <c r="MYN209" s="1"/>
      <c r="MYO209" s="1"/>
      <c r="MYP209" s="1"/>
      <c r="MYQ209" s="1"/>
      <c r="MYR209" s="1"/>
      <c r="MYS209" s="1"/>
      <c r="MYT209" s="1"/>
      <c r="MYU209" s="1"/>
      <c r="MYV209" s="1"/>
      <c r="MYW209" s="1"/>
      <c r="MYX209" s="1"/>
      <c r="MYY209" s="1"/>
      <c r="MYZ209" s="1"/>
      <c r="MZA209" s="1"/>
      <c r="MZB209" s="1"/>
      <c r="MZC209" s="1"/>
      <c r="MZD209" s="1"/>
      <c r="MZE209" s="1"/>
      <c r="MZF209" s="1"/>
      <c r="MZG209" s="1"/>
      <c r="MZH209" s="1"/>
      <c r="MZI209" s="1"/>
      <c r="MZJ209" s="1"/>
      <c r="MZK209" s="1"/>
      <c r="MZL209" s="1"/>
      <c r="MZM209" s="1"/>
      <c r="MZN209" s="1"/>
      <c r="MZO209" s="1"/>
      <c r="MZP209" s="1"/>
      <c r="MZQ209" s="1"/>
      <c r="MZR209" s="1"/>
      <c r="MZS209" s="1"/>
      <c r="MZT209" s="1"/>
      <c r="MZU209" s="1"/>
      <c r="MZV209" s="1"/>
      <c r="MZW209" s="1"/>
      <c r="MZX209" s="1"/>
      <c r="MZY209" s="1"/>
      <c r="MZZ209" s="1"/>
      <c r="NAA209" s="1"/>
      <c r="NAB209" s="1"/>
      <c r="NAC209" s="1"/>
      <c r="NAD209" s="1"/>
      <c r="NAE209" s="1"/>
      <c r="NAF209" s="1"/>
      <c r="NAG209" s="1"/>
      <c r="NAH209" s="1"/>
      <c r="NAI209" s="1"/>
      <c r="NAJ209" s="1"/>
      <c r="NAK209" s="1"/>
      <c r="NAL209" s="1"/>
      <c r="NAM209" s="1"/>
      <c r="NAN209" s="1"/>
      <c r="NAO209" s="1"/>
      <c r="NAP209" s="1"/>
      <c r="NAQ209" s="1"/>
      <c r="NAR209" s="1"/>
      <c r="NAS209" s="1"/>
      <c r="NAT209" s="1"/>
      <c r="NAU209" s="1"/>
      <c r="NAV209" s="1"/>
      <c r="NAW209" s="1"/>
      <c r="NAX209" s="1"/>
      <c r="NAY209" s="1"/>
      <c r="NAZ209" s="1"/>
      <c r="NBA209" s="1"/>
      <c r="NBB209" s="1"/>
      <c r="NBC209" s="1"/>
      <c r="NBD209" s="1"/>
      <c r="NBE209" s="1"/>
      <c r="NBF209" s="1"/>
      <c r="NBG209" s="1"/>
      <c r="NBH209" s="1"/>
      <c r="NBI209" s="1"/>
      <c r="NBJ209" s="1"/>
      <c r="NBK209" s="1"/>
      <c r="NBL209" s="1"/>
      <c r="NBM209" s="1"/>
      <c r="NBN209" s="1"/>
      <c r="NBO209" s="1"/>
      <c r="NBP209" s="1"/>
      <c r="NBQ209" s="1"/>
      <c r="NBR209" s="1"/>
      <c r="NBS209" s="1"/>
      <c r="NBT209" s="1"/>
      <c r="NBU209" s="1"/>
      <c r="NBV209" s="1"/>
      <c r="NBW209" s="1"/>
      <c r="NBX209" s="1"/>
      <c r="NBY209" s="1"/>
      <c r="NBZ209" s="1"/>
      <c r="NCA209" s="1"/>
      <c r="NCB209" s="1"/>
      <c r="NCC209" s="1"/>
      <c r="NCD209" s="1"/>
      <c r="NCE209" s="1"/>
      <c r="NCF209" s="1"/>
      <c r="NCG209" s="1"/>
      <c r="NCH209" s="1"/>
      <c r="NCI209" s="1"/>
      <c r="NCJ209" s="1"/>
      <c r="NCK209" s="1"/>
      <c r="NCL209" s="1"/>
      <c r="NCM209" s="1"/>
      <c r="NCN209" s="1"/>
      <c r="NCO209" s="1"/>
      <c r="NCP209" s="1"/>
      <c r="NCQ209" s="1"/>
      <c r="NCR209" s="1"/>
      <c r="NCS209" s="1"/>
      <c r="NCT209" s="1"/>
      <c r="NCU209" s="1"/>
      <c r="NCV209" s="1"/>
      <c r="NCW209" s="1"/>
      <c r="NCX209" s="1"/>
      <c r="NCY209" s="1"/>
      <c r="NCZ209" s="1"/>
      <c r="NDA209" s="1"/>
      <c r="NDB209" s="1"/>
      <c r="NDC209" s="1"/>
      <c r="NDD209" s="1"/>
      <c r="NDE209" s="1"/>
      <c r="NDF209" s="1"/>
      <c r="NDG209" s="1"/>
      <c r="NDH209" s="1"/>
      <c r="NDI209" s="1"/>
      <c r="NDJ209" s="1"/>
      <c r="NDK209" s="1"/>
      <c r="NDL209" s="1"/>
      <c r="NDM209" s="1"/>
      <c r="NDN209" s="1"/>
      <c r="NDO209" s="1"/>
      <c r="NDP209" s="1"/>
      <c r="NDQ209" s="1"/>
      <c r="NDR209" s="1"/>
      <c r="NDS209" s="1"/>
      <c r="NDT209" s="1"/>
      <c r="NDU209" s="1"/>
      <c r="NDV209" s="1"/>
      <c r="NDW209" s="1"/>
      <c r="NDX209" s="1"/>
      <c r="NDY209" s="1"/>
      <c r="NDZ209" s="1"/>
      <c r="NEA209" s="1"/>
      <c r="NEB209" s="1"/>
      <c r="NEC209" s="1"/>
      <c r="NED209" s="1"/>
      <c r="NEE209" s="1"/>
      <c r="NEF209" s="1"/>
      <c r="NEG209" s="1"/>
      <c r="NEH209" s="1"/>
      <c r="NEI209" s="1"/>
      <c r="NEJ209" s="1"/>
      <c r="NEK209" s="1"/>
      <c r="NEL209" s="1"/>
      <c r="NEM209" s="1"/>
      <c r="NEN209" s="1"/>
      <c r="NEO209" s="1"/>
      <c r="NEP209" s="1"/>
      <c r="NEQ209" s="1"/>
      <c r="NER209" s="1"/>
      <c r="NES209" s="1"/>
      <c r="NET209" s="1"/>
      <c r="NEU209" s="1"/>
      <c r="NEV209" s="1"/>
      <c r="NEW209" s="1"/>
      <c r="NEX209" s="1"/>
      <c r="NEY209" s="1"/>
      <c r="NEZ209" s="1"/>
      <c r="NFA209" s="1"/>
      <c r="NFB209" s="1"/>
      <c r="NFC209" s="1"/>
      <c r="NFD209" s="1"/>
      <c r="NFE209" s="1"/>
      <c r="NFF209" s="1"/>
      <c r="NFG209" s="1"/>
      <c r="NFH209" s="1"/>
      <c r="NFI209" s="1"/>
      <c r="NFJ209" s="1"/>
      <c r="NFK209" s="1"/>
      <c r="NFL209" s="1"/>
      <c r="NFM209" s="1"/>
      <c r="NFN209" s="1"/>
      <c r="NFO209" s="1"/>
      <c r="NFP209" s="1"/>
      <c r="NFQ209" s="1"/>
      <c r="NFR209" s="1"/>
      <c r="NFS209" s="1"/>
      <c r="NFT209" s="1"/>
      <c r="NFU209" s="1"/>
      <c r="NFV209" s="1"/>
      <c r="NFW209" s="1"/>
      <c r="NFX209" s="1"/>
      <c r="NFY209" s="1"/>
      <c r="NFZ209" s="1"/>
      <c r="NGA209" s="1"/>
      <c r="NGB209" s="1"/>
      <c r="NGC209" s="1"/>
      <c r="NGD209" s="1"/>
      <c r="NGE209" s="1"/>
      <c r="NGF209" s="1"/>
      <c r="NGG209" s="1"/>
      <c r="NGH209" s="1"/>
      <c r="NGI209" s="1"/>
      <c r="NGJ209" s="1"/>
      <c r="NGK209" s="1"/>
      <c r="NGL209" s="1"/>
      <c r="NGM209" s="1"/>
      <c r="NGN209" s="1"/>
      <c r="NGO209" s="1"/>
      <c r="NGP209" s="1"/>
      <c r="NGQ209" s="1"/>
      <c r="NGR209" s="1"/>
      <c r="NGS209" s="1"/>
      <c r="NGT209" s="1"/>
      <c r="NGU209" s="1"/>
      <c r="NGV209" s="1"/>
      <c r="NGW209" s="1"/>
      <c r="NGX209" s="1"/>
      <c r="NGY209" s="1"/>
      <c r="NGZ209" s="1"/>
      <c r="NHA209" s="1"/>
      <c r="NHB209" s="1"/>
      <c r="NHC209" s="1"/>
      <c r="NHD209" s="1"/>
      <c r="NHE209" s="1"/>
      <c r="NHF209" s="1"/>
      <c r="NHG209" s="1"/>
      <c r="NHH209" s="1"/>
      <c r="NHI209" s="1"/>
      <c r="NHJ209" s="1"/>
      <c r="NHK209" s="1"/>
      <c r="NHL209" s="1"/>
      <c r="NHM209" s="1"/>
      <c r="NHN209" s="1"/>
      <c r="NHO209" s="1"/>
      <c r="NHP209" s="1"/>
      <c r="NHQ209" s="1"/>
      <c r="NHR209" s="1"/>
      <c r="NHS209" s="1"/>
      <c r="NHT209" s="1"/>
      <c r="NHU209" s="1"/>
      <c r="NHV209" s="1"/>
      <c r="NHW209" s="1"/>
      <c r="NHX209" s="1"/>
      <c r="NHY209" s="1"/>
      <c r="NHZ209" s="1"/>
      <c r="NIA209" s="1"/>
      <c r="NIB209" s="1"/>
      <c r="NIC209" s="1"/>
      <c r="NID209" s="1"/>
      <c r="NIE209" s="1"/>
      <c r="NIF209" s="1"/>
      <c r="NIG209" s="1"/>
      <c r="NIH209" s="1"/>
      <c r="NII209" s="1"/>
      <c r="NIJ209" s="1"/>
      <c r="NIK209" s="1"/>
      <c r="NIL209" s="1"/>
      <c r="NIM209" s="1"/>
      <c r="NIN209" s="1"/>
      <c r="NIO209" s="1"/>
      <c r="NIP209" s="1"/>
      <c r="NIQ209" s="1"/>
      <c r="NIR209" s="1"/>
      <c r="NIS209" s="1"/>
      <c r="NIT209" s="1"/>
      <c r="NIU209" s="1"/>
      <c r="NIV209" s="1"/>
      <c r="NIW209" s="1"/>
      <c r="NIX209" s="1"/>
      <c r="NIY209" s="1"/>
      <c r="NIZ209" s="1"/>
      <c r="NJA209" s="1"/>
      <c r="NJB209" s="1"/>
      <c r="NJC209" s="1"/>
      <c r="NJD209" s="1"/>
      <c r="NJE209" s="1"/>
      <c r="NJF209" s="1"/>
      <c r="NJG209" s="1"/>
      <c r="NJH209" s="1"/>
      <c r="NJI209" s="1"/>
      <c r="NJJ209" s="1"/>
      <c r="NJK209" s="1"/>
      <c r="NJL209" s="1"/>
      <c r="NJM209" s="1"/>
      <c r="NJN209" s="1"/>
      <c r="NJO209" s="1"/>
      <c r="NJP209" s="1"/>
      <c r="NJQ209" s="1"/>
      <c r="NJR209" s="1"/>
      <c r="NJS209" s="1"/>
      <c r="NJT209" s="1"/>
      <c r="NJU209" s="1"/>
      <c r="NJV209" s="1"/>
      <c r="NJW209" s="1"/>
      <c r="NJX209" s="1"/>
      <c r="NJY209" s="1"/>
      <c r="NJZ209" s="1"/>
      <c r="NKA209" s="1"/>
      <c r="NKB209" s="1"/>
      <c r="NKC209" s="1"/>
      <c r="NKD209" s="1"/>
      <c r="NKE209" s="1"/>
      <c r="NKF209" s="1"/>
      <c r="NKG209" s="1"/>
      <c r="NKH209" s="1"/>
      <c r="NKI209" s="1"/>
      <c r="NKJ209" s="1"/>
      <c r="NKK209" s="1"/>
      <c r="NKL209" s="1"/>
      <c r="NKM209" s="1"/>
      <c r="NKN209" s="1"/>
      <c r="NKO209" s="1"/>
      <c r="NKP209" s="1"/>
      <c r="NKQ209" s="1"/>
      <c r="NKR209" s="1"/>
      <c r="NKS209" s="1"/>
      <c r="NKT209" s="1"/>
      <c r="NKU209" s="1"/>
      <c r="NKV209" s="1"/>
      <c r="NKW209" s="1"/>
      <c r="NKX209" s="1"/>
      <c r="NKY209" s="1"/>
      <c r="NKZ209" s="1"/>
      <c r="NLA209" s="1"/>
      <c r="NLB209" s="1"/>
      <c r="NLC209" s="1"/>
      <c r="NLD209" s="1"/>
      <c r="NLE209" s="1"/>
      <c r="NLF209" s="1"/>
      <c r="NLG209" s="1"/>
      <c r="NLH209" s="1"/>
      <c r="NLI209" s="1"/>
      <c r="NLJ209" s="1"/>
      <c r="NLK209" s="1"/>
      <c r="NLL209" s="1"/>
      <c r="NLM209" s="1"/>
      <c r="NLN209" s="1"/>
      <c r="NLO209" s="1"/>
      <c r="NLP209" s="1"/>
      <c r="NLQ209" s="1"/>
      <c r="NLR209" s="1"/>
      <c r="NLS209" s="1"/>
      <c r="NLT209" s="1"/>
      <c r="NLU209" s="1"/>
      <c r="NLV209" s="1"/>
      <c r="NLW209" s="1"/>
      <c r="NLX209" s="1"/>
      <c r="NLY209" s="1"/>
      <c r="NLZ209" s="1"/>
      <c r="NMA209" s="1"/>
      <c r="NMB209" s="1"/>
      <c r="NMC209" s="1"/>
      <c r="NMD209" s="1"/>
      <c r="NME209" s="1"/>
      <c r="NMF209" s="1"/>
      <c r="NMG209" s="1"/>
      <c r="NMH209" s="1"/>
      <c r="NMI209" s="1"/>
      <c r="NMJ209" s="1"/>
      <c r="NMK209" s="1"/>
      <c r="NML209" s="1"/>
      <c r="NMM209" s="1"/>
      <c r="NMN209" s="1"/>
      <c r="NMO209" s="1"/>
      <c r="NMP209" s="1"/>
      <c r="NMQ209" s="1"/>
      <c r="NMR209" s="1"/>
      <c r="NMS209" s="1"/>
      <c r="NMT209" s="1"/>
      <c r="NMU209" s="1"/>
      <c r="NMV209" s="1"/>
      <c r="NMW209" s="1"/>
      <c r="NMX209" s="1"/>
      <c r="NMY209" s="1"/>
      <c r="NMZ209" s="1"/>
      <c r="NNA209" s="1"/>
      <c r="NNB209" s="1"/>
      <c r="NNC209" s="1"/>
      <c r="NND209" s="1"/>
      <c r="NNE209" s="1"/>
      <c r="NNF209" s="1"/>
      <c r="NNG209" s="1"/>
      <c r="NNH209" s="1"/>
      <c r="NNI209" s="1"/>
      <c r="NNJ209" s="1"/>
      <c r="NNK209" s="1"/>
      <c r="NNL209" s="1"/>
      <c r="NNM209" s="1"/>
      <c r="NNN209" s="1"/>
      <c r="NNO209" s="1"/>
      <c r="NNP209" s="1"/>
      <c r="NNQ209" s="1"/>
      <c r="NNR209" s="1"/>
      <c r="NNS209" s="1"/>
      <c r="NNT209" s="1"/>
      <c r="NNU209" s="1"/>
      <c r="NNV209" s="1"/>
      <c r="NNW209" s="1"/>
      <c r="NNX209" s="1"/>
      <c r="NNY209" s="1"/>
      <c r="NNZ209" s="1"/>
      <c r="NOA209" s="1"/>
      <c r="NOB209" s="1"/>
      <c r="NOC209" s="1"/>
      <c r="NOD209" s="1"/>
      <c r="NOE209" s="1"/>
      <c r="NOF209" s="1"/>
      <c r="NOG209" s="1"/>
      <c r="NOH209" s="1"/>
      <c r="NOI209" s="1"/>
      <c r="NOJ209" s="1"/>
      <c r="NOK209" s="1"/>
      <c r="NOL209" s="1"/>
      <c r="NOM209" s="1"/>
      <c r="NON209" s="1"/>
      <c r="NOO209" s="1"/>
      <c r="NOP209" s="1"/>
      <c r="NOQ209" s="1"/>
      <c r="NOR209" s="1"/>
      <c r="NOS209" s="1"/>
      <c r="NOT209" s="1"/>
      <c r="NOU209" s="1"/>
      <c r="NOV209" s="1"/>
      <c r="NOW209" s="1"/>
      <c r="NOX209" s="1"/>
      <c r="NOY209" s="1"/>
      <c r="NOZ209" s="1"/>
      <c r="NPA209" s="1"/>
      <c r="NPB209" s="1"/>
      <c r="NPC209" s="1"/>
      <c r="NPD209" s="1"/>
      <c r="NPE209" s="1"/>
      <c r="NPF209" s="1"/>
      <c r="NPG209" s="1"/>
      <c r="NPH209" s="1"/>
      <c r="NPI209" s="1"/>
      <c r="NPJ209" s="1"/>
      <c r="NPK209" s="1"/>
      <c r="NPL209" s="1"/>
      <c r="NPM209" s="1"/>
      <c r="NPN209" s="1"/>
      <c r="NPO209" s="1"/>
      <c r="NPP209" s="1"/>
      <c r="NPQ209" s="1"/>
      <c r="NPR209" s="1"/>
      <c r="NPS209" s="1"/>
      <c r="NPT209" s="1"/>
      <c r="NPU209" s="1"/>
      <c r="NPV209" s="1"/>
      <c r="NPW209" s="1"/>
      <c r="NPX209" s="1"/>
      <c r="NPY209" s="1"/>
      <c r="NPZ209" s="1"/>
      <c r="NQA209" s="1"/>
      <c r="NQB209" s="1"/>
      <c r="NQC209" s="1"/>
      <c r="NQD209" s="1"/>
      <c r="NQE209" s="1"/>
      <c r="NQF209" s="1"/>
      <c r="NQG209" s="1"/>
      <c r="NQH209" s="1"/>
      <c r="NQI209" s="1"/>
      <c r="NQJ209" s="1"/>
      <c r="NQK209" s="1"/>
      <c r="NQL209" s="1"/>
      <c r="NQM209" s="1"/>
      <c r="NQN209" s="1"/>
      <c r="NQO209" s="1"/>
      <c r="NQP209" s="1"/>
      <c r="NQQ209" s="1"/>
      <c r="NQR209" s="1"/>
      <c r="NQS209" s="1"/>
      <c r="NQT209" s="1"/>
      <c r="NQU209" s="1"/>
      <c r="NQV209" s="1"/>
      <c r="NQW209" s="1"/>
      <c r="NQX209" s="1"/>
      <c r="NQY209" s="1"/>
      <c r="NQZ209" s="1"/>
      <c r="NRA209" s="1"/>
      <c r="NRB209" s="1"/>
      <c r="NRC209" s="1"/>
      <c r="NRD209" s="1"/>
      <c r="NRE209" s="1"/>
      <c r="NRF209" s="1"/>
      <c r="NRG209" s="1"/>
      <c r="NRH209" s="1"/>
      <c r="NRI209" s="1"/>
      <c r="NRJ209" s="1"/>
      <c r="NRK209" s="1"/>
      <c r="NRL209" s="1"/>
      <c r="NRM209" s="1"/>
      <c r="NRN209" s="1"/>
      <c r="NRO209" s="1"/>
      <c r="NRP209" s="1"/>
      <c r="NRQ209" s="1"/>
      <c r="NRR209" s="1"/>
      <c r="NRS209" s="1"/>
      <c r="NRT209" s="1"/>
      <c r="NRU209" s="1"/>
      <c r="NRV209" s="1"/>
      <c r="NRW209" s="1"/>
      <c r="NRX209" s="1"/>
      <c r="NRY209" s="1"/>
      <c r="NRZ209" s="1"/>
      <c r="NSA209" s="1"/>
      <c r="NSB209" s="1"/>
      <c r="NSC209" s="1"/>
      <c r="NSD209" s="1"/>
      <c r="NSE209" s="1"/>
      <c r="NSF209" s="1"/>
      <c r="NSG209" s="1"/>
      <c r="NSH209" s="1"/>
      <c r="NSI209" s="1"/>
      <c r="NSJ209" s="1"/>
      <c r="NSK209" s="1"/>
      <c r="NSL209" s="1"/>
      <c r="NSM209" s="1"/>
      <c r="NSN209" s="1"/>
      <c r="NSO209" s="1"/>
      <c r="NSP209" s="1"/>
      <c r="NSQ209" s="1"/>
      <c r="NSR209" s="1"/>
      <c r="NSS209" s="1"/>
      <c r="NST209" s="1"/>
      <c r="NSU209" s="1"/>
      <c r="NSV209" s="1"/>
      <c r="NSW209" s="1"/>
      <c r="NSX209" s="1"/>
      <c r="NSY209" s="1"/>
      <c r="NSZ209" s="1"/>
      <c r="NTA209" s="1"/>
      <c r="NTB209" s="1"/>
      <c r="NTC209" s="1"/>
      <c r="NTD209" s="1"/>
      <c r="NTE209" s="1"/>
      <c r="NTF209" s="1"/>
      <c r="NTG209" s="1"/>
      <c r="NTH209" s="1"/>
      <c r="NTI209" s="1"/>
      <c r="NTJ209" s="1"/>
      <c r="NTK209" s="1"/>
      <c r="NTL209" s="1"/>
      <c r="NTM209" s="1"/>
      <c r="NTN209" s="1"/>
      <c r="NTO209" s="1"/>
      <c r="NTP209" s="1"/>
      <c r="NTQ209" s="1"/>
      <c r="NTR209" s="1"/>
      <c r="NTS209" s="1"/>
      <c r="NTT209" s="1"/>
      <c r="NTU209" s="1"/>
      <c r="NTV209" s="1"/>
      <c r="NTW209" s="1"/>
      <c r="NTX209" s="1"/>
      <c r="NTY209" s="1"/>
      <c r="NTZ209" s="1"/>
      <c r="NUA209" s="1"/>
      <c r="NUB209" s="1"/>
      <c r="NUC209" s="1"/>
      <c r="NUD209" s="1"/>
      <c r="NUE209" s="1"/>
      <c r="NUF209" s="1"/>
      <c r="NUG209" s="1"/>
      <c r="NUH209" s="1"/>
      <c r="NUI209" s="1"/>
      <c r="NUJ209" s="1"/>
      <c r="NUK209" s="1"/>
      <c r="NUL209" s="1"/>
      <c r="NUM209" s="1"/>
      <c r="NUN209" s="1"/>
      <c r="NUO209" s="1"/>
      <c r="NUP209" s="1"/>
      <c r="NUQ209" s="1"/>
      <c r="NUR209" s="1"/>
      <c r="NUS209" s="1"/>
      <c r="NUT209" s="1"/>
      <c r="NUU209" s="1"/>
      <c r="NUV209" s="1"/>
      <c r="NUW209" s="1"/>
      <c r="NUX209" s="1"/>
      <c r="NUY209" s="1"/>
      <c r="NUZ209" s="1"/>
      <c r="NVA209" s="1"/>
      <c r="NVB209" s="1"/>
      <c r="NVC209" s="1"/>
      <c r="NVD209" s="1"/>
      <c r="NVE209" s="1"/>
      <c r="NVF209" s="1"/>
      <c r="NVG209" s="1"/>
      <c r="NVH209" s="1"/>
      <c r="NVI209" s="1"/>
      <c r="NVJ209" s="1"/>
      <c r="NVK209" s="1"/>
      <c r="NVL209" s="1"/>
      <c r="NVM209" s="1"/>
      <c r="NVN209" s="1"/>
      <c r="NVO209" s="1"/>
      <c r="NVP209" s="1"/>
      <c r="NVQ209" s="1"/>
      <c r="NVR209" s="1"/>
      <c r="NVS209" s="1"/>
      <c r="NVT209" s="1"/>
      <c r="NVU209" s="1"/>
      <c r="NVV209" s="1"/>
      <c r="NVW209" s="1"/>
      <c r="NVX209" s="1"/>
      <c r="NVY209" s="1"/>
      <c r="NVZ209" s="1"/>
      <c r="NWA209" s="1"/>
      <c r="NWB209" s="1"/>
      <c r="NWC209" s="1"/>
      <c r="NWD209" s="1"/>
      <c r="NWE209" s="1"/>
      <c r="NWF209" s="1"/>
      <c r="NWG209" s="1"/>
      <c r="NWH209" s="1"/>
      <c r="NWI209" s="1"/>
      <c r="NWJ209" s="1"/>
      <c r="NWK209" s="1"/>
      <c r="NWL209" s="1"/>
      <c r="NWM209" s="1"/>
      <c r="NWN209" s="1"/>
      <c r="NWO209" s="1"/>
      <c r="NWP209" s="1"/>
      <c r="NWQ209" s="1"/>
      <c r="NWR209" s="1"/>
      <c r="NWS209" s="1"/>
      <c r="NWT209" s="1"/>
      <c r="NWU209" s="1"/>
      <c r="NWV209" s="1"/>
      <c r="NWW209" s="1"/>
      <c r="NWX209" s="1"/>
      <c r="NWY209" s="1"/>
      <c r="NWZ209" s="1"/>
      <c r="NXA209" s="1"/>
      <c r="NXB209" s="1"/>
      <c r="NXC209" s="1"/>
      <c r="NXD209" s="1"/>
      <c r="NXE209" s="1"/>
      <c r="NXF209" s="1"/>
      <c r="NXG209" s="1"/>
      <c r="NXH209" s="1"/>
      <c r="NXI209" s="1"/>
      <c r="NXJ209" s="1"/>
      <c r="NXK209" s="1"/>
      <c r="NXL209" s="1"/>
      <c r="NXM209" s="1"/>
      <c r="NXN209" s="1"/>
      <c r="NXO209" s="1"/>
      <c r="NXP209" s="1"/>
      <c r="NXQ209" s="1"/>
      <c r="NXR209" s="1"/>
      <c r="NXS209" s="1"/>
      <c r="NXT209" s="1"/>
      <c r="NXU209" s="1"/>
      <c r="NXV209" s="1"/>
      <c r="NXW209" s="1"/>
      <c r="NXX209" s="1"/>
      <c r="NXY209" s="1"/>
      <c r="NXZ209" s="1"/>
      <c r="NYA209" s="1"/>
      <c r="NYB209" s="1"/>
      <c r="NYC209" s="1"/>
      <c r="NYD209" s="1"/>
      <c r="NYE209" s="1"/>
      <c r="NYF209" s="1"/>
      <c r="NYG209" s="1"/>
      <c r="NYH209" s="1"/>
      <c r="NYI209" s="1"/>
      <c r="NYJ209" s="1"/>
      <c r="NYK209" s="1"/>
      <c r="NYL209" s="1"/>
      <c r="NYM209" s="1"/>
      <c r="NYN209" s="1"/>
      <c r="NYO209" s="1"/>
      <c r="NYP209" s="1"/>
      <c r="NYQ209" s="1"/>
      <c r="NYR209" s="1"/>
      <c r="NYS209" s="1"/>
      <c r="NYT209" s="1"/>
      <c r="NYU209" s="1"/>
      <c r="NYV209" s="1"/>
      <c r="NYW209" s="1"/>
      <c r="NYX209" s="1"/>
      <c r="NYY209" s="1"/>
      <c r="NYZ209" s="1"/>
      <c r="NZA209" s="1"/>
      <c r="NZB209" s="1"/>
      <c r="NZC209" s="1"/>
      <c r="NZD209" s="1"/>
      <c r="NZE209" s="1"/>
      <c r="NZF209" s="1"/>
      <c r="NZG209" s="1"/>
      <c r="NZH209" s="1"/>
      <c r="NZI209" s="1"/>
      <c r="NZJ209" s="1"/>
      <c r="NZK209" s="1"/>
      <c r="NZL209" s="1"/>
      <c r="NZM209" s="1"/>
      <c r="NZN209" s="1"/>
      <c r="NZO209" s="1"/>
      <c r="NZP209" s="1"/>
      <c r="NZQ209" s="1"/>
      <c r="NZR209" s="1"/>
      <c r="NZS209" s="1"/>
      <c r="NZT209" s="1"/>
      <c r="NZU209" s="1"/>
      <c r="NZV209" s="1"/>
      <c r="NZW209" s="1"/>
      <c r="NZX209" s="1"/>
      <c r="NZY209" s="1"/>
      <c r="NZZ209" s="1"/>
      <c r="OAA209" s="1"/>
      <c r="OAB209" s="1"/>
      <c r="OAC209" s="1"/>
      <c r="OAD209" s="1"/>
      <c r="OAE209" s="1"/>
      <c r="OAF209" s="1"/>
      <c r="OAG209" s="1"/>
      <c r="OAH209" s="1"/>
      <c r="OAI209" s="1"/>
      <c r="OAJ209" s="1"/>
      <c r="OAK209" s="1"/>
      <c r="OAL209" s="1"/>
      <c r="OAM209" s="1"/>
      <c r="OAN209" s="1"/>
      <c r="OAO209" s="1"/>
      <c r="OAP209" s="1"/>
      <c r="OAQ209" s="1"/>
      <c r="OAR209" s="1"/>
      <c r="OAS209" s="1"/>
      <c r="OAT209" s="1"/>
      <c r="OAU209" s="1"/>
      <c r="OAV209" s="1"/>
      <c r="OAW209" s="1"/>
      <c r="OAX209" s="1"/>
      <c r="OAY209" s="1"/>
      <c r="OAZ209" s="1"/>
      <c r="OBA209" s="1"/>
      <c r="OBB209" s="1"/>
      <c r="OBC209" s="1"/>
      <c r="OBD209" s="1"/>
      <c r="OBE209" s="1"/>
      <c r="OBF209" s="1"/>
      <c r="OBG209" s="1"/>
      <c r="OBH209" s="1"/>
      <c r="OBI209" s="1"/>
      <c r="OBJ209" s="1"/>
      <c r="OBK209" s="1"/>
      <c r="OBL209" s="1"/>
      <c r="OBM209" s="1"/>
      <c r="OBN209" s="1"/>
      <c r="OBO209" s="1"/>
      <c r="OBP209" s="1"/>
      <c r="OBQ209" s="1"/>
      <c r="OBR209" s="1"/>
      <c r="OBS209" s="1"/>
      <c r="OBT209" s="1"/>
      <c r="OBU209" s="1"/>
      <c r="OBV209" s="1"/>
      <c r="OBW209" s="1"/>
      <c r="OBX209" s="1"/>
      <c r="OBY209" s="1"/>
      <c r="OBZ209" s="1"/>
      <c r="OCA209" s="1"/>
      <c r="OCB209" s="1"/>
      <c r="OCC209" s="1"/>
      <c r="OCD209" s="1"/>
      <c r="OCE209" s="1"/>
      <c r="OCF209" s="1"/>
      <c r="OCG209" s="1"/>
      <c r="OCH209" s="1"/>
      <c r="OCI209" s="1"/>
      <c r="OCJ209" s="1"/>
      <c r="OCK209" s="1"/>
      <c r="OCL209" s="1"/>
      <c r="OCM209" s="1"/>
      <c r="OCN209" s="1"/>
      <c r="OCO209" s="1"/>
      <c r="OCP209" s="1"/>
      <c r="OCQ209" s="1"/>
      <c r="OCR209" s="1"/>
      <c r="OCS209" s="1"/>
      <c r="OCT209" s="1"/>
      <c r="OCU209" s="1"/>
      <c r="OCV209" s="1"/>
      <c r="OCW209" s="1"/>
      <c r="OCX209" s="1"/>
      <c r="OCY209" s="1"/>
      <c r="OCZ209" s="1"/>
      <c r="ODA209" s="1"/>
      <c r="ODB209" s="1"/>
      <c r="ODC209" s="1"/>
      <c r="ODD209" s="1"/>
      <c r="ODE209" s="1"/>
      <c r="ODF209" s="1"/>
      <c r="ODG209" s="1"/>
      <c r="ODH209" s="1"/>
      <c r="ODI209" s="1"/>
      <c r="ODJ209" s="1"/>
      <c r="ODK209" s="1"/>
      <c r="ODL209" s="1"/>
      <c r="ODM209" s="1"/>
      <c r="ODN209" s="1"/>
      <c r="ODO209" s="1"/>
      <c r="ODP209" s="1"/>
      <c r="ODQ209" s="1"/>
      <c r="ODR209" s="1"/>
      <c r="ODS209" s="1"/>
      <c r="ODT209" s="1"/>
      <c r="ODU209" s="1"/>
      <c r="ODV209" s="1"/>
      <c r="ODW209" s="1"/>
      <c r="ODX209" s="1"/>
      <c r="ODY209" s="1"/>
      <c r="ODZ209" s="1"/>
      <c r="OEA209" s="1"/>
      <c r="OEB209" s="1"/>
      <c r="OEC209" s="1"/>
      <c r="OED209" s="1"/>
      <c r="OEE209" s="1"/>
      <c r="OEF209" s="1"/>
      <c r="OEG209" s="1"/>
      <c r="OEH209" s="1"/>
      <c r="OEI209" s="1"/>
      <c r="OEJ209" s="1"/>
      <c r="OEK209" s="1"/>
      <c r="OEL209" s="1"/>
      <c r="OEM209" s="1"/>
      <c r="OEN209" s="1"/>
      <c r="OEO209" s="1"/>
      <c r="OEP209" s="1"/>
      <c r="OEQ209" s="1"/>
      <c r="OER209" s="1"/>
      <c r="OES209" s="1"/>
      <c r="OET209" s="1"/>
      <c r="OEU209" s="1"/>
      <c r="OEV209" s="1"/>
      <c r="OEW209" s="1"/>
      <c r="OEX209" s="1"/>
      <c r="OEY209" s="1"/>
      <c r="OEZ209" s="1"/>
      <c r="OFA209" s="1"/>
      <c r="OFB209" s="1"/>
      <c r="OFC209" s="1"/>
      <c r="OFD209" s="1"/>
      <c r="OFE209" s="1"/>
      <c r="OFF209" s="1"/>
      <c r="OFG209" s="1"/>
      <c r="OFH209" s="1"/>
      <c r="OFI209" s="1"/>
      <c r="OFJ209" s="1"/>
      <c r="OFK209" s="1"/>
      <c r="OFL209" s="1"/>
      <c r="OFM209" s="1"/>
      <c r="OFN209" s="1"/>
      <c r="OFO209" s="1"/>
      <c r="OFP209" s="1"/>
      <c r="OFQ209" s="1"/>
      <c r="OFR209" s="1"/>
      <c r="OFS209" s="1"/>
      <c r="OFT209" s="1"/>
      <c r="OFU209" s="1"/>
      <c r="OFV209" s="1"/>
      <c r="OFW209" s="1"/>
      <c r="OFX209" s="1"/>
      <c r="OFY209" s="1"/>
      <c r="OFZ209" s="1"/>
      <c r="OGA209" s="1"/>
      <c r="OGB209" s="1"/>
      <c r="OGC209" s="1"/>
      <c r="OGD209" s="1"/>
      <c r="OGE209" s="1"/>
      <c r="OGF209" s="1"/>
      <c r="OGG209" s="1"/>
      <c r="OGH209" s="1"/>
      <c r="OGI209" s="1"/>
      <c r="OGJ209" s="1"/>
      <c r="OGK209" s="1"/>
      <c r="OGL209" s="1"/>
      <c r="OGM209" s="1"/>
      <c r="OGN209" s="1"/>
      <c r="OGO209" s="1"/>
      <c r="OGP209" s="1"/>
      <c r="OGQ209" s="1"/>
      <c r="OGR209" s="1"/>
      <c r="OGS209" s="1"/>
      <c r="OGT209" s="1"/>
      <c r="OGU209" s="1"/>
      <c r="OGV209" s="1"/>
      <c r="OGW209" s="1"/>
      <c r="OGX209" s="1"/>
      <c r="OGY209" s="1"/>
      <c r="OGZ209" s="1"/>
      <c r="OHA209" s="1"/>
      <c r="OHB209" s="1"/>
      <c r="OHC209" s="1"/>
      <c r="OHD209" s="1"/>
      <c r="OHE209" s="1"/>
      <c r="OHF209" s="1"/>
      <c r="OHG209" s="1"/>
      <c r="OHH209" s="1"/>
      <c r="OHI209" s="1"/>
      <c r="OHJ209" s="1"/>
      <c r="OHK209" s="1"/>
      <c r="OHL209" s="1"/>
      <c r="OHM209" s="1"/>
      <c r="OHN209" s="1"/>
      <c r="OHO209" s="1"/>
      <c r="OHP209" s="1"/>
      <c r="OHQ209" s="1"/>
      <c r="OHR209" s="1"/>
      <c r="OHS209" s="1"/>
      <c r="OHT209" s="1"/>
      <c r="OHU209" s="1"/>
      <c r="OHV209" s="1"/>
      <c r="OHW209" s="1"/>
      <c r="OHX209" s="1"/>
      <c r="OHY209" s="1"/>
      <c r="OHZ209" s="1"/>
      <c r="OIA209" s="1"/>
      <c r="OIB209" s="1"/>
      <c r="OIC209" s="1"/>
      <c r="OID209" s="1"/>
      <c r="OIE209" s="1"/>
      <c r="OIF209" s="1"/>
      <c r="OIG209" s="1"/>
      <c r="OIH209" s="1"/>
      <c r="OII209" s="1"/>
      <c r="OIJ209" s="1"/>
      <c r="OIK209" s="1"/>
      <c r="OIL209" s="1"/>
      <c r="OIM209" s="1"/>
      <c r="OIN209" s="1"/>
      <c r="OIO209" s="1"/>
      <c r="OIP209" s="1"/>
      <c r="OIQ209" s="1"/>
      <c r="OIR209" s="1"/>
      <c r="OIS209" s="1"/>
      <c r="OIT209" s="1"/>
      <c r="OIU209" s="1"/>
      <c r="OIV209" s="1"/>
      <c r="OIW209" s="1"/>
      <c r="OIX209" s="1"/>
      <c r="OIY209" s="1"/>
      <c r="OIZ209" s="1"/>
      <c r="OJA209" s="1"/>
      <c r="OJB209" s="1"/>
      <c r="OJC209" s="1"/>
      <c r="OJD209" s="1"/>
      <c r="OJE209" s="1"/>
      <c r="OJF209" s="1"/>
      <c r="OJG209" s="1"/>
      <c r="OJH209" s="1"/>
      <c r="OJI209" s="1"/>
      <c r="OJJ209" s="1"/>
      <c r="OJK209" s="1"/>
      <c r="OJL209" s="1"/>
      <c r="OJM209" s="1"/>
      <c r="OJN209" s="1"/>
      <c r="OJO209" s="1"/>
      <c r="OJP209" s="1"/>
      <c r="OJQ209" s="1"/>
      <c r="OJR209" s="1"/>
      <c r="OJS209" s="1"/>
      <c r="OJT209" s="1"/>
      <c r="OJU209" s="1"/>
      <c r="OJV209" s="1"/>
      <c r="OJW209" s="1"/>
      <c r="OJX209" s="1"/>
      <c r="OJY209" s="1"/>
      <c r="OJZ209" s="1"/>
      <c r="OKA209" s="1"/>
      <c r="OKB209" s="1"/>
      <c r="OKC209" s="1"/>
      <c r="OKD209" s="1"/>
      <c r="OKE209" s="1"/>
      <c r="OKF209" s="1"/>
      <c r="OKG209" s="1"/>
      <c r="OKH209" s="1"/>
      <c r="OKI209" s="1"/>
      <c r="OKJ209" s="1"/>
      <c r="OKK209" s="1"/>
      <c r="OKL209" s="1"/>
      <c r="OKM209" s="1"/>
      <c r="OKN209" s="1"/>
      <c r="OKO209" s="1"/>
      <c r="OKP209" s="1"/>
      <c r="OKQ209" s="1"/>
      <c r="OKR209" s="1"/>
      <c r="OKS209" s="1"/>
      <c r="OKT209" s="1"/>
      <c r="OKU209" s="1"/>
      <c r="OKV209" s="1"/>
      <c r="OKW209" s="1"/>
      <c r="OKX209" s="1"/>
      <c r="OKY209" s="1"/>
      <c r="OKZ209" s="1"/>
      <c r="OLA209" s="1"/>
      <c r="OLB209" s="1"/>
      <c r="OLC209" s="1"/>
      <c r="OLD209" s="1"/>
      <c r="OLE209" s="1"/>
      <c r="OLF209" s="1"/>
      <c r="OLG209" s="1"/>
      <c r="OLH209" s="1"/>
      <c r="OLI209" s="1"/>
      <c r="OLJ209" s="1"/>
      <c r="OLK209" s="1"/>
      <c r="OLL209" s="1"/>
      <c r="OLM209" s="1"/>
      <c r="OLN209" s="1"/>
      <c r="OLO209" s="1"/>
      <c r="OLP209" s="1"/>
      <c r="OLQ209" s="1"/>
      <c r="OLR209" s="1"/>
      <c r="OLS209" s="1"/>
      <c r="OLT209" s="1"/>
      <c r="OLU209" s="1"/>
      <c r="OLV209" s="1"/>
      <c r="OLW209" s="1"/>
      <c r="OLX209" s="1"/>
      <c r="OLY209" s="1"/>
      <c r="OLZ209" s="1"/>
      <c r="OMA209" s="1"/>
      <c r="OMB209" s="1"/>
      <c r="OMC209" s="1"/>
      <c r="OMD209" s="1"/>
      <c r="OME209" s="1"/>
      <c r="OMF209" s="1"/>
      <c r="OMG209" s="1"/>
      <c r="OMH209" s="1"/>
      <c r="OMI209" s="1"/>
      <c r="OMJ209" s="1"/>
      <c r="OMK209" s="1"/>
      <c r="OML209" s="1"/>
      <c r="OMM209" s="1"/>
      <c r="OMN209" s="1"/>
      <c r="OMO209" s="1"/>
      <c r="OMP209" s="1"/>
      <c r="OMQ209" s="1"/>
      <c r="OMR209" s="1"/>
      <c r="OMS209" s="1"/>
      <c r="OMT209" s="1"/>
      <c r="OMU209" s="1"/>
      <c r="OMV209" s="1"/>
      <c r="OMW209" s="1"/>
      <c r="OMX209" s="1"/>
      <c r="OMY209" s="1"/>
      <c r="OMZ209" s="1"/>
      <c r="ONA209" s="1"/>
      <c r="ONB209" s="1"/>
      <c r="ONC209" s="1"/>
      <c r="OND209" s="1"/>
      <c r="ONE209" s="1"/>
      <c r="ONF209" s="1"/>
      <c r="ONG209" s="1"/>
      <c r="ONH209" s="1"/>
      <c r="ONI209" s="1"/>
      <c r="ONJ209" s="1"/>
      <c r="ONK209" s="1"/>
      <c r="ONL209" s="1"/>
      <c r="ONM209" s="1"/>
      <c r="ONN209" s="1"/>
      <c r="ONO209" s="1"/>
      <c r="ONP209" s="1"/>
      <c r="ONQ209" s="1"/>
      <c r="ONR209" s="1"/>
      <c r="ONS209" s="1"/>
      <c r="ONT209" s="1"/>
      <c r="ONU209" s="1"/>
      <c r="ONV209" s="1"/>
      <c r="ONW209" s="1"/>
      <c r="ONX209" s="1"/>
      <c r="ONY209" s="1"/>
      <c r="ONZ209" s="1"/>
      <c r="OOA209" s="1"/>
      <c r="OOB209" s="1"/>
      <c r="OOC209" s="1"/>
      <c r="OOD209" s="1"/>
      <c r="OOE209" s="1"/>
      <c r="OOF209" s="1"/>
      <c r="OOG209" s="1"/>
      <c r="OOH209" s="1"/>
      <c r="OOI209" s="1"/>
      <c r="OOJ209" s="1"/>
      <c r="OOK209" s="1"/>
      <c r="OOL209" s="1"/>
      <c r="OOM209" s="1"/>
      <c r="OON209" s="1"/>
      <c r="OOO209" s="1"/>
      <c r="OOP209" s="1"/>
      <c r="OOQ209" s="1"/>
      <c r="OOR209" s="1"/>
      <c r="OOS209" s="1"/>
      <c r="OOT209" s="1"/>
      <c r="OOU209" s="1"/>
      <c r="OOV209" s="1"/>
      <c r="OOW209" s="1"/>
      <c r="OOX209" s="1"/>
      <c r="OOY209" s="1"/>
      <c r="OOZ209" s="1"/>
      <c r="OPA209" s="1"/>
      <c r="OPB209" s="1"/>
      <c r="OPC209" s="1"/>
      <c r="OPD209" s="1"/>
      <c r="OPE209" s="1"/>
      <c r="OPF209" s="1"/>
      <c r="OPG209" s="1"/>
      <c r="OPH209" s="1"/>
      <c r="OPI209" s="1"/>
      <c r="OPJ209" s="1"/>
      <c r="OPK209" s="1"/>
      <c r="OPL209" s="1"/>
      <c r="OPM209" s="1"/>
      <c r="OPN209" s="1"/>
      <c r="OPO209" s="1"/>
      <c r="OPP209" s="1"/>
      <c r="OPQ209" s="1"/>
      <c r="OPR209" s="1"/>
      <c r="OPS209" s="1"/>
      <c r="OPT209" s="1"/>
      <c r="OPU209" s="1"/>
      <c r="OPV209" s="1"/>
      <c r="OPW209" s="1"/>
      <c r="OPX209" s="1"/>
      <c r="OPY209" s="1"/>
      <c r="OPZ209" s="1"/>
      <c r="OQA209" s="1"/>
      <c r="OQB209" s="1"/>
      <c r="OQC209" s="1"/>
      <c r="OQD209" s="1"/>
      <c r="OQE209" s="1"/>
      <c r="OQF209" s="1"/>
      <c r="OQG209" s="1"/>
      <c r="OQH209" s="1"/>
      <c r="OQI209" s="1"/>
      <c r="OQJ209" s="1"/>
      <c r="OQK209" s="1"/>
      <c r="OQL209" s="1"/>
      <c r="OQM209" s="1"/>
      <c r="OQN209" s="1"/>
      <c r="OQO209" s="1"/>
      <c r="OQP209" s="1"/>
      <c r="OQQ209" s="1"/>
      <c r="OQR209" s="1"/>
      <c r="OQS209" s="1"/>
      <c r="OQT209" s="1"/>
      <c r="OQU209" s="1"/>
      <c r="OQV209" s="1"/>
      <c r="OQW209" s="1"/>
      <c r="OQX209" s="1"/>
      <c r="OQY209" s="1"/>
      <c r="OQZ209" s="1"/>
      <c r="ORA209" s="1"/>
      <c r="ORB209" s="1"/>
      <c r="ORC209" s="1"/>
      <c r="ORD209" s="1"/>
      <c r="ORE209" s="1"/>
      <c r="ORF209" s="1"/>
      <c r="ORG209" s="1"/>
      <c r="ORH209" s="1"/>
      <c r="ORI209" s="1"/>
      <c r="ORJ209" s="1"/>
      <c r="ORK209" s="1"/>
      <c r="ORL209" s="1"/>
      <c r="ORM209" s="1"/>
      <c r="ORN209" s="1"/>
      <c r="ORO209" s="1"/>
      <c r="ORP209" s="1"/>
      <c r="ORQ209" s="1"/>
      <c r="ORR209" s="1"/>
      <c r="ORS209" s="1"/>
      <c r="ORT209" s="1"/>
      <c r="ORU209" s="1"/>
      <c r="ORV209" s="1"/>
      <c r="ORW209" s="1"/>
      <c r="ORX209" s="1"/>
      <c r="ORY209" s="1"/>
      <c r="ORZ209" s="1"/>
      <c r="OSA209" s="1"/>
      <c r="OSB209" s="1"/>
      <c r="OSC209" s="1"/>
      <c r="OSD209" s="1"/>
      <c r="OSE209" s="1"/>
      <c r="OSF209" s="1"/>
      <c r="OSG209" s="1"/>
      <c r="OSH209" s="1"/>
      <c r="OSI209" s="1"/>
      <c r="OSJ209" s="1"/>
      <c r="OSK209" s="1"/>
      <c r="OSL209" s="1"/>
      <c r="OSM209" s="1"/>
      <c r="OSN209" s="1"/>
      <c r="OSO209" s="1"/>
      <c r="OSP209" s="1"/>
      <c r="OSQ209" s="1"/>
      <c r="OSR209" s="1"/>
      <c r="OSS209" s="1"/>
      <c r="OST209" s="1"/>
      <c r="OSU209" s="1"/>
      <c r="OSV209" s="1"/>
      <c r="OSW209" s="1"/>
      <c r="OSX209" s="1"/>
      <c r="OSY209" s="1"/>
      <c r="OSZ209" s="1"/>
      <c r="OTA209" s="1"/>
      <c r="OTB209" s="1"/>
      <c r="OTC209" s="1"/>
      <c r="OTD209" s="1"/>
      <c r="OTE209" s="1"/>
      <c r="OTF209" s="1"/>
      <c r="OTG209" s="1"/>
      <c r="OTH209" s="1"/>
      <c r="OTI209" s="1"/>
      <c r="OTJ209" s="1"/>
      <c r="OTK209" s="1"/>
      <c r="OTL209" s="1"/>
      <c r="OTM209" s="1"/>
      <c r="OTN209" s="1"/>
      <c r="OTO209" s="1"/>
      <c r="OTP209" s="1"/>
      <c r="OTQ209" s="1"/>
      <c r="OTR209" s="1"/>
      <c r="OTS209" s="1"/>
      <c r="OTT209" s="1"/>
      <c r="OTU209" s="1"/>
      <c r="OTV209" s="1"/>
      <c r="OTW209" s="1"/>
      <c r="OTX209" s="1"/>
      <c r="OTY209" s="1"/>
      <c r="OTZ209" s="1"/>
      <c r="OUA209" s="1"/>
      <c r="OUB209" s="1"/>
      <c r="OUC209" s="1"/>
      <c r="OUD209" s="1"/>
      <c r="OUE209" s="1"/>
      <c r="OUF209" s="1"/>
      <c r="OUG209" s="1"/>
      <c r="OUH209" s="1"/>
      <c r="OUI209" s="1"/>
      <c r="OUJ209" s="1"/>
      <c r="OUK209" s="1"/>
      <c r="OUL209" s="1"/>
      <c r="OUM209" s="1"/>
      <c r="OUN209" s="1"/>
      <c r="OUO209" s="1"/>
      <c r="OUP209" s="1"/>
      <c r="OUQ209" s="1"/>
      <c r="OUR209" s="1"/>
      <c r="OUS209" s="1"/>
      <c r="OUT209" s="1"/>
      <c r="OUU209" s="1"/>
      <c r="OUV209" s="1"/>
      <c r="OUW209" s="1"/>
      <c r="OUX209" s="1"/>
      <c r="OUY209" s="1"/>
      <c r="OUZ209" s="1"/>
      <c r="OVA209" s="1"/>
      <c r="OVB209" s="1"/>
      <c r="OVC209" s="1"/>
      <c r="OVD209" s="1"/>
      <c r="OVE209" s="1"/>
      <c r="OVF209" s="1"/>
      <c r="OVG209" s="1"/>
      <c r="OVH209" s="1"/>
      <c r="OVI209" s="1"/>
      <c r="OVJ209" s="1"/>
      <c r="OVK209" s="1"/>
      <c r="OVL209" s="1"/>
      <c r="OVM209" s="1"/>
      <c r="OVN209" s="1"/>
      <c r="OVO209" s="1"/>
      <c r="OVP209" s="1"/>
      <c r="OVQ209" s="1"/>
      <c r="OVR209" s="1"/>
      <c r="OVS209" s="1"/>
      <c r="OVT209" s="1"/>
      <c r="OVU209" s="1"/>
      <c r="OVV209" s="1"/>
      <c r="OVW209" s="1"/>
      <c r="OVX209" s="1"/>
      <c r="OVY209" s="1"/>
      <c r="OVZ209" s="1"/>
      <c r="OWA209" s="1"/>
      <c r="OWB209" s="1"/>
      <c r="OWC209" s="1"/>
      <c r="OWD209" s="1"/>
      <c r="OWE209" s="1"/>
      <c r="OWF209" s="1"/>
      <c r="OWG209" s="1"/>
      <c r="OWH209" s="1"/>
      <c r="OWI209" s="1"/>
      <c r="OWJ209" s="1"/>
      <c r="OWK209" s="1"/>
      <c r="OWL209" s="1"/>
      <c r="OWM209" s="1"/>
      <c r="OWN209" s="1"/>
      <c r="OWO209" s="1"/>
      <c r="OWP209" s="1"/>
      <c r="OWQ209" s="1"/>
      <c r="OWR209" s="1"/>
      <c r="OWS209" s="1"/>
      <c r="OWT209" s="1"/>
      <c r="OWU209" s="1"/>
      <c r="OWV209" s="1"/>
      <c r="OWW209" s="1"/>
      <c r="OWX209" s="1"/>
      <c r="OWY209" s="1"/>
      <c r="OWZ209" s="1"/>
      <c r="OXA209" s="1"/>
      <c r="OXB209" s="1"/>
      <c r="OXC209" s="1"/>
      <c r="OXD209" s="1"/>
      <c r="OXE209" s="1"/>
      <c r="OXF209" s="1"/>
      <c r="OXG209" s="1"/>
      <c r="OXH209" s="1"/>
      <c r="OXI209" s="1"/>
      <c r="OXJ209" s="1"/>
      <c r="OXK209" s="1"/>
      <c r="OXL209" s="1"/>
      <c r="OXM209" s="1"/>
      <c r="OXN209" s="1"/>
      <c r="OXO209" s="1"/>
      <c r="OXP209" s="1"/>
      <c r="OXQ209" s="1"/>
      <c r="OXR209" s="1"/>
      <c r="OXS209" s="1"/>
      <c r="OXT209" s="1"/>
      <c r="OXU209" s="1"/>
      <c r="OXV209" s="1"/>
      <c r="OXW209" s="1"/>
      <c r="OXX209" s="1"/>
      <c r="OXY209" s="1"/>
      <c r="OXZ209" s="1"/>
      <c r="OYA209" s="1"/>
      <c r="OYB209" s="1"/>
      <c r="OYC209" s="1"/>
      <c r="OYD209" s="1"/>
      <c r="OYE209" s="1"/>
      <c r="OYF209" s="1"/>
      <c r="OYG209" s="1"/>
      <c r="OYH209" s="1"/>
      <c r="OYI209" s="1"/>
      <c r="OYJ209" s="1"/>
      <c r="OYK209" s="1"/>
      <c r="OYL209" s="1"/>
      <c r="OYM209" s="1"/>
      <c r="OYN209" s="1"/>
      <c r="OYO209" s="1"/>
      <c r="OYP209" s="1"/>
      <c r="OYQ209" s="1"/>
      <c r="OYR209" s="1"/>
      <c r="OYS209" s="1"/>
      <c r="OYT209" s="1"/>
      <c r="OYU209" s="1"/>
      <c r="OYV209" s="1"/>
      <c r="OYW209" s="1"/>
      <c r="OYX209" s="1"/>
      <c r="OYY209" s="1"/>
      <c r="OYZ209" s="1"/>
      <c r="OZA209" s="1"/>
      <c r="OZB209" s="1"/>
      <c r="OZC209" s="1"/>
      <c r="OZD209" s="1"/>
      <c r="OZE209" s="1"/>
      <c r="OZF209" s="1"/>
      <c r="OZG209" s="1"/>
      <c r="OZH209" s="1"/>
      <c r="OZI209" s="1"/>
      <c r="OZJ209" s="1"/>
      <c r="OZK209" s="1"/>
      <c r="OZL209" s="1"/>
      <c r="OZM209" s="1"/>
      <c r="OZN209" s="1"/>
      <c r="OZO209" s="1"/>
      <c r="OZP209" s="1"/>
      <c r="OZQ209" s="1"/>
      <c r="OZR209" s="1"/>
      <c r="OZS209" s="1"/>
      <c r="OZT209" s="1"/>
      <c r="OZU209" s="1"/>
      <c r="OZV209" s="1"/>
      <c r="OZW209" s="1"/>
      <c r="OZX209" s="1"/>
      <c r="OZY209" s="1"/>
      <c r="OZZ209" s="1"/>
      <c r="PAA209" s="1"/>
      <c r="PAB209" s="1"/>
      <c r="PAC209" s="1"/>
      <c r="PAD209" s="1"/>
      <c r="PAE209" s="1"/>
      <c r="PAF209" s="1"/>
      <c r="PAG209" s="1"/>
      <c r="PAH209" s="1"/>
      <c r="PAI209" s="1"/>
      <c r="PAJ209" s="1"/>
      <c r="PAK209" s="1"/>
      <c r="PAL209" s="1"/>
      <c r="PAM209" s="1"/>
      <c r="PAN209" s="1"/>
      <c r="PAO209" s="1"/>
      <c r="PAP209" s="1"/>
      <c r="PAQ209" s="1"/>
      <c r="PAR209" s="1"/>
      <c r="PAS209" s="1"/>
      <c r="PAT209" s="1"/>
      <c r="PAU209" s="1"/>
      <c r="PAV209" s="1"/>
      <c r="PAW209" s="1"/>
      <c r="PAX209" s="1"/>
      <c r="PAY209" s="1"/>
      <c r="PAZ209" s="1"/>
      <c r="PBA209" s="1"/>
      <c r="PBB209" s="1"/>
      <c r="PBC209" s="1"/>
      <c r="PBD209" s="1"/>
      <c r="PBE209" s="1"/>
      <c r="PBF209" s="1"/>
      <c r="PBG209" s="1"/>
      <c r="PBH209" s="1"/>
      <c r="PBI209" s="1"/>
      <c r="PBJ209" s="1"/>
      <c r="PBK209" s="1"/>
      <c r="PBL209" s="1"/>
      <c r="PBM209" s="1"/>
      <c r="PBN209" s="1"/>
      <c r="PBO209" s="1"/>
      <c r="PBP209" s="1"/>
      <c r="PBQ209" s="1"/>
      <c r="PBR209" s="1"/>
      <c r="PBS209" s="1"/>
      <c r="PBT209" s="1"/>
      <c r="PBU209" s="1"/>
      <c r="PBV209" s="1"/>
      <c r="PBW209" s="1"/>
      <c r="PBX209" s="1"/>
      <c r="PBY209" s="1"/>
      <c r="PBZ209" s="1"/>
      <c r="PCA209" s="1"/>
      <c r="PCB209" s="1"/>
      <c r="PCC209" s="1"/>
      <c r="PCD209" s="1"/>
      <c r="PCE209" s="1"/>
      <c r="PCF209" s="1"/>
      <c r="PCG209" s="1"/>
      <c r="PCH209" s="1"/>
      <c r="PCI209" s="1"/>
      <c r="PCJ209" s="1"/>
      <c r="PCK209" s="1"/>
      <c r="PCL209" s="1"/>
      <c r="PCM209" s="1"/>
      <c r="PCN209" s="1"/>
      <c r="PCO209" s="1"/>
      <c r="PCP209" s="1"/>
      <c r="PCQ209" s="1"/>
      <c r="PCR209" s="1"/>
      <c r="PCS209" s="1"/>
      <c r="PCT209" s="1"/>
      <c r="PCU209" s="1"/>
      <c r="PCV209" s="1"/>
      <c r="PCW209" s="1"/>
      <c r="PCX209" s="1"/>
      <c r="PCY209" s="1"/>
      <c r="PCZ209" s="1"/>
      <c r="PDA209" s="1"/>
      <c r="PDB209" s="1"/>
      <c r="PDC209" s="1"/>
      <c r="PDD209" s="1"/>
      <c r="PDE209" s="1"/>
      <c r="PDF209" s="1"/>
      <c r="PDG209" s="1"/>
      <c r="PDH209" s="1"/>
      <c r="PDI209" s="1"/>
      <c r="PDJ209" s="1"/>
      <c r="PDK209" s="1"/>
      <c r="PDL209" s="1"/>
      <c r="PDM209" s="1"/>
      <c r="PDN209" s="1"/>
      <c r="PDO209" s="1"/>
      <c r="PDP209" s="1"/>
      <c r="PDQ209" s="1"/>
      <c r="PDR209" s="1"/>
      <c r="PDS209" s="1"/>
      <c r="PDT209" s="1"/>
      <c r="PDU209" s="1"/>
      <c r="PDV209" s="1"/>
      <c r="PDW209" s="1"/>
      <c r="PDX209" s="1"/>
      <c r="PDY209" s="1"/>
      <c r="PDZ209" s="1"/>
      <c r="PEA209" s="1"/>
      <c r="PEB209" s="1"/>
      <c r="PEC209" s="1"/>
      <c r="PED209" s="1"/>
      <c r="PEE209" s="1"/>
      <c r="PEF209" s="1"/>
      <c r="PEG209" s="1"/>
      <c r="PEH209" s="1"/>
      <c r="PEI209" s="1"/>
      <c r="PEJ209" s="1"/>
      <c r="PEK209" s="1"/>
      <c r="PEL209" s="1"/>
      <c r="PEM209" s="1"/>
      <c r="PEN209" s="1"/>
      <c r="PEO209" s="1"/>
      <c r="PEP209" s="1"/>
      <c r="PEQ209" s="1"/>
      <c r="PER209" s="1"/>
      <c r="PES209" s="1"/>
      <c r="PET209" s="1"/>
      <c r="PEU209" s="1"/>
      <c r="PEV209" s="1"/>
      <c r="PEW209" s="1"/>
      <c r="PEX209" s="1"/>
      <c r="PEY209" s="1"/>
      <c r="PEZ209" s="1"/>
      <c r="PFA209" s="1"/>
      <c r="PFB209" s="1"/>
      <c r="PFC209" s="1"/>
      <c r="PFD209" s="1"/>
      <c r="PFE209" s="1"/>
      <c r="PFF209" s="1"/>
      <c r="PFG209" s="1"/>
      <c r="PFH209" s="1"/>
      <c r="PFI209" s="1"/>
      <c r="PFJ209" s="1"/>
      <c r="PFK209" s="1"/>
      <c r="PFL209" s="1"/>
      <c r="PFM209" s="1"/>
      <c r="PFN209" s="1"/>
      <c r="PFO209" s="1"/>
      <c r="PFP209" s="1"/>
      <c r="PFQ209" s="1"/>
      <c r="PFR209" s="1"/>
      <c r="PFS209" s="1"/>
      <c r="PFT209" s="1"/>
      <c r="PFU209" s="1"/>
      <c r="PFV209" s="1"/>
      <c r="PFW209" s="1"/>
      <c r="PFX209" s="1"/>
      <c r="PFY209" s="1"/>
      <c r="PFZ209" s="1"/>
      <c r="PGA209" s="1"/>
      <c r="PGB209" s="1"/>
      <c r="PGC209" s="1"/>
      <c r="PGD209" s="1"/>
      <c r="PGE209" s="1"/>
      <c r="PGF209" s="1"/>
      <c r="PGG209" s="1"/>
      <c r="PGH209" s="1"/>
      <c r="PGI209" s="1"/>
      <c r="PGJ209" s="1"/>
      <c r="PGK209" s="1"/>
      <c r="PGL209" s="1"/>
      <c r="PGM209" s="1"/>
      <c r="PGN209" s="1"/>
      <c r="PGO209" s="1"/>
      <c r="PGP209" s="1"/>
      <c r="PGQ209" s="1"/>
      <c r="PGR209" s="1"/>
      <c r="PGS209" s="1"/>
      <c r="PGT209" s="1"/>
      <c r="PGU209" s="1"/>
      <c r="PGV209" s="1"/>
      <c r="PGW209" s="1"/>
      <c r="PGX209" s="1"/>
      <c r="PGY209" s="1"/>
      <c r="PGZ209" s="1"/>
      <c r="PHA209" s="1"/>
      <c r="PHB209" s="1"/>
      <c r="PHC209" s="1"/>
      <c r="PHD209" s="1"/>
      <c r="PHE209" s="1"/>
      <c r="PHF209" s="1"/>
      <c r="PHG209" s="1"/>
      <c r="PHH209" s="1"/>
      <c r="PHI209" s="1"/>
      <c r="PHJ209" s="1"/>
      <c r="PHK209" s="1"/>
      <c r="PHL209" s="1"/>
      <c r="PHM209" s="1"/>
      <c r="PHN209" s="1"/>
      <c r="PHO209" s="1"/>
      <c r="PHP209" s="1"/>
      <c r="PHQ209" s="1"/>
      <c r="PHR209" s="1"/>
      <c r="PHS209" s="1"/>
      <c r="PHT209" s="1"/>
      <c r="PHU209" s="1"/>
      <c r="PHV209" s="1"/>
      <c r="PHW209" s="1"/>
      <c r="PHX209" s="1"/>
      <c r="PHY209" s="1"/>
      <c r="PHZ209" s="1"/>
      <c r="PIA209" s="1"/>
      <c r="PIB209" s="1"/>
      <c r="PIC209" s="1"/>
      <c r="PID209" s="1"/>
      <c r="PIE209" s="1"/>
      <c r="PIF209" s="1"/>
      <c r="PIG209" s="1"/>
      <c r="PIH209" s="1"/>
      <c r="PII209" s="1"/>
      <c r="PIJ209" s="1"/>
      <c r="PIK209" s="1"/>
      <c r="PIL209" s="1"/>
      <c r="PIM209" s="1"/>
      <c r="PIN209" s="1"/>
      <c r="PIO209" s="1"/>
      <c r="PIP209" s="1"/>
      <c r="PIQ209" s="1"/>
      <c r="PIR209" s="1"/>
      <c r="PIS209" s="1"/>
      <c r="PIT209" s="1"/>
      <c r="PIU209" s="1"/>
      <c r="PIV209" s="1"/>
      <c r="PIW209" s="1"/>
      <c r="PIX209" s="1"/>
      <c r="PIY209" s="1"/>
      <c r="PIZ209" s="1"/>
      <c r="PJA209" s="1"/>
      <c r="PJB209" s="1"/>
      <c r="PJC209" s="1"/>
      <c r="PJD209" s="1"/>
      <c r="PJE209" s="1"/>
      <c r="PJF209" s="1"/>
      <c r="PJG209" s="1"/>
      <c r="PJH209" s="1"/>
      <c r="PJI209" s="1"/>
      <c r="PJJ209" s="1"/>
      <c r="PJK209" s="1"/>
      <c r="PJL209" s="1"/>
      <c r="PJM209" s="1"/>
      <c r="PJN209" s="1"/>
      <c r="PJO209" s="1"/>
      <c r="PJP209" s="1"/>
      <c r="PJQ209" s="1"/>
      <c r="PJR209" s="1"/>
      <c r="PJS209" s="1"/>
      <c r="PJT209" s="1"/>
      <c r="PJU209" s="1"/>
      <c r="PJV209" s="1"/>
      <c r="PJW209" s="1"/>
      <c r="PJX209" s="1"/>
      <c r="PJY209" s="1"/>
      <c r="PJZ209" s="1"/>
      <c r="PKA209" s="1"/>
      <c r="PKB209" s="1"/>
      <c r="PKC209" s="1"/>
      <c r="PKD209" s="1"/>
      <c r="PKE209" s="1"/>
      <c r="PKF209" s="1"/>
      <c r="PKG209" s="1"/>
      <c r="PKH209" s="1"/>
      <c r="PKI209" s="1"/>
      <c r="PKJ209" s="1"/>
      <c r="PKK209" s="1"/>
      <c r="PKL209" s="1"/>
      <c r="PKM209" s="1"/>
      <c r="PKN209" s="1"/>
      <c r="PKO209" s="1"/>
      <c r="PKP209" s="1"/>
      <c r="PKQ209" s="1"/>
      <c r="PKR209" s="1"/>
      <c r="PKS209" s="1"/>
      <c r="PKT209" s="1"/>
      <c r="PKU209" s="1"/>
      <c r="PKV209" s="1"/>
      <c r="PKW209" s="1"/>
      <c r="PKX209" s="1"/>
      <c r="PKY209" s="1"/>
      <c r="PKZ209" s="1"/>
      <c r="PLA209" s="1"/>
      <c r="PLB209" s="1"/>
      <c r="PLC209" s="1"/>
      <c r="PLD209" s="1"/>
      <c r="PLE209" s="1"/>
      <c r="PLF209" s="1"/>
      <c r="PLG209" s="1"/>
      <c r="PLH209" s="1"/>
      <c r="PLI209" s="1"/>
      <c r="PLJ209" s="1"/>
      <c r="PLK209" s="1"/>
      <c r="PLL209" s="1"/>
      <c r="PLM209" s="1"/>
      <c r="PLN209" s="1"/>
      <c r="PLO209" s="1"/>
      <c r="PLP209" s="1"/>
      <c r="PLQ209" s="1"/>
      <c r="PLR209" s="1"/>
      <c r="PLS209" s="1"/>
      <c r="PLT209" s="1"/>
      <c r="PLU209" s="1"/>
      <c r="PLV209" s="1"/>
      <c r="PLW209" s="1"/>
      <c r="PLX209" s="1"/>
      <c r="PLY209" s="1"/>
      <c r="PLZ209" s="1"/>
      <c r="PMA209" s="1"/>
      <c r="PMB209" s="1"/>
      <c r="PMC209" s="1"/>
      <c r="PMD209" s="1"/>
      <c r="PME209" s="1"/>
      <c r="PMF209" s="1"/>
      <c r="PMG209" s="1"/>
      <c r="PMH209" s="1"/>
      <c r="PMI209" s="1"/>
      <c r="PMJ209" s="1"/>
      <c r="PMK209" s="1"/>
      <c r="PML209" s="1"/>
      <c r="PMM209" s="1"/>
      <c r="PMN209" s="1"/>
      <c r="PMO209" s="1"/>
      <c r="PMP209" s="1"/>
      <c r="PMQ209" s="1"/>
      <c r="PMR209" s="1"/>
      <c r="PMS209" s="1"/>
      <c r="PMT209" s="1"/>
      <c r="PMU209" s="1"/>
      <c r="PMV209" s="1"/>
      <c r="PMW209" s="1"/>
      <c r="PMX209" s="1"/>
      <c r="PMY209" s="1"/>
      <c r="PMZ209" s="1"/>
      <c r="PNA209" s="1"/>
      <c r="PNB209" s="1"/>
      <c r="PNC209" s="1"/>
      <c r="PND209" s="1"/>
      <c r="PNE209" s="1"/>
      <c r="PNF209" s="1"/>
      <c r="PNG209" s="1"/>
      <c r="PNH209" s="1"/>
      <c r="PNI209" s="1"/>
      <c r="PNJ209" s="1"/>
      <c r="PNK209" s="1"/>
      <c r="PNL209" s="1"/>
      <c r="PNM209" s="1"/>
      <c r="PNN209" s="1"/>
      <c r="PNO209" s="1"/>
      <c r="PNP209" s="1"/>
      <c r="PNQ209" s="1"/>
      <c r="PNR209" s="1"/>
      <c r="PNS209" s="1"/>
      <c r="PNT209" s="1"/>
      <c r="PNU209" s="1"/>
      <c r="PNV209" s="1"/>
      <c r="PNW209" s="1"/>
      <c r="PNX209" s="1"/>
      <c r="PNY209" s="1"/>
      <c r="PNZ209" s="1"/>
      <c r="POA209" s="1"/>
      <c r="POB209" s="1"/>
      <c r="POC209" s="1"/>
      <c r="POD209" s="1"/>
      <c r="POE209" s="1"/>
      <c r="POF209" s="1"/>
      <c r="POG209" s="1"/>
      <c r="POH209" s="1"/>
      <c r="POI209" s="1"/>
      <c r="POJ209" s="1"/>
      <c r="POK209" s="1"/>
      <c r="POL209" s="1"/>
      <c r="POM209" s="1"/>
      <c r="PON209" s="1"/>
      <c r="POO209" s="1"/>
      <c r="POP209" s="1"/>
      <c r="POQ209" s="1"/>
      <c r="POR209" s="1"/>
      <c r="POS209" s="1"/>
      <c r="POT209" s="1"/>
      <c r="POU209" s="1"/>
      <c r="POV209" s="1"/>
      <c r="POW209" s="1"/>
      <c r="POX209" s="1"/>
      <c r="POY209" s="1"/>
      <c r="POZ209" s="1"/>
      <c r="PPA209" s="1"/>
      <c r="PPB209" s="1"/>
      <c r="PPC209" s="1"/>
      <c r="PPD209" s="1"/>
      <c r="PPE209" s="1"/>
      <c r="PPF209" s="1"/>
      <c r="PPG209" s="1"/>
      <c r="PPH209" s="1"/>
      <c r="PPI209" s="1"/>
      <c r="PPJ209" s="1"/>
      <c r="PPK209" s="1"/>
      <c r="PPL209" s="1"/>
      <c r="PPM209" s="1"/>
      <c r="PPN209" s="1"/>
      <c r="PPO209" s="1"/>
      <c r="PPP209" s="1"/>
      <c r="PPQ209" s="1"/>
      <c r="PPR209" s="1"/>
      <c r="PPS209" s="1"/>
      <c r="PPT209" s="1"/>
      <c r="PPU209" s="1"/>
      <c r="PPV209" s="1"/>
      <c r="PPW209" s="1"/>
      <c r="PPX209" s="1"/>
      <c r="PPY209" s="1"/>
      <c r="PPZ209" s="1"/>
      <c r="PQA209" s="1"/>
      <c r="PQB209" s="1"/>
      <c r="PQC209" s="1"/>
      <c r="PQD209" s="1"/>
      <c r="PQE209" s="1"/>
      <c r="PQF209" s="1"/>
      <c r="PQG209" s="1"/>
      <c r="PQH209" s="1"/>
      <c r="PQI209" s="1"/>
      <c r="PQJ209" s="1"/>
      <c r="PQK209" s="1"/>
      <c r="PQL209" s="1"/>
      <c r="PQM209" s="1"/>
      <c r="PQN209" s="1"/>
      <c r="PQO209" s="1"/>
      <c r="PQP209" s="1"/>
      <c r="PQQ209" s="1"/>
      <c r="PQR209" s="1"/>
      <c r="PQS209" s="1"/>
      <c r="PQT209" s="1"/>
      <c r="PQU209" s="1"/>
      <c r="PQV209" s="1"/>
      <c r="PQW209" s="1"/>
      <c r="PQX209" s="1"/>
      <c r="PQY209" s="1"/>
      <c r="PQZ209" s="1"/>
      <c r="PRA209" s="1"/>
      <c r="PRB209" s="1"/>
      <c r="PRC209" s="1"/>
      <c r="PRD209" s="1"/>
      <c r="PRE209" s="1"/>
      <c r="PRF209" s="1"/>
      <c r="PRG209" s="1"/>
      <c r="PRH209" s="1"/>
      <c r="PRI209" s="1"/>
      <c r="PRJ209" s="1"/>
      <c r="PRK209" s="1"/>
      <c r="PRL209" s="1"/>
      <c r="PRM209" s="1"/>
      <c r="PRN209" s="1"/>
      <c r="PRO209" s="1"/>
      <c r="PRP209" s="1"/>
      <c r="PRQ209" s="1"/>
      <c r="PRR209" s="1"/>
      <c r="PRS209" s="1"/>
      <c r="PRT209" s="1"/>
      <c r="PRU209" s="1"/>
      <c r="PRV209" s="1"/>
      <c r="PRW209" s="1"/>
      <c r="PRX209" s="1"/>
      <c r="PRY209" s="1"/>
      <c r="PRZ209" s="1"/>
      <c r="PSA209" s="1"/>
      <c r="PSB209" s="1"/>
      <c r="PSC209" s="1"/>
      <c r="PSD209" s="1"/>
      <c r="PSE209" s="1"/>
      <c r="PSF209" s="1"/>
      <c r="PSG209" s="1"/>
      <c r="PSH209" s="1"/>
      <c r="PSI209" s="1"/>
      <c r="PSJ209" s="1"/>
      <c r="PSK209" s="1"/>
      <c r="PSL209" s="1"/>
      <c r="PSM209" s="1"/>
      <c r="PSN209" s="1"/>
      <c r="PSO209" s="1"/>
      <c r="PSP209" s="1"/>
      <c r="PSQ209" s="1"/>
      <c r="PSR209" s="1"/>
      <c r="PSS209" s="1"/>
      <c r="PST209" s="1"/>
      <c r="PSU209" s="1"/>
      <c r="PSV209" s="1"/>
      <c r="PSW209" s="1"/>
      <c r="PSX209" s="1"/>
      <c r="PSY209" s="1"/>
      <c r="PSZ209" s="1"/>
      <c r="PTA209" s="1"/>
      <c r="PTB209" s="1"/>
      <c r="PTC209" s="1"/>
      <c r="PTD209" s="1"/>
      <c r="PTE209" s="1"/>
      <c r="PTF209" s="1"/>
      <c r="PTG209" s="1"/>
      <c r="PTH209" s="1"/>
      <c r="PTI209" s="1"/>
      <c r="PTJ209" s="1"/>
      <c r="PTK209" s="1"/>
      <c r="PTL209" s="1"/>
      <c r="PTM209" s="1"/>
      <c r="PTN209" s="1"/>
      <c r="PTO209" s="1"/>
      <c r="PTP209" s="1"/>
      <c r="PTQ209" s="1"/>
      <c r="PTR209" s="1"/>
      <c r="PTS209" s="1"/>
      <c r="PTT209" s="1"/>
      <c r="PTU209" s="1"/>
      <c r="PTV209" s="1"/>
      <c r="PTW209" s="1"/>
      <c r="PTX209" s="1"/>
      <c r="PTY209" s="1"/>
      <c r="PTZ209" s="1"/>
      <c r="PUA209" s="1"/>
      <c r="PUB209" s="1"/>
      <c r="PUC209" s="1"/>
      <c r="PUD209" s="1"/>
      <c r="PUE209" s="1"/>
      <c r="PUF209" s="1"/>
      <c r="PUG209" s="1"/>
      <c r="PUH209" s="1"/>
      <c r="PUI209" s="1"/>
      <c r="PUJ209" s="1"/>
      <c r="PUK209" s="1"/>
      <c r="PUL209" s="1"/>
      <c r="PUM209" s="1"/>
      <c r="PUN209" s="1"/>
      <c r="PUO209" s="1"/>
      <c r="PUP209" s="1"/>
      <c r="PUQ209" s="1"/>
      <c r="PUR209" s="1"/>
      <c r="PUS209" s="1"/>
      <c r="PUT209" s="1"/>
      <c r="PUU209" s="1"/>
      <c r="PUV209" s="1"/>
      <c r="PUW209" s="1"/>
      <c r="PUX209" s="1"/>
      <c r="PUY209" s="1"/>
      <c r="PUZ209" s="1"/>
      <c r="PVA209" s="1"/>
      <c r="PVB209" s="1"/>
      <c r="PVC209" s="1"/>
      <c r="PVD209" s="1"/>
      <c r="PVE209" s="1"/>
      <c r="PVF209" s="1"/>
      <c r="PVG209" s="1"/>
      <c r="PVH209" s="1"/>
      <c r="PVI209" s="1"/>
      <c r="PVJ209" s="1"/>
      <c r="PVK209" s="1"/>
      <c r="PVL209" s="1"/>
      <c r="PVM209" s="1"/>
      <c r="PVN209" s="1"/>
      <c r="PVO209" s="1"/>
      <c r="PVP209" s="1"/>
      <c r="PVQ209" s="1"/>
      <c r="PVR209" s="1"/>
      <c r="PVS209" s="1"/>
      <c r="PVT209" s="1"/>
      <c r="PVU209" s="1"/>
      <c r="PVV209" s="1"/>
      <c r="PVW209" s="1"/>
      <c r="PVX209" s="1"/>
      <c r="PVY209" s="1"/>
      <c r="PVZ209" s="1"/>
      <c r="PWA209" s="1"/>
      <c r="PWB209" s="1"/>
      <c r="PWC209" s="1"/>
      <c r="PWD209" s="1"/>
      <c r="PWE209" s="1"/>
      <c r="PWF209" s="1"/>
      <c r="PWG209" s="1"/>
      <c r="PWH209" s="1"/>
      <c r="PWI209" s="1"/>
      <c r="PWJ209" s="1"/>
      <c r="PWK209" s="1"/>
      <c r="PWL209" s="1"/>
      <c r="PWM209" s="1"/>
      <c r="PWN209" s="1"/>
      <c r="PWO209" s="1"/>
      <c r="PWP209" s="1"/>
      <c r="PWQ209" s="1"/>
      <c r="PWR209" s="1"/>
      <c r="PWS209" s="1"/>
      <c r="PWT209" s="1"/>
      <c r="PWU209" s="1"/>
      <c r="PWV209" s="1"/>
      <c r="PWW209" s="1"/>
      <c r="PWX209" s="1"/>
      <c r="PWY209" s="1"/>
      <c r="PWZ209" s="1"/>
      <c r="PXA209" s="1"/>
      <c r="PXB209" s="1"/>
      <c r="PXC209" s="1"/>
      <c r="PXD209" s="1"/>
      <c r="PXE209" s="1"/>
      <c r="PXF209" s="1"/>
      <c r="PXG209" s="1"/>
      <c r="PXH209" s="1"/>
      <c r="PXI209" s="1"/>
      <c r="PXJ209" s="1"/>
      <c r="PXK209" s="1"/>
      <c r="PXL209" s="1"/>
      <c r="PXM209" s="1"/>
      <c r="PXN209" s="1"/>
      <c r="PXO209" s="1"/>
      <c r="PXP209" s="1"/>
      <c r="PXQ209" s="1"/>
      <c r="PXR209" s="1"/>
      <c r="PXS209" s="1"/>
      <c r="PXT209" s="1"/>
      <c r="PXU209" s="1"/>
      <c r="PXV209" s="1"/>
      <c r="PXW209" s="1"/>
      <c r="PXX209" s="1"/>
      <c r="PXY209" s="1"/>
      <c r="PXZ209" s="1"/>
      <c r="PYA209" s="1"/>
      <c r="PYB209" s="1"/>
      <c r="PYC209" s="1"/>
      <c r="PYD209" s="1"/>
      <c r="PYE209" s="1"/>
      <c r="PYF209" s="1"/>
      <c r="PYG209" s="1"/>
      <c r="PYH209" s="1"/>
      <c r="PYI209" s="1"/>
      <c r="PYJ209" s="1"/>
      <c r="PYK209" s="1"/>
      <c r="PYL209" s="1"/>
      <c r="PYM209" s="1"/>
      <c r="PYN209" s="1"/>
      <c r="PYO209" s="1"/>
      <c r="PYP209" s="1"/>
      <c r="PYQ209" s="1"/>
      <c r="PYR209" s="1"/>
      <c r="PYS209" s="1"/>
      <c r="PYT209" s="1"/>
      <c r="PYU209" s="1"/>
      <c r="PYV209" s="1"/>
      <c r="PYW209" s="1"/>
      <c r="PYX209" s="1"/>
      <c r="PYY209" s="1"/>
      <c r="PYZ209" s="1"/>
      <c r="PZA209" s="1"/>
      <c r="PZB209" s="1"/>
      <c r="PZC209" s="1"/>
      <c r="PZD209" s="1"/>
      <c r="PZE209" s="1"/>
      <c r="PZF209" s="1"/>
      <c r="PZG209" s="1"/>
      <c r="PZH209" s="1"/>
      <c r="PZI209" s="1"/>
      <c r="PZJ209" s="1"/>
      <c r="PZK209" s="1"/>
      <c r="PZL209" s="1"/>
      <c r="PZM209" s="1"/>
      <c r="PZN209" s="1"/>
      <c r="PZO209" s="1"/>
      <c r="PZP209" s="1"/>
      <c r="PZQ209" s="1"/>
      <c r="PZR209" s="1"/>
      <c r="PZS209" s="1"/>
      <c r="PZT209" s="1"/>
      <c r="PZU209" s="1"/>
      <c r="PZV209" s="1"/>
      <c r="PZW209" s="1"/>
      <c r="PZX209" s="1"/>
      <c r="PZY209" s="1"/>
      <c r="PZZ209" s="1"/>
      <c r="QAA209" s="1"/>
      <c r="QAB209" s="1"/>
      <c r="QAC209" s="1"/>
      <c r="QAD209" s="1"/>
      <c r="QAE209" s="1"/>
      <c r="QAF209" s="1"/>
      <c r="QAG209" s="1"/>
      <c r="QAH209" s="1"/>
      <c r="QAI209" s="1"/>
      <c r="QAJ209" s="1"/>
      <c r="QAK209" s="1"/>
      <c r="QAL209" s="1"/>
      <c r="QAM209" s="1"/>
      <c r="QAN209" s="1"/>
      <c r="QAO209" s="1"/>
      <c r="QAP209" s="1"/>
      <c r="QAQ209" s="1"/>
      <c r="QAR209" s="1"/>
      <c r="QAS209" s="1"/>
      <c r="QAT209" s="1"/>
      <c r="QAU209" s="1"/>
      <c r="QAV209" s="1"/>
      <c r="QAW209" s="1"/>
      <c r="QAX209" s="1"/>
      <c r="QAY209" s="1"/>
      <c r="QAZ209" s="1"/>
      <c r="QBA209" s="1"/>
      <c r="QBB209" s="1"/>
      <c r="QBC209" s="1"/>
      <c r="QBD209" s="1"/>
      <c r="QBE209" s="1"/>
      <c r="QBF209" s="1"/>
      <c r="QBG209" s="1"/>
      <c r="QBH209" s="1"/>
      <c r="QBI209" s="1"/>
      <c r="QBJ209" s="1"/>
      <c r="QBK209" s="1"/>
      <c r="QBL209" s="1"/>
      <c r="QBM209" s="1"/>
      <c r="QBN209" s="1"/>
      <c r="QBO209" s="1"/>
      <c r="QBP209" s="1"/>
      <c r="QBQ209" s="1"/>
      <c r="QBR209" s="1"/>
      <c r="QBS209" s="1"/>
      <c r="QBT209" s="1"/>
      <c r="QBU209" s="1"/>
      <c r="QBV209" s="1"/>
      <c r="QBW209" s="1"/>
      <c r="QBX209" s="1"/>
      <c r="QBY209" s="1"/>
      <c r="QBZ209" s="1"/>
      <c r="QCA209" s="1"/>
      <c r="QCB209" s="1"/>
      <c r="QCC209" s="1"/>
      <c r="QCD209" s="1"/>
      <c r="QCE209" s="1"/>
      <c r="QCF209" s="1"/>
      <c r="QCG209" s="1"/>
      <c r="QCH209" s="1"/>
      <c r="QCI209" s="1"/>
      <c r="QCJ209" s="1"/>
      <c r="QCK209" s="1"/>
      <c r="QCL209" s="1"/>
      <c r="QCM209" s="1"/>
      <c r="QCN209" s="1"/>
      <c r="QCO209" s="1"/>
      <c r="QCP209" s="1"/>
      <c r="QCQ209" s="1"/>
      <c r="QCR209" s="1"/>
      <c r="QCS209" s="1"/>
      <c r="QCT209" s="1"/>
      <c r="QCU209" s="1"/>
      <c r="QCV209" s="1"/>
      <c r="QCW209" s="1"/>
      <c r="QCX209" s="1"/>
      <c r="QCY209" s="1"/>
      <c r="QCZ209" s="1"/>
      <c r="QDA209" s="1"/>
      <c r="QDB209" s="1"/>
      <c r="QDC209" s="1"/>
      <c r="QDD209" s="1"/>
      <c r="QDE209" s="1"/>
      <c r="QDF209" s="1"/>
      <c r="QDG209" s="1"/>
      <c r="QDH209" s="1"/>
      <c r="QDI209" s="1"/>
      <c r="QDJ209" s="1"/>
      <c r="QDK209" s="1"/>
      <c r="QDL209" s="1"/>
      <c r="QDM209" s="1"/>
      <c r="QDN209" s="1"/>
      <c r="QDO209" s="1"/>
      <c r="QDP209" s="1"/>
      <c r="QDQ209" s="1"/>
      <c r="QDR209" s="1"/>
      <c r="QDS209" s="1"/>
      <c r="QDT209" s="1"/>
      <c r="QDU209" s="1"/>
      <c r="QDV209" s="1"/>
      <c r="QDW209" s="1"/>
      <c r="QDX209" s="1"/>
      <c r="QDY209" s="1"/>
      <c r="QDZ209" s="1"/>
      <c r="QEA209" s="1"/>
      <c r="QEB209" s="1"/>
      <c r="QEC209" s="1"/>
      <c r="QED209" s="1"/>
      <c r="QEE209" s="1"/>
      <c r="QEF209" s="1"/>
      <c r="QEG209" s="1"/>
      <c r="QEH209" s="1"/>
      <c r="QEI209" s="1"/>
      <c r="QEJ209" s="1"/>
      <c r="QEK209" s="1"/>
      <c r="QEL209" s="1"/>
      <c r="QEM209" s="1"/>
      <c r="QEN209" s="1"/>
      <c r="QEO209" s="1"/>
      <c r="QEP209" s="1"/>
      <c r="QEQ209" s="1"/>
      <c r="QER209" s="1"/>
      <c r="QES209" s="1"/>
      <c r="QET209" s="1"/>
      <c r="QEU209" s="1"/>
      <c r="QEV209" s="1"/>
      <c r="QEW209" s="1"/>
      <c r="QEX209" s="1"/>
      <c r="QEY209" s="1"/>
      <c r="QEZ209" s="1"/>
      <c r="QFA209" s="1"/>
      <c r="QFB209" s="1"/>
      <c r="QFC209" s="1"/>
      <c r="QFD209" s="1"/>
      <c r="QFE209" s="1"/>
      <c r="QFF209" s="1"/>
      <c r="QFG209" s="1"/>
      <c r="QFH209" s="1"/>
      <c r="QFI209" s="1"/>
      <c r="QFJ209" s="1"/>
      <c r="QFK209" s="1"/>
      <c r="QFL209" s="1"/>
      <c r="QFM209" s="1"/>
      <c r="QFN209" s="1"/>
      <c r="QFO209" s="1"/>
      <c r="QFP209" s="1"/>
      <c r="QFQ209" s="1"/>
      <c r="QFR209" s="1"/>
      <c r="QFS209" s="1"/>
      <c r="QFT209" s="1"/>
      <c r="QFU209" s="1"/>
      <c r="QFV209" s="1"/>
      <c r="QFW209" s="1"/>
      <c r="QFX209" s="1"/>
      <c r="QFY209" s="1"/>
      <c r="QFZ209" s="1"/>
      <c r="QGA209" s="1"/>
      <c r="QGB209" s="1"/>
      <c r="QGC209" s="1"/>
      <c r="QGD209" s="1"/>
      <c r="QGE209" s="1"/>
      <c r="QGF209" s="1"/>
      <c r="QGG209" s="1"/>
      <c r="QGH209" s="1"/>
      <c r="QGI209" s="1"/>
      <c r="QGJ209" s="1"/>
      <c r="QGK209" s="1"/>
      <c r="QGL209" s="1"/>
      <c r="QGM209" s="1"/>
      <c r="QGN209" s="1"/>
      <c r="QGO209" s="1"/>
      <c r="QGP209" s="1"/>
      <c r="QGQ209" s="1"/>
      <c r="QGR209" s="1"/>
      <c r="QGS209" s="1"/>
      <c r="QGT209" s="1"/>
      <c r="QGU209" s="1"/>
      <c r="QGV209" s="1"/>
      <c r="QGW209" s="1"/>
      <c r="QGX209" s="1"/>
      <c r="QGY209" s="1"/>
      <c r="QGZ209" s="1"/>
      <c r="QHA209" s="1"/>
      <c r="QHB209" s="1"/>
      <c r="QHC209" s="1"/>
      <c r="QHD209" s="1"/>
      <c r="QHE209" s="1"/>
      <c r="QHF209" s="1"/>
      <c r="QHG209" s="1"/>
      <c r="QHH209" s="1"/>
      <c r="QHI209" s="1"/>
      <c r="QHJ209" s="1"/>
      <c r="QHK209" s="1"/>
      <c r="QHL209" s="1"/>
      <c r="QHM209" s="1"/>
      <c r="QHN209" s="1"/>
      <c r="QHO209" s="1"/>
      <c r="QHP209" s="1"/>
      <c r="QHQ209" s="1"/>
      <c r="QHR209" s="1"/>
      <c r="QHS209" s="1"/>
      <c r="QHT209" s="1"/>
      <c r="QHU209" s="1"/>
      <c r="QHV209" s="1"/>
      <c r="QHW209" s="1"/>
      <c r="QHX209" s="1"/>
      <c r="QHY209" s="1"/>
      <c r="QHZ209" s="1"/>
      <c r="QIA209" s="1"/>
      <c r="QIB209" s="1"/>
      <c r="QIC209" s="1"/>
      <c r="QID209" s="1"/>
      <c r="QIE209" s="1"/>
      <c r="QIF209" s="1"/>
      <c r="QIG209" s="1"/>
      <c r="QIH209" s="1"/>
      <c r="QII209" s="1"/>
      <c r="QIJ209" s="1"/>
      <c r="QIK209" s="1"/>
      <c r="QIL209" s="1"/>
      <c r="QIM209" s="1"/>
      <c r="QIN209" s="1"/>
      <c r="QIO209" s="1"/>
      <c r="QIP209" s="1"/>
      <c r="QIQ209" s="1"/>
      <c r="QIR209" s="1"/>
      <c r="QIS209" s="1"/>
      <c r="QIT209" s="1"/>
      <c r="QIU209" s="1"/>
      <c r="QIV209" s="1"/>
      <c r="QIW209" s="1"/>
      <c r="QIX209" s="1"/>
      <c r="QIY209" s="1"/>
      <c r="QIZ209" s="1"/>
      <c r="QJA209" s="1"/>
      <c r="QJB209" s="1"/>
      <c r="QJC209" s="1"/>
      <c r="QJD209" s="1"/>
      <c r="QJE209" s="1"/>
      <c r="QJF209" s="1"/>
      <c r="QJG209" s="1"/>
      <c r="QJH209" s="1"/>
      <c r="QJI209" s="1"/>
      <c r="QJJ209" s="1"/>
      <c r="QJK209" s="1"/>
      <c r="QJL209" s="1"/>
      <c r="QJM209" s="1"/>
      <c r="QJN209" s="1"/>
      <c r="QJO209" s="1"/>
      <c r="QJP209" s="1"/>
      <c r="QJQ209" s="1"/>
      <c r="QJR209" s="1"/>
      <c r="QJS209" s="1"/>
      <c r="QJT209" s="1"/>
      <c r="QJU209" s="1"/>
      <c r="QJV209" s="1"/>
      <c r="QJW209" s="1"/>
      <c r="QJX209" s="1"/>
      <c r="QJY209" s="1"/>
      <c r="QJZ209" s="1"/>
      <c r="QKA209" s="1"/>
      <c r="QKB209" s="1"/>
      <c r="QKC209" s="1"/>
      <c r="QKD209" s="1"/>
      <c r="QKE209" s="1"/>
      <c r="QKF209" s="1"/>
      <c r="QKG209" s="1"/>
      <c r="QKH209" s="1"/>
      <c r="QKI209" s="1"/>
      <c r="QKJ209" s="1"/>
      <c r="QKK209" s="1"/>
      <c r="QKL209" s="1"/>
      <c r="QKM209" s="1"/>
      <c r="QKN209" s="1"/>
      <c r="QKO209" s="1"/>
      <c r="QKP209" s="1"/>
      <c r="QKQ209" s="1"/>
      <c r="QKR209" s="1"/>
      <c r="QKS209" s="1"/>
      <c r="QKT209" s="1"/>
      <c r="QKU209" s="1"/>
      <c r="QKV209" s="1"/>
      <c r="QKW209" s="1"/>
      <c r="QKX209" s="1"/>
      <c r="QKY209" s="1"/>
      <c r="QKZ209" s="1"/>
      <c r="QLA209" s="1"/>
      <c r="QLB209" s="1"/>
      <c r="QLC209" s="1"/>
      <c r="QLD209" s="1"/>
      <c r="QLE209" s="1"/>
      <c r="QLF209" s="1"/>
      <c r="QLG209" s="1"/>
      <c r="QLH209" s="1"/>
      <c r="QLI209" s="1"/>
      <c r="QLJ209" s="1"/>
      <c r="QLK209" s="1"/>
      <c r="QLL209" s="1"/>
      <c r="QLM209" s="1"/>
      <c r="QLN209" s="1"/>
      <c r="QLO209" s="1"/>
      <c r="QLP209" s="1"/>
      <c r="QLQ209" s="1"/>
      <c r="QLR209" s="1"/>
      <c r="QLS209" s="1"/>
      <c r="QLT209" s="1"/>
      <c r="QLU209" s="1"/>
      <c r="QLV209" s="1"/>
      <c r="QLW209" s="1"/>
      <c r="QLX209" s="1"/>
      <c r="QLY209" s="1"/>
      <c r="QLZ209" s="1"/>
      <c r="QMA209" s="1"/>
      <c r="QMB209" s="1"/>
      <c r="QMC209" s="1"/>
      <c r="QMD209" s="1"/>
      <c r="QME209" s="1"/>
      <c r="QMF209" s="1"/>
      <c r="QMG209" s="1"/>
      <c r="QMH209" s="1"/>
      <c r="QMI209" s="1"/>
      <c r="QMJ209" s="1"/>
      <c r="QMK209" s="1"/>
      <c r="QML209" s="1"/>
      <c r="QMM209" s="1"/>
      <c r="QMN209" s="1"/>
      <c r="QMO209" s="1"/>
      <c r="QMP209" s="1"/>
      <c r="QMQ209" s="1"/>
      <c r="QMR209" s="1"/>
      <c r="QMS209" s="1"/>
      <c r="QMT209" s="1"/>
      <c r="QMU209" s="1"/>
      <c r="QMV209" s="1"/>
      <c r="QMW209" s="1"/>
      <c r="QMX209" s="1"/>
      <c r="QMY209" s="1"/>
      <c r="QMZ209" s="1"/>
      <c r="QNA209" s="1"/>
      <c r="QNB209" s="1"/>
      <c r="QNC209" s="1"/>
      <c r="QND209" s="1"/>
      <c r="QNE209" s="1"/>
      <c r="QNF209" s="1"/>
      <c r="QNG209" s="1"/>
      <c r="QNH209" s="1"/>
      <c r="QNI209" s="1"/>
      <c r="QNJ209" s="1"/>
      <c r="QNK209" s="1"/>
      <c r="QNL209" s="1"/>
      <c r="QNM209" s="1"/>
      <c r="QNN209" s="1"/>
      <c r="QNO209" s="1"/>
      <c r="QNP209" s="1"/>
      <c r="QNQ209" s="1"/>
      <c r="QNR209" s="1"/>
      <c r="QNS209" s="1"/>
      <c r="QNT209" s="1"/>
      <c r="QNU209" s="1"/>
      <c r="QNV209" s="1"/>
      <c r="QNW209" s="1"/>
      <c r="QNX209" s="1"/>
      <c r="QNY209" s="1"/>
      <c r="QNZ209" s="1"/>
      <c r="QOA209" s="1"/>
      <c r="QOB209" s="1"/>
      <c r="QOC209" s="1"/>
      <c r="QOD209" s="1"/>
      <c r="QOE209" s="1"/>
      <c r="QOF209" s="1"/>
      <c r="QOG209" s="1"/>
      <c r="QOH209" s="1"/>
      <c r="QOI209" s="1"/>
      <c r="QOJ209" s="1"/>
      <c r="QOK209" s="1"/>
      <c r="QOL209" s="1"/>
      <c r="QOM209" s="1"/>
      <c r="QON209" s="1"/>
      <c r="QOO209" s="1"/>
      <c r="QOP209" s="1"/>
      <c r="QOQ209" s="1"/>
      <c r="QOR209" s="1"/>
      <c r="QOS209" s="1"/>
      <c r="QOT209" s="1"/>
      <c r="QOU209" s="1"/>
      <c r="QOV209" s="1"/>
      <c r="QOW209" s="1"/>
      <c r="QOX209" s="1"/>
      <c r="QOY209" s="1"/>
      <c r="QOZ209" s="1"/>
      <c r="QPA209" s="1"/>
      <c r="QPB209" s="1"/>
      <c r="QPC209" s="1"/>
      <c r="QPD209" s="1"/>
      <c r="QPE209" s="1"/>
      <c r="QPF209" s="1"/>
      <c r="QPG209" s="1"/>
      <c r="QPH209" s="1"/>
      <c r="QPI209" s="1"/>
      <c r="QPJ209" s="1"/>
      <c r="QPK209" s="1"/>
      <c r="QPL209" s="1"/>
      <c r="QPM209" s="1"/>
      <c r="QPN209" s="1"/>
      <c r="QPO209" s="1"/>
      <c r="QPP209" s="1"/>
      <c r="QPQ209" s="1"/>
      <c r="QPR209" s="1"/>
      <c r="QPS209" s="1"/>
      <c r="QPT209" s="1"/>
      <c r="QPU209" s="1"/>
      <c r="QPV209" s="1"/>
      <c r="QPW209" s="1"/>
      <c r="QPX209" s="1"/>
      <c r="QPY209" s="1"/>
      <c r="QPZ209" s="1"/>
      <c r="QQA209" s="1"/>
      <c r="QQB209" s="1"/>
      <c r="QQC209" s="1"/>
      <c r="QQD209" s="1"/>
      <c r="QQE209" s="1"/>
      <c r="QQF209" s="1"/>
      <c r="QQG209" s="1"/>
      <c r="QQH209" s="1"/>
      <c r="QQI209" s="1"/>
      <c r="QQJ209" s="1"/>
      <c r="QQK209" s="1"/>
      <c r="QQL209" s="1"/>
      <c r="QQM209" s="1"/>
      <c r="QQN209" s="1"/>
      <c r="QQO209" s="1"/>
      <c r="QQP209" s="1"/>
      <c r="QQQ209" s="1"/>
      <c r="QQR209" s="1"/>
      <c r="QQS209" s="1"/>
      <c r="QQT209" s="1"/>
      <c r="QQU209" s="1"/>
      <c r="QQV209" s="1"/>
      <c r="QQW209" s="1"/>
      <c r="QQX209" s="1"/>
      <c r="QQY209" s="1"/>
      <c r="QQZ209" s="1"/>
      <c r="QRA209" s="1"/>
      <c r="QRB209" s="1"/>
      <c r="QRC209" s="1"/>
      <c r="QRD209" s="1"/>
      <c r="QRE209" s="1"/>
      <c r="QRF209" s="1"/>
      <c r="QRG209" s="1"/>
      <c r="QRH209" s="1"/>
      <c r="QRI209" s="1"/>
      <c r="QRJ209" s="1"/>
      <c r="QRK209" s="1"/>
      <c r="QRL209" s="1"/>
      <c r="QRM209" s="1"/>
      <c r="QRN209" s="1"/>
      <c r="QRO209" s="1"/>
      <c r="QRP209" s="1"/>
      <c r="QRQ209" s="1"/>
      <c r="QRR209" s="1"/>
      <c r="QRS209" s="1"/>
      <c r="QRT209" s="1"/>
      <c r="QRU209" s="1"/>
      <c r="QRV209" s="1"/>
      <c r="QRW209" s="1"/>
      <c r="QRX209" s="1"/>
      <c r="QRY209" s="1"/>
      <c r="QRZ209" s="1"/>
      <c r="QSA209" s="1"/>
      <c r="QSB209" s="1"/>
      <c r="QSC209" s="1"/>
      <c r="QSD209" s="1"/>
      <c r="QSE209" s="1"/>
      <c r="QSF209" s="1"/>
      <c r="QSG209" s="1"/>
      <c r="QSH209" s="1"/>
      <c r="QSI209" s="1"/>
      <c r="QSJ209" s="1"/>
      <c r="QSK209" s="1"/>
      <c r="QSL209" s="1"/>
      <c r="QSM209" s="1"/>
      <c r="QSN209" s="1"/>
      <c r="QSO209" s="1"/>
      <c r="QSP209" s="1"/>
      <c r="QSQ209" s="1"/>
      <c r="QSR209" s="1"/>
      <c r="QSS209" s="1"/>
      <c r="QST209" s="1"/>
      <c r="QSU209" s="1"/>
      <c r="QSV209" s="1"/>
      <c r="QSW209" s="1"/>
      <c r="QSX209" s="1"/>
      <c r="QSY209" s="1"/>
      <c r="QSZ209" s="1"/>
      <c r="QTA209" s="1"/>
      <c r="QTB209" s="1"/>
      <c r="QTC209" s="1"/>
      <c r="QTD209" s="1"/>
      <c r="QTE209" s="1"/>
      <c r="QTF209" s="1"/>
      <c r="QTG209" s="1"/>
      <c r="QTH209" s="1"/>
      <c r="QTI209" s="1"/>
      <c r="QTJ209" s="1"/>
      <c r="QTK209" s="1"/>
      <c r="QTL209" s="1"/>
      <c r="QTM209" s="1"/>
      <c r="QTN209" s="1"/>
      <c r="QTO209" s="1"/>
      <c r="QTP209" s="1"/>
      <c r="QTQ209" s="1"/>
      <c r="QTR209" s="1"/>
      <c r="QTS209" s="1"/>
      <c r="QTT209" s="1"/>
      <c r="QTU209" s="1"/>
      <c r="QTV209" s="1"/>
      <c r="QTW209" s="1"/>
      <c r="QTX209" s="1"/>
      <c r="QTY209" s="1"/>
      <c r="QTZ209" s="1"/>
      <c r="QUA209" s="1"/>
      <c r="QUB209" s="1"/>
      <c r="QUC209" s="1"/>
      <c r="QUD209" s="1"/>
      <c r="QUE209" s="1"/>
      <c r="QUF209" s="1"/>
      <c r="QUG209" s="1"/>
      <c r="QUH209" s="1"/>
      <c r="QUI209" s="1"/>
      <c r="QUJ209" s="1"/>
      <c r="QUK209" s="1"/>
      <c r="QUL209" s="1"/>
      <c r="QUM209" s="1"/>
      <c r="QUN209" s="1"/>
      <c r="QUO209" s="1"/>
      <c r="QUP209" s="1"/>
      <c r="QUQ209" s="1"/>
      <c r="QUR209" s="1"/>
      <c r="QUS209" s="1"/>
      <c r="QUT209" s="1"/>
      <c r="QUU209" s="1"/>
      <c r="QUV209" s="1"/>
      <c r="QUW209" s="1"/>
      <c r="QUX209" s="1"/>
      <c r="QUY209" s="1"/>
      <c r="QUZ209" s="1"/>
      <c r="QVA209" s="1"/>
      <c r="QVB209" s="1"/>
      <c r="QVC209" s="1"/>
      <c r="QVD209" s="1"/>
      <c r="QVE209" s="1"/>
      <c r="QVF209" s="1"/>
      <c r="QVG209" s="1"/>
      <c r="QVH209" s="1"/>
      <c r="QVI209" s="1"/>
      <c r="QVJ209" s="1"/>
      <c r="QVK209" s="1"/>
      <c r="QVL209" s="1"/>
      <c r="QVM209" s="1"/>
      <c r="QVN209" s="1"/>
      <c r="QVO209" s="1"/>
      <c r="QVP209" s="1"/>
      <c r="QVQ209" s="1"/>
      <c r="QVR209" s="1"/>
      <c r="QVS209" s="1"/>
      <c r="QVT209" s="1"/>
      <c r="QVU209" s="1"/>
      <c r="QVV209" s="1"/>
      <c r="QVW209" s="1"/>
      <c r="QVX209" s="1"/>
      <c r="QVY209" s="1"/>
      <c r="QVZ209" s="1"/>
      <c r="QWA209" s="1"/>
      <c r="QWB209" s="1"/>
      <c r="QWC209" s="1"/>
      <c r="QWD209" s="1"/>
      <c r="QWE209" s="1"/>
      <c r="QWF209" s="1"/>
      <c r="QWG209" s="1"/>
      <c r="QWH209" s="1"/>
      <c r="QWI209" s="1"/>
      <c r="QWJ209" s="1"/>
      <c r="QWK209" s="1"/>
      <c r="QWL209" s="1"/>
      <c r="QWM209" s="1"/>
      <c r="QWN209" s="1"/>
      <c r="QWO209" s="1"/>
      <c r="QWP209" s="1"/>
      <c r="QWQ209" s="1"/>
      <c r="QWR209" s="1"/>
      <c r="QWS209" s="1"/>
      <c r="QWT209" s="1"/>
      <c r="QWU209" s="1"/>
      <c r="QWV209" s="1"/>
      <c r="QWW209" s="1"/>
      <c r="QWX209" s="1"/>
      <c r="QWY209" s="1"/>
      <c r="QWZ209" s="1"/>
      <c r="QXA209" s="1"/>
      <c r="QXB209" s="1"/>
      <c r="QXC209" s="1"/>
      <c r="QXD209" s="1"/>
      <c r="QXE209" s="1"/>
      <c r="QXF209" s="1"/>
      <c r="QXG209" s="1"/>
      <c r="QXH209" s="1"/>
      <c r="QXI209" s="1"/>
      <c r="QXJ209" s="1"/>
      <c r="QXK209" s="1"/>
      <c r="QXL209" s="1"/>
      <c r="QXM209" s="1"/>
      <c r="QXN209" s="1"/>
      <c r="QXO209" s="1"/>
      <c r="QXP209" s="1"/>
      <c r="QXQ209" s="1"/>
      <c r="QXR209" s="1"/>
      <c r="QXS209" s="1"/>
      <c r="QXT209" s="1"/>
      <c r="QXU209" s="1"/>
      <c r="QXV209" s="1"/>
      <c r="QXW209" s="1"/>
      <c r="QXX209" s="1"/>
      <c r="QXY209" s="1"/>
      <c r="QXZ209" s="1"/>
      <c r="QYA209" s="1"/>
      <c r="QYB209" s="1"/>
      <c r="QYC209" s="1"/>
      <c r="QYD209" s="1"/>
      <c r="QYE209" s="1"/>
      <c r="QYF209" s="1"/>
      <c r="QYG209" s="1"/>
      <c r="QYH209" s="1"/>
      <c r="QYI209" s="1"/>
      <c r="QYJ209" s="1"/>
      <c r="QYK209" s="1"/>
      <c r="QYL209" s="1"/>
      <c r="QYM209" s="1"/>
      <c r="QYN209" s="1"/>
      <c r="QYO209" s="1"/>
      <c r="QYP209" s="1"/>
      <c r="QYQ209" s="1"/>
      <c r="QYR209" s="1"/>
      <c r="QYS209" s="1"/>
      <c r="QYT209" s="1"/>
      <c r="QYU209" s="1"/>
      <c r="QYV209" s="1"/>
      <c r="QYW209" s="1"/>
      <c r="QYX209" s="1"/>
      <c r="QYY209" s="1"/>
      <c r="QYZ209" s="1"/>
      <c r="QZA209" s="1"/>
      <c r="QZB209" s="1"/>
      <c r="QZC209" s="1"/>
      <c r="QZD209" s="1"/>
      <c r="QZE209" s="1"/>
      <c r="QZF209" s="1"/>
      <c r="QZG209" s="1"/>
      <c r="QZH209" s="1"/>
      <c r="QZI209" s="1"/>
      <c r="QZJ209" s="1"/>
      <c r="QZK209" s="1"/>
      <c r="QZL209" s="1"/>
      <c r="QZM209" s="1"/>
      <c r="QZN209" s="1"/>
      <c r="QZO209" s="1"/>
      <c r="QZP209" s="1"/>
      <c r="QZQ209" s="1"/>
      <c r="QZR209" s="1"/>
      <c r="QZS209" s="1"/>
      <c r="QZT209" s="1"/>
      <c r="QZU209" s="1"/>
      <c r="QZV209" s="1"/>
      <c r="QZW209" s="1"/>
      <c r="QZX209" s="1"/>
      <c r="QZY209" s="1"/>
      <c r="QZZ209" s="1"/>
      <c r="RAA209" s="1"/>
      <c r="RAB209" s="1"/>
      <c r="RAC209" s="1"/>
      <c r="RAD209" s="1"/>
      <c r="RAE209" s="1"/>
      <c r="RAF209" s="1"/>
      <c r="RAG209" s="1"/>
      <c r="RAH209" s="1"/>
      <c r="RAI209" s="1"/>
      <c r="RAJ209" s="1"/>
      <c r="RAK209" s="1"/>
      <c r="RAL209" s="1"/>
      <c r="RAM209" s="1"/>
      <c r="RAN209" s="1"/>
      <c r="RAO209" s="1"/>
      <c r="RAP209" s="1"/>
      <c r="RAQ209" s="1"/>
      <c r="RAR209" s="1"/>
      <c r="RAS209" s="1"/>
      <c r="RAT209" s="1"/>
      <c r="RAU209" s="1"/>
      <c r="RAV209" s="1"/>
      <c r="RAW209" s="1"/>
      <c r="RAX209" s="1"/>
      <c r="RAY209" s="1"/>
      <c r="RAZ209" s="1"/>
      <c r="RBA209" s="1"/>
      <c r="RBB209" s="1"/>
      <c r="RBC209" s="1"/>
      <c r="RBD209" s="1"/>
      <c r="RBE209" s="1"/>
      <c r="RBF209" s="1"/>
      <c r="RBG209" s="1"/>
      <c r="RBH209" s="1"/>
      <c r="RBI209" s="1"/>
      <c r="RBJ209" s="1"/>
      <c r="RBK209" s="1"/>
      <c r="RBL209" s="1"/>
      <c r="RBM209" s="1"/>
      <c r="RBN209" s="1"/>
      <c r="RBO209" s="1"/>
      <c r="RBP209" s="1"/>
      <c r="RBQ209" s="1"/>
      <c r="RBR209" s="1"/>
      <c r="RBS209" s="1"/>
      <c r="RBT209" s="1"/>
      <c r="RBU209" s="1"/>
      <c r="RBV209" s="1"/>
      <c r="RBW209" s="1"/>
      <c r="RBX209" s="1"/>
      <c r="RBY209" s="1"/>
      <c r="RBZ209" s="1"/>
      <c r="RCA209" s="1"/>
      <c r="RCB209" s="1"/>
      <c r="RCC209" s="1"/>
      <c r="RCD209" s="1"/>
      <c r="RCE209" s="1"/>
      <c r="RCF209" s="1"/>
      <c r="RCG209" s="1"/>
      <c r="RCH209" s="1"/>
      <c r="RCI209" s="1"/>
      <c r="RCJ209" s="1"/>
      <c r="RCK209" s="1"/>
      <c r="RCL209" s="1"/>
      <c r="RCM209" s="1"/>
      <c r="RCN209" s="1"/>
      <c r="RCO209" s="1"/>
      <c r="RCP209" s="1"/>
      <c r="RCQ209" s="1"/>
      <c r="RCR209" s="1"/>
      <c r="RCS209" s="1"/>
      <c r="RCT209" s="1"/>
      <c r="RCU209" s="1"/>
      <c r="RCV209" s="1"/>
      <c r="RCW209" s="1"/>
      <c r="RCX209" s="1"/>
      <c r="RCY209" s="1"/>
      <c r="RCZ209" s="1"/>
      <c r="RDA209" s="1"/>
      <c r="RDB209" s="1"/>
      <c r="RDC209" s="1"/>
      <c r="RDD209" s="1"/>
      <c r="RDE209" s="1"/>
      <c r="RDF209" s="1"/>
      <c r="RDG209" s="1"/>
      <c r="RDH209" s="1"/>
      <c r="RDI209" s="1"/>
      <c r="RDJ209" s="1"/>
      <c r="RDK209" s="1"/>
      <c r="RDL209" s="1"/>
      <c r="RDM209" s="1"/>
      <c r="RDN209" s="1"/>
      <c r="RDO209" s="1"/>
      <c r="RDP209" s="1"/>
      <c r="RDQ209" s="1"/>
      <c r="RDR209" s="1"/>
      <c r="RDS209" s="1"/>
      <c r="RDT209" s="1"/>
      <c r="RDU209" s="1"/>
      <c r="RDV209" s="1"/>
      <c r="RDW209" s="1"/>
      <c r="RDX209" s="1"/>
      <c r="RDY209" s="1"/>
      <c r="RDZ209" s="1"/>
      <c r="REA209" s="1"/>
      <c r="REB209" s="1"/>
      <c r="REC209" s="1"/>
      <c r="RED209" s="1"/>
      <c r="REE209" s="1"/>
      <c r="REF209" s="1"/>
      <c r="REG209" s="1"/>
      <c r="REH209" s="1"/>
      <c r="REI209" s="1"/>
      <c r="REJ209" s="1"/>
      <c r="REK209" s="1"/>
      <c r="REL209" s="1"/>
      <c r="REM209" s="1"/>
      <c r="REN209" s="1"/>
      <c r="REO209" s="1"/>
      <c r="REP209" s="1"/>
      <c r="REQ209" s="1"/>
      <c r="RER209" s="1"/>
      <c r="RES209" s="1"/>
      <c r="RET209" s="1"/>
      <c r="REU209" s="1"/>
      <c r="REV209" s="1"/>
      <c r="REW209" s="1"/>
      <c r="REX209" s="1"/>
      <c r="REY209" s="1"/>
      <c r="REZ209" s="1"/>
      <c r="RFA209" s="1"/>
      <c r="RFB209" s="1"/>
      <c r="RFC209" s="1"/>
      <c r="RFD209" s="1"/>
      <c r="RFE209" s="1"/>
      <c r="RFF209" s="1"/>
      <c r="RFG209" s="1"/>
      <c r="RFH209" s="1"/>
      <c r="RFI209" s="1"/>
      <c r="RFJ209" s="1"/>
      <c r="RFK209" s="1"/>
      <c r="RFL209" s="1"/>
      <c r="RFM209" s="1"/>
      <c r="RFN209" s="1"/>
      <c r="RFO209" s="1"/>
      <c r="RFP209" s="1"/>
      <c r="RFQ209" s="1"/>
      <c r="RFR209" s="1"/>
      <c r="RFS209" s="1"/>
      <c r="RFT209" s="1"/>
      <c r="RFU209" s="1"/>
      <c r="RFV209" s="1"/>
      <c r="RFW209" s="1"/>
      <c r="RFX209" s="1"/>
      <c r="RFY209" s="1"/>
      <c r="RFZ209" s="1"/>
      <c r="RGA209" s="1"/>
      <c r="RGB209" s="1"/>
      <c r="RGC209" s="1"/>
      <c r="RGD209" s="1"/>
      <c r="RGE209" s="1"/>
      <c r="RGF209" s="1"/>
      <c r="RGG209" s="1"/>
      <c r="RGH209" s="1"/>
      <c r="RGI209" s="1"/>
      <c r="RGJ209" s="1"/>
      <c r="RGK209" s="1"/>
      <c r="RGL209" s="1"/>
      <c r="RGM209" s="1"/>
      <c r="RGN209" s="1"/>
      <c r="RGO209" s="1"/>
      <c r="RGP209" s="1"/>
      <c r="RGQ209" s="1"/>
      <c r="RGR209" s="1"/>
      <c r="RGS209" s="1"/>
      <c r="RGT209" s="1"/>
      <c r="RGU209" s="1"/>
      <c r="RGV209" s="1"/>
      <c r="RGW209" s="1"/>
      <c r="RGX209" s="1"/>
      <c r="RGY209" s="1"/>
      <c r="RGZ209" s="1"/>
      <c r="RHA209" s="1"/>
      <c r="RHB209" s="1"/>
      <c r="RHC209" s="1"/>
      <c r="RHD209" s="1"/>
      <c r="RHE209" s="1"/>
      <c r="RHF209" s="1"/>
      <c r="RHG209" s="1"/>
      <c r="RHH209" s="1"/>
      <c r="RHI209" s="1"/>
      <c r="RHJ209" s="1"/>
      <c r="RHK209" s="1"/>
      <c r="RHL209" s="1"/>
      <c r="RHM209" s="1"/>
      <c r="RHN209" s="1"/>
      <c r="RHO209" s="1"/>
      <c r="RHP209" s="1"/>
      <c r="RHQ209" s="1"/>
      <c r="RHR209" s="1"/>
      <c r="RHS209" s="1"/>
      <c r="RHT209" s="1"/>
      <c r="RHU209" s="1"/>
      <c r="RHV209" s="1"/>
      <c r="RHW209" s="1"/>
      <c r="RHX209" s="1"/>
      <c r="RHY209" s="1"/>
      <c r="RHZ209" s="1"/>
      <c r="RIA209" s="1"/>
      <c r="RIB209" s="1"/>
      <c r="RIC209" s="1"/>
      <c r="RID209" s="1"/>
      <c r="RIE209" s="1"/>
      <c r="RIF209" s="1"/>
      <c r="RIG209" s="1"/>
      <c r="RIH209" s="1"/>
      <c r="RII209" s="1"/>
      <c r="RIJ209" s="1"/>
      <c r="RIK209" s="1"/>
      <c r="RIL209" s="1"/>
      <c r="RIM209" s="1"/>
      <c r="RIN209" s="1"/>
      <c r="RIO209" s="1"/>
      <c r="RIP209" s="1"/>
      <c r="RIQ209" s="1"/>
      <c r="RIR209" s="1"/>
      <c r="RIS209" s="1"/>
      <c r="RIT209" s="1"/>
      <c r="RIU209" s="1"/>
      <c r="RIV209" s="1"/>
      <c r="RIW209" s="1"/>
      <c r="RIX209" s="1"/>
      <c r="RIY209" s="1"/>
      <c r="RIZ209" s="1"/>
      <c r="RJA209" s="1"/>
      <c r="RJB209" s="1"/>
      <c r="RJC209" s="1"/>
      <c r="RJD209" s="1"/>
      <c r="RJE209" s="1"/>
      <c r="RJF209" s="1"/>
      <c r="RJG209" s="1"/>
      <c r="RJH209" s="1"/>
      <c r="RJI209" s="1"/>
      <c r="RJJ209" s="1"/>
      <c r="RJK209" s="1"/>
      <c r="RJL209" s="1"/>
      <c r="RJM209" s="1"/>
      <c r="RJN209" s="1"/>
      <c r="RJO209" s="1"/>
      <c r="RJP209" s="1"/>
      <c r="RJQ209" s="1"/>
      <c r="RJR209" s="1"/>
      <c r="RJS209" s="1"/>
      <c r="RJT209" s="1"/>
      <c r="RJU209" s="1"/>
      <c r="RJV209" s="1"/>
      <c r="RJW209" s="1"/>
      <c r="RJX209" s="1"/>
      <c r="RJY209" s="1"/>
      <c r="RJZ209" s="1"/>
      <c r="RKA209" s="1"/>
      <c r="RKB209" s="1"/>
      <c r="RKC209" s="1"/>
      <c r="RKD209" s="1"/>
      <c r="RKE209" s="1"/>
      <c r="RKF209" s="1"/>
      <c r="RKG209" s="1"/>
      <c r="RKH209" s="1"/>
      <c r="RKI209" s="1"/>
      <c r="RKJ209" s="1"/>
      <c r="RKK209" s="1"/>
      <c r="RKL209" s="1"/>
      <c r="RKM209" s="1"/>
      <c r="RKN209" s="1"/>
      <c r="RKO209" s="1"/>
      <c r="RKP209" s="1"/>
      <c r="RKQ209" s="1"/>
      <c r="RKR209" s="1"/>
      <c r="RKS209" s="1"/>
      <c r="RKT209" s="1"/>
      <c r="RKU209" s="1"/>
      <c r="RKV209" s="1"/>
      <c r="RKW209" s="1"/>
      <c r="RKX209" s="1"/>
      <c r="RKY209" s="1"/>
      <c r="RKZ209" s="1"/>
      <c r="RLA209" s="1"/>
      <c r="RLB209" s="1"/>
      <c r="RLC209" s="1"/>
      <c r="RLD209" s="1"/>
      <c r="RLE209" s="1"/>
      <c r="RLF209" s="1"/>
      <c r="RLG209" s="1"/>
      <c r="RLH209" s="1"/>
      <c r="RLI209" s="1"/>
      <c r="RLJ209" s="1"/>
      <c r="RLK209" s="1"/>
      <c r="RLL209" s="1"/>
      <c r="RLM209" s="1"/>
      <c r="RLN209" s="1"/>
      <c r="RLO209" s="1"/>
      <c r="RLP209" s="1"/>
      <c r="RLQ209" s="1"/>
      <c r="RLR209" s="1"/>
      <c r="RLS209" s="1"/>
      <c r="RLT209" s="1"/>
      <c r="RLU209" s="1"/>
      <c r="RLV209" s="1"/>
      <c r="RLW209" s="1"/>
      <c r="RLX209" s="1"/>
      <c r="RLY209" s="1"/>
      <c r="RLZ209" s="1"/>
      <c r="RMA209" s="1"/>
      <c r="RMB209" s="1"/>
      <c r="RMC209" s="1"/>
      <c r="RMD209" s="1"/>
      <c r="RME209" s="1"/>
      <c r="RMF209" s="1"/>
      <c r="RMG209" s="1"/>
      <c r="RMH209" s="1"/>
      <c r="RMI209" s="1"/>
      <c r="RMJ209" s="1"/>
      <c r="RMK209" s="1"/>
      <c r="RML209" s="1"/>
      <c r="RMM209" s="1"/>
      <c r="RMN209" s="1"/>
      <c r="RMO209" s="1"/>
      <c r="RMP209" s="1"/>
      <c r="RMQ209" s="1"/>
      <c r="RMR209" s="1"/>
      <c r="RMS209" s="1"/>
      <c r="RMT209" s="1"/>
      <c r="RMU209" s="1"/>
      <c r="RMV209" s="1"/>
      <c r="RMW209" s="1"/>
      <c r="RMX209" s="1"/>
      <c r="RMY209" s="1"/>
      <c r="RMZ209" s="1"/>
      <c r="RNA209" s="1"/>
      <c r="RNB209" s="1"/>
      <c r="RNC209" s="1"/>
      <c r="RND209" s="1"/>
      <c r="RNE209" s="1"/>
      <c r="RNF209" s="1"/>
      <c r="RNG209" s="1"/>
      <c r="RNH209" s="1"/>
      <c r="RNI209" s="1"/>
      <c r="RNJ209" s="1"/>
      <c r="RNK209" s="1"/>
      <c r="RNL209" s="1"/>
      <c r="RNM209" s="1"/>
      <c r="RNN209" s="1"/>
      <c r="RNO209" s="1"/>
      <c r="RNP209" s="1"/>
      <c r="RNQ209" s="1"/>
      <c r="RNR209" s="1"/>
      <c r="RNS209" s="1"/>
      <c r="RNT209" s="1"/>
      <c r="RNU209" s="1"/>
      <c r="RNV209" s="1"/>
      <c r="RNW209" s="1"/>
      <c r="RNX209" s="1"/>
      <c r="RNY209" s="1"/>
      <c r="RNZ209" s="1"/>
      <c r="ROA209" s="1"/>
      <c r="ROB209" s="1"/>
      <c r="ROC209" s="1"/>
      <c r="ROD209" s="1"/>
      <c r="ROE209" s="1"/>
      <c r="ROF209" s="1"/>
      <c r="ROG209" s="1"/>
      <c r="ROH209" s="1"/>
      <c r="ROI209" s="1"/>
      <c r="ROJ209" s="1"/>
      <c r="ROK209" s="1"/>
      <c r="ROL209" s="1"/>
      <c r="ROM209" s="1"/>
      <c r="RON209" s="1"/>
      <c r="ROO209" s="1"/>
      <c r="ROP209" s="1"/>
      <c r="ROQ209" s="1"/>
      <c r="ROR209" s="1"/>
      <c r="ROS209" s="1"/>
      <c r="ROT209" s="1"/>
      <c r="ROU209" s="1"/>
      <c r="ROV209" s="1"/>
      <c r="ROW209" s="1"/>
      <c r="ROX209" s="1"/>
      <c r="ROY209" s="1"/>
      <c r="ROZ209" s="1"/>
      <c r="RPA209" s="1"/>
      <c r="RPB209" s="1"/>
      <c r="RPC209" s="1"/>
      <c r="RPD209" s="1"/>
      <c r="RPE209" s="1"/>
      <c r="RPF209" s="1"/>
      <c r="RPG209" s="1"/>
      <c r="RPH209" s="1"/>
      <c r="RPI209" s="1"/>
      <c r="RPJ209" s="1"/>
      <c r="RPK209" s="1"/>
      <c r="RPL209" s="1"/>
      <c r="RPM209" s="1"/>
      <c r="RPN209" s="1"/>
      <c r="RPO209" s="1"/>
      <c r="RPP209" s="1"/>
      <c r="RPQ209" s="1"/>
      <c r="RPR209" s="1"/>
      <c r="RPS209" s="1"/>
      <c r="RPT209" s="1"/>
      <c r="RPU209" s="1"/>
      <c r="RPV209" s="1"/>
      <c r="RPW209" s="1"/>
      <c r="RPX209" s="1"/>
      <c r="RPY209" s="1"/>
      <c r="RPZ209" s="1"/>
      <c r="RQA209" s="1"/>
      <c r="RQB209" s="1"/>
      <c r="RQC209" s="1"/>
      <c r="RQD209" s="1"/>
      <c r="RQE209" s="1"/>
      <c r="RQF209" s="1"/>
      <c r="RQG209" s="1"/>
      <c r="RQH209" s="1"/>
      <c r="RQI209" s="1"/>
      <c r="RQJ209" s="1"/>
      <c r="RQK209" s="1"/>
      <c r="RQL209" s="1"/>
      <c r="RQM209" s="1"/>
      <c r="RQN209" s="1"/>
      <c r="RQO209" s="1"/>
      <c r="RQP209" s="1"/>
      <c r="RQQ209" s="1"/>
      <c r="RQR209" s="1"/>
      <c r="RQS209" s="1"/>
      <c r="RQT209" s="1"/>
      <c r="RQU209" s="1"/>
      <c r="RQV209" s="1"/>
      <c r="RQW209" s="1"/>
      <c r="RQX209" s="1"/>
      <c r="RQY209" s="1"/>
      <c r="RQZ209" s="1"/>
      <c r="RRA209" s="1"/>
      <c r="RRB209" s="1"/>
      <c r="RRC209" s="1"/>
      <c r="RRD209" s="1"/>
      <c r="RRE209" s="1"/>
      <c r="RRF209" s="1"/>
      <c r="RRG209" s="1"/>
      <c r="RRH209" s="1"/>
      <c r="RRI209" s="1"/>
      <c r="RRJ209" s="1"/>
      <c r="RRK209" s="1"/>
      <c r="RRL209" s="1"/>
      <c r="RRM209" s="1"/>
      <c r="RRN209" s="1"/>
      <c r="RRO209" s="1"/>
      <c r="RRP209" s="1"/>
      <c r="RRQ209" s="1"/>
      <c r="RRR209" s="1"/>
      <c r="RRS209" s="1"/>
      <c r="RRT209" s="1"/>
      <c r="RRU209" s="1"/>
      <c r="RRV209" s="1"/>
      <c r="RRW209" s="1"/>
      <c r="RRX209" s="1"/>
      <c r="RRY209" s="1"/>
      <c r="RRZ209" s="1"/>
      <c r="RSA209" s="1"/>
      <c r="RSB209" s="1"/>
      <c r="RSC209" s="1"/>
      <c r="RSD209" s="1"/>
      <c r="RSE209" s="1"/>
      <c r="RSF209" s="1"/>
      <c r="RSG209" s="1"/>
      <c r="RSH209" s="1"/>
      <c r="RSI209" s="1"/>
      <c r="RSJ209" s="1"/>
      <c r="RSK209" s="1"/>
      <c r="RSL209" s="1"/>
      <c r="RSM209" s="1"/>
      <c r="RSN209" s="1"/>
      <c r="RSO209" s="1"/>
      <c r="RSP209" s="1"/>
      <c r="RSQ209" s="1"/>
      <c r="RSR209" s="1"/>
      <c r="RSS209" s="1"/>
      <c r="RST209" s="1"/>
      <c r="RSU209" s="1"/>
      <c r="RSV209" s="1"/>
      <c r="RSW209" s="1"/>
      <c r="RSX209" s="1"/>
      <c r="RSY209" s="1"/>
      <c r="RSZ209" s="1"/>
      <c r="RTA209" s="1"/>
      <c r="RTB209" s="1"/>
      <c r="RTC209" s="1"/>
      <c r="RTD209" s="1"/>
      <c r="RTE209" s="1"/>
      <c r="RTF209" s="1"/>
      <c r="RTG209" s="1"/>
      <c r="RTH209" s="1"/>
      <c r="RTI209" s="1"/>
      <c r="RTJ209" s="1"/>
      <c r="RTK209" s="1"/>
      <c r="RTL209" s="1"/>
      <c r="RTM209" s="1"/>
      <c r="RTN209" s="1"/>
      <c r="RTO209" s="1"/>
      <c r="RTP209" s="1"/>
      <c r="RTQ209" s="1"/>
      <c r="RTR209" s="1"/>
      <c r="RTS209" s="1"/>
      <c r="RTT209" s="1"/>
      <c r="RTU209" s="1"/>
      <c r="RTV209" s="1"/>
      <c r="RTW209" s="1"/>
      <c r="RTX209" s="1"/>
      <c r="RTY209" s="1"/>
      <c r="RTZ209" s="1"/>
      <c r="RUA209" s="1"/>
      <c r="RUB209" s="1"/>
      <c r="RUC209" s="1"/>
      <c r="RUD209" s="1"/>
      <c r="RUE209" s="1"/>
      <c r="RUF209" s="1"/>
      <c r="RUG209" s="1"/>
      <c r="RUH209" s="1"/>
      <c r="RUI209" s="1"/>
      <c r="RUJ209" s="1"/>
      <c r="RUK209" s="1"/>
      <c r="RUL209" s="1"/>
      <c r="RUM209" s="1"/>
      <c r="RUN209" s="1"/>
      <c r="RUO209" s="1"/>
      <c r="RUP209" s="1"/>
      <c r="RUQ209" s="1"/>
      <c r="RUR209" s="1"/>
      <c r="RUS209" s="1"/>
      <c r="RUT209" s="1"/>
      <c r="RUU209" s="1"/>
      <c r="RUV209" s="1"/>
      <c r="RUW209" s="1"/>
      <c r="RUX209" s="1"/>
      <c r="RUY209" s="1"/>
      <c r="RUZ209" s="1"/>
      <c r="RVA209" s="1"/>
      <c r="RVB209" s="1"/>
      <c r="RVC209" s="1"/>
      <c r="RVD209" s="1"/>
      <c r="RVE209" s="1"/>
      <c r="RVF209" s="1"/>
      <c r="RVG209" s="1"/>
      <c r="RVH209" s="1"/>
      <c r="RVI209" s="1"/>
      <c r="RVJ209" s="1"/>
      <c r="RVK209" s="1"/>
      <c r="RVL209" s="1"/>
      <c r="RVM209" s="1"/>
      <c r="RVN209" s="1"/>
      <c r="RVO209" s="1"/>
      <c r="RVP209" s="1"/>
      <c r="RVQ209" s="1"/>
      <c r="RVR209" s="1"/>
      <c r="RVS209" s="1"/>
      <c r="RVT209" s="1"/>
      <c r="RVU209" s="1"/>
      <c r="RVV209" s="1"/>
      <c r="RVW209" s="1"/>
      <c r="RVX209" s="1"/>
      <c r="RVY209" s="1"/>
      <c r="RVZ209" s="1"/>
      <c r="RWA209" s="1"/>
      <c r="RWB209" s="1"/>
      <c r="RWC209" s="1"/>
      <c r="RWD209" s="1"/>
      <c r="RWE209" s="1"/>
      <c r="RWF209" s="1"/>
      <c r="RWG209" s="1"/>
      <c r="RWH209" s="1"/>
      <c r="RWI209" s="1"/>
      <c r="RWJ209" s="1"/>
      <c r="RWK209" s="1"/>
      <c r="RWL209" s="1"/>
      <c r="RWM209" s="1"/>
      <c r="RWN209" s="1"/>
      <c r="RWO209" s="1"/>
      <c r="RWP209" s="1"/>
      <c r="RWQ209" s="1"/>
      <c r="RWR209" s="1"/>
      <c r="RWS209" s="1"/>
      <c r="RWT209" s="1"/>
      <c r="RWU209" s="1"/>
      <c r="RWV209" s="1"/>
      <c r="RWW209" s="1"/>
      <c r="RWX209" s="1"/>
      <c r="RWY209" s="1"/>
      <c r="RWZ209" s="1"/>
      <c r="RXA209" s="1"/>
      <c r="RXB209" s="1"/>
      <c r="RXC209" s="1"/>
      <c r="RXD209" s="1"/>
      <c r="RXE209" s="1"/>
      <c r="RXF209" s="1"/>
      <c r="RXG209" s="1"/>
      <c r="RXH209" s="1"/>
      <c r="RXI209" s="1"/>
      <c r="RXJ209" s="1"/>
      <c r="RXK209" s="1"/>
      <c r="RXL209" s="1"/>
      <c r="RXM209" s="1"/>
      <c r="RXN209" s="1"/>
      <c r="RXO209" s="1"/>
      <c r="RXP209" s="1"/>
      <c r="RXQ209" s="1"/>
      <c r="RXR209" s="1"/>
      <c r="RXS209" s="1"/>
      <c r="RXT209" s="1"/>
      <c r="RXU209" s="1"/>
      <c r="RXV209" s="1"/>
      <c r="RXW209" s="1"/>
      <c r="RXX209" s="1"/>
      <c r="RXY209" s="1"/>
      <c r="RXZ209" s="1"/>
      <c r="RYA209" s="1"/>
      <c r="RYB209" s="1"/>
      <c r="RYC209" s="1"/>
      <c r="RYD209" s="1"/>
      <c r="RYE209" s="1"/>
      <c r="RYF209" s="1"/>
      <c r="RYG209" s="1"/>
      <c r="RYH209" s="1"/>
      <c r="RYI209" s="1"/>
      <c r="RYJ209" s="1"/>
      <c r="RYK209" s="1"/>
      <c r="RYL209" s="1"/>
      <c r="RYM209" s="1"/>
      <c r="RYN209" s="1"/>
      <c r="RYO209" s="1"/>
      <c r="RYP209" s="1"/>
      <c r="RYQ209" s="1"/>
      <c r="RYR209" s="1"/>
      <c r="RYS209" s="1"/>
      <c r="RYT209" s="1"/>
      <c r="RYU209" s="1"/>
      <c r="RYV209" s="1"/>
      <c r="RYW209" s="1"/>
      <c r="RYX209" s="1"/>
      <c r="RYY209" s="1"/>
      <c r="RYZ209" s="1"/>
      <c r="RZA209" s="1"/>
      <c r="RZB209" s="1"/>
      <c r="RZC209" s="1"/>
      <c r="RZD209" s="1"/>
      <c r="RZE209" s="1"/>
      <c r="RZF209" s="1"/>
      <c r="RZG209" s="1"/>
      <c r="RZH209" s="1"/>
      <c r="RZI209" s="1"/>
      <c r="RZJ209" s="1"/>
      <c r="RZK209" s="1"/>
      <c r="RZL209" s="1"/>
      <c r="RZM209" s="1"/>
      <c r="RZN209" s="1"/>
      <c r="RZO209" s="1"/>
      <c r="RZP209" s="1"/>
      <c r="RZQ209" s="1"/>
      <c r="RZR209" s="1"/>
      <c r="RZS209" s="1"/>
      <c r="RZT209" s="1"/>
      <c r="RZU209" s="1"/>
      <c r="RZV209" s="1"/>
      <c r="RZW209" s="1"/>
      <c r="RZX209" s="1"/>
      <c r="RZY209" s="1"/>
      <c r="RZZ209" s="1"/>
      <c r="SAA209" s="1"/>
      <c r="SAB209" s="1"/>
      <c r="SAC209" s="1"/>
      <c r="SAD209" s="1"/>
      <c r="SAE209" s="1"/>
      <c r="SAF209" s="1"/>
      <c r="SAG209" s="1"/>
      <c r="SAH209" s="1"/>
      <c r="SAI209" s="1"/>
      <c r="SAJ209" s="1"/>
      <c r="SAK209" s="1"/>
      <c r="SAL209" s="1"/>
      <c r="SAM209" s="1"/>
      <c r="SAN209" s="1"/>
      <c r="SAO209" s="1"/>
      <c r="SAP209" s="1"/>
      <c r="SAQ209" s="1"/>
      <c r="SAR209" s="1"/>
      <c r="SAS209" s="1"/>
      <c r="SAT209" s="1"/>
      <c r="SAU209" s="1"/>
      <c r="SAV209" s="1"/>
      <c r="SAW209" s="1"/>
      <c r="SAX209" s="1"/>
      <c r="SAY209" s="1"/>
      <c r="SAZ209" s="1"/>
      <c r="SBA209" s="1"/>
      <c r="SBB209" s="1"/>
      <c r="SBC209" s="1"/>
      <c r="SBD209" s="1"/>
      <c r="SBE209" s="1"/>
      <c r="SBF209" s="1"/>
      <c r="SBG209" s="1"/>
      <c r="SBH209" s="1"/>
      <c r="SBI209" s="1"/>
      <c r="SBJ209" s="1"/>
      <c r="SBK209" s="1"/>
      <c r="SBL209" s="1"/>
      <c r="SBM209" s="1"/>
      <c r="SBN209" s="1"/>
      <c r="SBO209" s="1"/>
      <c r="SBP209" s="1"/>
      <c r="SBQ209" s="1"/>
      <c r="SBR209" s="1"/>
      <c r="SBS209" s="1"/>
      <c r="SBT209" s="1"/>
      <c r="SBU209" s="1"/>
      <c r="SBV209" s="1"/>
      <c r="SBW209" s="1"/>
      <c r="SBX209" s="1"/>
      <c r="SBY209" s="1"/>
      <c r="SBZ209" s="1"/>
      <c r="SCA209" s="1"/>
      <c r="SCB209" s="1"/>
      <c r="SCC209" s="1"/>
      <c r="SCD209" s="1"/>
      <c r="SCE209" s="1"/>
      <c r="SCF209" s="1"/>
      <c r="SCG209" s="1"/>
      <c r="SCH209" s="1"/>
      <c r="SCI209" s="1"/>
      <c r="SCJ209" s="1"/>
      <c r="SCK209" s="1"/>
      <c r="SCL209" s="1"/>
      <c r="SCM209" s="1"/>
      <c r="SCN209" s="1"/>
      <c r="SCO209" s="1"/>
      <c r="SCP209" s="1"/>
      <c r="SCQ209" s="1"/>
      <c r="SCR209" s="1"/>
      <c r="SCS209" s="1"/>
      <c r="SCT209" s="1"/>
      <c r="SCU209" s="1"/>
      <c r="SCV209" s="1"/>
      <c r="SCW209" s="1"/>
      <c r="SCX209" s="1"/>
      <c r="SCY209" s="1"/>
      <c r="SCZ209" s="1"/>
      <c r="SDA209" s="1"/>
      <c r="SDB209" s="1"/>
      <c r="SDC209" s="1"/>
      <c r="SDD209" s="1"/>
      <c r="SDE209" s="1"/>
      <c r="SDF209" s="1"/>
      <c r="SDG209" s="1"/>
      <c r="SDH209" s="1"/>
      <c r="SDI209" s="1"/>
      <c r="SDJ209" s="1"/>
      <c r="SDK209" s="1"/>
      <c r="SDL209" s="1"/>
      <c r="SDM209" s="1"/>
      <c r="SDN209" s="1"/>
      <c r="SDO209" s="1"/>
      <c r="SDP209" s="1"/>
      <c r="SDQ209" s="1"/>
      <c r="SDR209" s="1"/>
      <c r="SDS209" s="1"/>
      <c r="SDT209" s="1"/>
      <c r="SDU209" s="1"/>
      <c r="SDV209" s="1"/>
      <c r="SDW209" s="1"/>
      <c r="SDX209" s="1"/>
      <c r="SDY209" s="1"/>
      <c r="SDZ209" s="1"/>
      <c r="SEA209" s="1"/>
      <c r="SEB209" s="1"/>
      <c r="SEC209" s="1"/>
      <c r="SED209" s="1"/>
      <c r="SEE209" s="1"/>
      <c r="SEF209" s="1"/>
      <c r="SEG209" s="1"/>
      <c r="SEH209" s="1"/>
      <c r="SEI209" s="1"/>
      <c r="SEJ209" s="1"/>
      <c r="SEK209" s="1"/>
      <c r="SEL209" s="1"/>
      <c r="SEM209" s="1"/>
      <c r="SEN209" s="1"/>
      <c r="SEO209" s="1"/>
      <c r="SEP209" s="1"/>
      <c r="SEQ209" s="1"/>
      <c r="SER209" s="1"/>
      <c r="SES209" s="1"/>
      <c r="SET209" s="1"/>
      <c r="SEU209" s="1"/>
      <c r="SEV209" s="1"/>
      <c r="SEW209" s="1"/>
      <c r="SEX209" s="1"/>
      <c r="SEY209" s="1"/>
      <c r="SEZ209" s="1"/>
      <c r="SFA209" s="1"/>
      <c r="SFB209" s="1"/>
      <c r="SFC209" s="1"/>
      <c r="SFD209" s="1"/>
      <c r="SFE209" s="1"/>
      <c r="SFF209" s="1"/>
      <c r="SFG209" s="1"/>
      <c r="SFH209" s="1"/>
      <c r="SFI209" s="1"/>
      <c r="SFJ209" s="1"/>
      <c r="SFK209" s="1"/>
      <c r="SFL209" s="1"/>
      <c r="SFM209" s="1"/>
      <c r="SFN209" s="1"/>
      <c r="SFO209" s="1"/>
      <c r="SFP209" s="1"/>
      <c r="SFQ209" s="1"/>
      <c r="SFR209" s="1"/>
      <c r="SFS209" s="1"/>
      <c r="SFT209" s="1"/>
      <c r="SFU209" s="1"/>
      <c r="SFV209" s="1"/>
      <c r="SFW209" s="1"/>
      <c r="SFX209" s="1"/>
      <c r="SFY209" s="1"/>
      <c r="SFZ209" s="1"/>
      <c r="SGA209" s="1"/>
      <c r="SGB209" s="1"/>
      <c r="SGC209" s="1"/>
      <c r="SGD209" s="1"/>
      <c r="SGE209" s="1"/>
      <c r="SGF209" s="1"/>
      <c r="SGG209" s="1"/>
      <c r="SGH209" s="1"/>
      <c r="SGI209" s="1"/>
      <c r="SGJ209" s="1"/>
      <c r="SGK209" s="1"/>
      <c r="SGL209" s="1"/>
      <c r="SGM209" s="1"/>
      <c r="SGN209" s="1"/>
      <c r="SGO209" s="1"/>
      <c r="SGP209" s="1"/>
      <c r="SGQ209" s="1"/>
      <c r="SGR209" s="1"/>
      <c r="SGS209" s="1"/>
      <c r="SGT209" s="1"/>
      <c r="SGU209" s="1"/>
      <c r="SGV209" s="1"/>
      <c r="SGW209" s="1"/>
      <c r="SGX209" s="1"/>
      <c r="SGY209" s="1"/>
      <c r="SGZ209" s="1"/>
      <c r="SHA209" s="1"/>
      <c r="SHB209" s="1"/>
      <c r="SHC209" s="1"/>
      <c r="SHD209" s="1"/>
      <c r="SHE209" s="1"/>
      <c r="SHF209" s="1"/>
      <c r="SHG209" s="1"/>
      <c r="SHH209" s="1"/>
      <c r="SHI209" s="1"/>
      <c r="SHJ209" s="1"/>
      <c r="SHK209" s="1"/>
      <c r="SHL209" s="1"/>
      <c r="SHM209" s="1"/>
      <c r="SHN209" s="1"/>
      <c r="SHO209" s="1"/>
      <c r="SHP209" s="1"/>
      <c r="SHQ209" s="1"/>
      <c r="SHR209" s="1"/>
      <c r="SHS209" s="1"/>
      <c r="SHT209" s="1"/>
      <c r="SHU209" s="1"/>
      <c r="SHV209" s="1"/>
      <c r="SHW209" s="1"/>
      <c r="SHX209" s="1"/>
      <c r="SHY209" s="1"/>
      <c r="SHZ209" s="1"/>
      <c r="SIA209" s="1"/>
      <c r="SIB209" s="1"/>
      <c r="SIC209" s="1"/>
      <c r="SID209" s="1"/>
      <c r="SIE209" s="1"/>
      <c r="SIF209" s="1"/>
      <c r="SIG209" s="1"/>
      <c r="SIH209" s="1"/>
      <c r="SII209" s="1"/>
      <c r="SIJ209" s="1"/>
      <c r="SIK209" s="1"/>
      <c r="SIL209" s="1"/>
      <c r="SIM209" s="1"/>
      <c r="SIN209" s="1"/>
      <c r="SIO209" s="1"/>
      <c r="SIP209" s="1"/>
      <c r="SIQ209" s="1"/>
      <c r="SIR209" s="1"/>
      <c r="SIS209" s="1"/>
      <c r="SIT209" s="1"/>
      <c r="SIU209" s="1"/>
      <c r="SIV209" s="1"/>
      <c r="SIW209" s="1"/>
      <c r="SIX209" s="1"/>
      <c r="SIY209" s="1"/>
      <c r="SIZ209" s="1"/>
      <c r="SJA209" s="1"/>
      <c r="SJB209" s="1"/>
      <c r="SJC209" s="1"/>
      <c r="SJD209" s="1"/>
      <c r="SJE209" s="1"/>
      <c r="SJF209" s="1"/>
      <c r="SJG209" s="1"/>
      <c r="SJH209" s="1"/>
      <c r="SJI209" s="1"/>
      <c r="SJJ209" s="1"/>
      <c r="SJK209" s="1"/>
      <c r="SJL209" s="1"/>
      <c r="SJM209" s="1"/>
      <c r="SJN209" s="1"/>
      <c r="SJO209" s="1"/>
      <c r="SJP209" s="1"/>
      <c r="SJQ209" s="1"/>
      <c r="SJR209" s="1"/>
      <c r="SJS209" s="1"/>
      <c r="SJT209" s="1"/>
      <c r="SJU209" s="1"/>
      <c r="SJV209" s="1"/>
      <c r="SJW209" s="1"/>
      <c r="SJX209" s="1"/>
      <c r="SJY209" s="1"/>
      <c r="SJZ209" s="1"/>
      <c r="SKA209" s="1"/>
      <c r="SKB209" s="1"/>
      <c r="SKC209" s="1"/>
      <c r="SKD209" s="1"/>
      <c r="SKE209" s="1"/>
      <c r="SKF209" s="1"/>
      <c r="SKG209" s="1"/>
      <c r="SKH209" s="1"/>
      <c r="SKI209" s="1"/>
      <c r="SKJ209" s="1"/>
      <c r="SKK209" s="1"/>
      <c r="SKL209" s="1"/>
      <c r="SKM209" s="1"/>
      <c r="SKN209" s="1"/>
      <c r="SKO209" s="1"/>
      <c r="SKP209" s="1"/>
      <c r="SKQ209" s="1"/>
      <c r="SKR209" s="1"/>
      <c r="SKS209" s="1"/>
      <c r="SKT209" s="1"/>
      <c r="SKU209" s="1"/>
      <c r="SKV209" s="1"/>
      <c r="SKW209" s="1"/>
      <c r="SKX209" s="1"/>
      <c r="SKY209" s="1"/>
      <c r="SKZ209" s="1"/>
      <c r="SLA209" s="1"/>
      <c r="SLB209" s="1"/>
      <c r="SLC209" s="1"/>
      <c r="SLD209" s="1"/>
      <c r="SLE209" s="1"/>
      <c r="SLF209" s="1"/>
      <c r="SLG209" s="1"/>
      <c r="SLH209" s="1"/>
      <c r="SLI209" s="1"/>
      <c r="SLJ209" s="1"/>
      <c r="SLK209" s="1"/>
      <c r="SLL209" s="1"/>
      <c r="SLM209" s="1"/>
      <c r="SLN209" s="1"/>
      <c r="SLO209" s="1"/>
      <c r="SLP209" s="1"/>
      <c r="SLQ209" s="1"/>
      <c r="SLR209" s="1"/>
      <c r="SLS209" s="1"/>
      <c r="SLT209" s="1"/>
      <c r="SLU209" s="1"/>
      <c r="SLV209" s="1"/>
      <c r="SLW209" s="1"/>
      <c r="SLX209" s="1"/>
      <c r="SLY209" s="1"/>
      <c r="SLZ209" s="1"/>
      <c r="SMA209" s="1"/>
      <c r="SMB209" s="1"/>
      <c r="SMC209" s="1"/>
      <c r="SMD209" s="1"/>
      <c r="SME209" s="1"/>
      <c r="SMF209" s="1"/>
      <c r="SMG209" s="1"/>
      <c r="SMH209" s="1"/>
      <c r="SMI209" s="1"/>
      <c r="SMJ209" s="1"/>
      <c r="SMK209" s="1"/>
      <c r="SML209" s="1"/>
      <c r="SMM209" s="1"/>
      <c r="SMN209" s="1"/>
      <c r="SMO209" s="1"/>
      <c r="SMP209" s="1"/>
      <c r="SMQ209" s="1"/>
      <c r="SMR209" s="1"/>
      <c r="SMS209" s="1"/>
      <c r="SMT209" s="1"/>
      <c r="SMU209" s="1"/>
      <c r="SMV209" s="1"/>
      <c r="SMW209" s="1"/>
      <c r="SMX209" s="1"/>
      <c r="SMY209" s="1"/>
      <c r="SMZ209" s="1"/>
      <c r="SNA209" s="1"/>
      <c r="SNB209" s="1"/>
      <c r="SNC209" s="1"/>
      <c r="SND209" s="1"/>
      <c r="SNE209" s="1"/>
      <c r="SNF209" s="1"/>
      <c r="SNG209" s="1"/>
      <c r="SNH209" s="1"/>
      <c r="SNI209" s="1"/>
      <c r="SNJ209" s="1"/>
      <c r="SNK209" s="1"/>
      <c r="SNL209" s="1"/>
      <c r="SNM209" s="1"/>
      <c r="SNN209" s="1"/>
      <c r="SNO209" s="1"/>
      <c r="SNP209" s="1"/>
      <c r="SNQ209" s="1"/>
      <c r="SNR209" s="1"/>
      <c r="SNS209" s="1"/>
      <c r="SNT209" s="1"/>
      <c r="SNU209" s="1"/>
      <c r="SNV209" s="1"/>
      <c r="SNW209" s="1"/>
      <c r="SNX209" s="1"/>
      <c r="SNY209" s="1"/>
      <c r="SNZ209" s="1"/>
      <c r="SOA209" s="1"/>
      <c r="SOB209" s="1"/>
      <c r="SOC209" s="1"/>
      <c r="SOD209" s="1"/>
      <c r="SOE209" s="1"/>
      <c r="SOF209" s="1"/>
      <c r="SOG209" s="1"/>
      <c r="SOH209" s="1"/>
      <c r="SOI209" s="1"/>
      <c r="SOJ209" s="1"/>
      <c r="SOK209" s="1"/>
      <c r="SOL209" s="1"/>
      <c r="SOM209" s="1"/>
      <c r="SON209" s="1"/>
      <c r="SOO209" s="1"/>
      <c r="SOP209" s="1"/>
      <c r="SOQ209" s="1"/>
      <c r="SOR209" s="1"/>
      <c r="SOS209" s="1"/>
      <c r="SOT209" s="1"/>
      <c r="SOU209" s="1"/>
      <c r="SOV209" s="1"/>
      <c r="SOW209" s="1"/>
      <c r="SOX209" s="1"/>
      <c r="SOY209" s="1"/>
      <c r="SOZ209" s="1"/>
      <c r="SPA209" s="1"/>
      <c r="SPB209" s="1"/>
      <c r="SPC209" s="1"/>
      <c r="SPD209" s="1"/>
      <c r="SPE209" s="1"/>
      <c r="SPF209" s="1"/>
      <c r="SPG209" s="1"/>
      <c r="SPH209" s="1"/>
      <c r="SPI209" s="1"/>
      <c r="SPJ209" s="1"/>
      <c r="SPK209" s="1"/>
      <c r="SPL209" s="1"/>
      <c r="SPM209" s="1"/>
      <c r="SPN209" s="1"/>
      <c r="SPO209" s="1"/>
      <c r="SPP209" s="1"/>
      <c r="SPQ209" s="1"/>
      <c r="SPR209" s="1"/>
      <c r="SPS209" s="1"/>
      <c r="SPT209" s="1"/>
      <c r="SPU209" s="1"/>
      <c r="SPV209" s="1"/>
      <c r="SPW209" s="1"/>
      <c r="SPX209" s="1"/>
      <c r="SPY209" s="1"/>
      <c r="SPZ209" s="1"/>
      <c r="SQA209" s="1"/>
      <c r="SQB209" s="1"/>
      <c r="SQC209" s="1"/>
      <c r="SQD209" s="1"/>
      <c r="SQE209" s="1"/>
      <c r="SQF209" s="1"/>
      <c r="SQG209" s="1"/>
      <c r="SQH209" s="1"/>
      <c r="SQI209" s="1"/>
      <c r="SQJ209" s="1"/>
      <c r="SQK209" s="1"/>
      <c r="SQL209" s="1"/>
      <c r="SQM209" s="1"/>
      <c r="SQN209" s="1"/>
      <c r="SQO209" s="1"/>
      <c r="SQP209" s="1"/>
      <c r="SQQ209" s="1"/>
      <c r="SQR209" s="1"/>
      <c r="SQS209" s="1"/>
      <c r="SQT209" s="1"/>
      <c r="SQU209" s="1"/>
      <c r="SQV209" s="1"/>
      <c r="SQW209" s="1"/>
      <c r="SQX209" s="1"/>
      <c r="SQY209" s="1"/>
      <c r="SQZ209" s="1"/>
      <c r="SRA209" s="1"/>
      <c r="SRB209" s="1"/>
      <c r="SRC209" s="1"/>
      <c r="SRD209" s="1"/>
      <c r="SRE209" s="1"/>
      <c r="SRF209" s="1"/>
      <c r="SRG209" s="1"/>
      <c r="SRH209" s="1"/>
      <c r="SRI209" s="1"/>
      <c r="SRJ209" s="1"/>
      <c r="SRK209" s="1"/>
      <c r="SRL209" s="1"/>
      <c r="SRM209" s="1"/>
      <c r="SRN209" s="1"/>
      <c r="SRO209" s="1"/>
      <c r="SRP209" s="1"/>
      <c r="SRQ209" s="1"/>
      <c r="SRR209" s="1"/>
      <c r="SRS209" s="1"/>
      <c r="SRT209" s="1"/>
      <c r="SRU209" s="1"/>
      <c r="SRV209" s="1"/>
      <c r="SRW209" s="1"/>
      <c r="SRX209" s="1"/>
      <c r="SRY209" s="1"/>
      <c r="SRZ209" s="1"/>
      <c r="SSA209" s="1"/>
      <c r="SSB209" s="1"/>
      <c r="SSC209" s="1"/>
      <c r="SSD209" s="1"/>
      <c r="SSE209" s="1"/>
      <c r="SSF209" s="1"/>
      <c r="SSG209" s="1"/>
      <c r="SSH209" s="1"/>
      <c r="SSI209" s="1"/>
      <c r="SSJ209" s="1"/>
      <c r="SSK209" s="1"/>
      <c r="SSL209" s="1"/>
      <c r="SSM209" s="1"/>
      <c r="SSN209" s="1"/>
      <c r="SSO209" s="1"/>
      <c r="SSP209" s="1"/>
      <c r="SSQ209" s="1"/>
      <c r="SSR209" s="1"/>
      <c r="SSS209" s="1"/>
      <c r="SST209" s="1"/>
      <c r="SSU209" s="1"/>
      <c r="SSV209" s="1"/>
      <c r="SSW209" s="1"/>
      <c r="SSX209" s="1"/>
      <c r="SSY209" s="1"/>
      <c r="SSZ209" s="1"/>
      <c r="STA209" s="1"/>
      <c r="STB209" s="1"/>
      <c r="STC209" s="1"/>
      <c r="STD209" s="1"/>
      <c r="STE209" s="1"/>
      <c r="STF209" s="1"/>
      <c r="STG209" s="1"/>
      <c r="STH209" s="1"/>
      <c r="STI209" s="1"/>
      <c r="STJ209" s="1"/>
      <c r="STK209" s="1"/>
      <c r="STL209" s="1"/>
      <c r="STM209" s="1"/>
      <c r="STN209" s="1"/>
      <c r="STO209" s="1"/>
      <c r="STP209" s="1"/>
      <c r="STQ209" s="1"/>
      <c r="STR209" s="1"/>
      <c r="STS209" s="1"/>
      <c r="STT209" s="1"/>
      <c r="STU209" s="1"/>
      <c r="STV209" s="1"/>
      <c r="STW209" s="1"/>
      <c r="STX209" s="1"/>
      <c r="STY209" s="1"/>
      <c r="STZ209" s="1"/>
      <c r="SUA209" s="1"/>
      <c r="SUB209" s="1"/>
      <c r="SUC209" s="1"/>
      <c r="SUD209" s="1"/>
      <c r="SUE209" s="1"/>
      <c r="SUF209" s="1"/>
      <c r="SUG209" s="1"/>
      <c r="SUH209" s="1"/>
      <c r="SUI209" s="1"/>
      <c r="SUJ209" s="1"/>
      <c r="SUK209" s="1"/>
      <c r="SUL209" s="1"/>
      <c r="SUM209" s="1"/>
      <c r="SUN209" s="1"/>
      <c r="SUO209" s="1"/>
      <c r="SUP209" s="1"/>
      <c r="SUQ209" s="1"/>
      <c r="SUR209" s="1"/>
      <c r="SUS209" s="1"/>
      <c r="SUT209" s="1"/>
      <c r="SUU209" s="1"/>
      <c r="SUV209" s="1"/>
      <c r="SUW209" s="1"/>
      <c r="SUX209" s="1"/>
      <c r="SUY209" s="1"/>
      <c r="SUZ209" s="1"/>
      <c r="SVA209" s="1"/>
      <c r="SVB209" s="1"/>
      <c r="SVC209" s="1"/>
      <c r="SVD209" s="1"/>
      <c r="SVE209" s="1"/>
      <c r="SVF209" s="1"/>
      <c r="SVG209" s="1"/>
      <c r="SVH209" s="1"/>
      <c r="SVI209" s="1"/>
      <c r="SVJ209" s="1"/>
      <c r="SVK209" s="1"/>
      <c r="SVL209" s="1"/>
      <c r="SVM209" s="1"/>
      <c r="SVN209" s="1"/>
      <c r="SVO209" s="1"/>
      <c r="SVP209" s="1"/>
      <c r="SVQ209" s="1"/>
      <c r="SVR209" s="1"/>
      <c r="SVS209" s="1"/>
      <c r="SVT209" s="1"/>
      <c r="SVU209" s="1"/>
      <c r="SVV209" s="1"/>
      <c r="SVW209" s="1"/>
      <c r="SVX209" s="1"/>
      <c r="SVY209" s="1"/>
      <c r="SVZ209" s="1"/>
      <c r="SWA209" s="1"/>
      <c r="SWB209" s="1"/>
      <c r="SWC209" s="1"/>
      <c r="SWD209" s="1"/>
      <c r="SWE209" s="1"/>
      <c r="SWF209" s="1"/>
      <c r="SWG209" s="1"/>
      <c r="SWH209" s="1"/>
      <c r="SWI209" s="1"/>
      <c r="SWJ209" s="1"/>
      <c r="SWK209" s="1"/>
      <c r="SWL209" s="1"/>
      <c r="SWM209" s="1"/>
      <c r="SWN209" s="1"/>
      <c r="SWO209" s="1"/>
      <c r="SWP209" s="1"/>
      <c r="SWQ209" s="1"/>
      <c r="SWR209" s="1"/>
      <c r="SWS209" s="1"/>
      <c r="SWT209" s="1"/>
      <c r="SWU209" s="1"/>
      <c r="SWV209" s="1"/>
      <c r="SWW209" s="1"/>
      <c r="SWX209" s="1"/>
      <c r="SWY209" s="1"/>
      <c r="SWZ209" s="1"/>
      <c r="SXA209" s="1"/>
      <c r="SXB209" s="1"/>
      <c r="SXC209" s="1"/>
      <c r="SXD209" s="1"/>
      <c r="SXE209" s="1"/>
      <c r="SXF209" s="1"/>
      <c r="SXG209" s="1"/>
      <c r="SXH209" s="1"/>
      <c r="SXI209" s="1"/>
      <c r="SXJ209" s="1"/>
      <c r="SXK209" s="1"/>
      <c r="SXL209" s="1"/>
      <c r="SXM209" s="1"/>
      <c r="SXN209" s="1"/>
      <c r="SXO209" s="1"/>
      <c r="SXP209" s="1"/>
      <c r="SXQ209" s="1"/>
      <c r="SXR209" s="1"/>
      <c r="SXS209" s="1"/>
      <c r="SXT209" s="1"/>
      <c r="SXU209" s="1"/>
      <c r="SXV209" s="1"/>
      <c r="SXW209" s="1"/>
      <c r="SXX209" s="1"/>
      <c r="SXY209" s="1"/>
      <c r="SXZ209" s="1"/>
      <c r="SYA209" s="1"/>
      <c r="SYB209" s="1"/>
      <c r="SYC209" s="1"/>
      <c r="SYD209" s="1"/>
      <c r="SYE209" s="1"/>
      <c r="SYF209" s="1"/>
      <c r="SYG209" s="1"/>
      <c r="SYH209" s="1"/>
      <c r="SYI209" s="1"/>
      <c r="SYJ209" s="1"/>
      <c r="SYK209" s="1"/>
      <c r="SYL209" s="1"/>
      <c r="SYM209" s="1"/>
      <c r="SYN209" s="1"/>
      <c r="SYO209" s="1"/>
      <c r="SYP209" s="1"/>
      <c r="SYQ209" s="1"/>
      <c r="SYR209" s="1"/>
      <c r="SYS209" s="1"/>
      <c r="SYT209" s="1"/>
      <c r="SYU209" s="1"/>
      <c r="SYV209" s="1"/>
      <c r="SYW209" s="1"/>
      <c r="SYX209" s="1"/>
      <c r="SYY209" s="1"/>
      <c r="SYZ209" s="1"/>
      <c r="SZA209" s="1"/>
      <c r="SZB209" s="1"/>
      <c r="SZC209" s="1"/>
      <c r="SZD209" s="1"/>
      <c r="SZE209" s="1"/>
      <c r="SZF209" s="1"/>
      <c r="SZG209" s="1"/>
      <c r="SZH209" s="1"/>
      <c r="SZI209" s="1"/>
      <c r="SZJ209" s="1"/>
      <c r="SZK209" s="1"/>
      <c r="SZL209" s="1"/>
      <c r="SZM209" s="1"/>
      <c r="SZN209" s="1"/>
      <c r="SZO209" s="1"/>
      <c r="SZP209" s="1"/>
      <c r="SZQ209" s="1"/>
      <c r="SZR209" s="1"/>
      <c r="SZS209" s="1"/>
      <c r="SZT209" s="1"/>
      <c r="SZU209" s="1"/>
      <c r="SZV209" s="1"/>
      <c r="SZW209" s="1"/>
      <c r="SZX209" s="1"/>
      <c r="SZY209" s="1"/>
      <c r="SZZ209" s="1"/>
      <c r="TAA209" s="1"/>
      <c r="TAB209" s="1"/>
      <c r="TAC209" s="1"/>
      <c r="TAD209" s="1"/>
      <c r="TAE209" s="1"/>
      <c r="TAF209" s="1"/>
      <c r="TAG209" s="1"/>
      <c r="TAH209" s="1"/>
      <c r="TAI209" s="1"/>
      <c r="TAJ209" s="1"/>
      <c r="TAK209" s="1"/>
      <c r="TAL209" s="1"/>
      <c r="TAM209" s="1"/>
      <c r="TAN209" s="1"/>
      <c r="TAO209" s="1"/>
      <c r="TAP209" s="1"/>
      <c r="TAQ209" s="1"/>
      <c r="TAR209" s="1"/>
      <c r="TAS209" s="1"/>
      <c r="TAT209" s="1"/>
      <c r="TAU209" s="1"/>
      <c r="TAV209" s="1"/>
      <c r="TAW209" s="1"/>
      <c r="TAX209" s="1"/>
      <c r="TAY209" s="1"/>
      <c r="TAZ209" s="1"/>
      <c r="TBA209" s="1"/>
      <c r="TBB209" s="1"/>
      <c r="TBC209" s="1"/>
      <c r="TBD209" s="1"/>
      <c r="TBE209" s="1"/>
      <c r="TBF209" s="1"/>
      <c r="TBG209" s="1"/>
      <c r="TBH209" s="1"/>
      <c r="TBI209" s="1"/>
      <c r="TBJ209" s="1"/>
      <c r="TBK209" s="1"/>
      <c r="TBL209" s="1"/>
      <c r="TBM209" s="1"/>
      <c r="TBN209" s="1"/>
      <c r="TBO209" s="1"/>
      <c r="TBP209" s="1"/>
      <c r="TBQ209" s="1"/>
      <c r="TBR209" s="1"/>
      <c r="TBS209" s="1"/>
      <c r="TBT209" s="1"/>
      <c r="TBU209" s="1"/>
      <c r="TBV209" s="1"/>
      <c r="TBW209" s="1"/>
      <c r="TBX209" s="1"/>
      <c r="TBY209" s="1"/>
      <c r="TBZ209" s="1"/>
      <c r="TCA209" s="1"/>
      <c r="TCB209" s="1"/>
      <c r="TCC209" s="1"/>
      <c r="TCD209" s="1"/>
      <c r="TCE209" s="1"/>
      <c r="TCF209" s="1"/>
      <c r="TCG209" s="1"/>
      <c r="TCH209" s="1"/>
      <c r="TCI209" s="1"/>
      <c r="TCJ209" s="1"/>
      <c r="TCK209" s="1"/>
      <c r="TCL209" s="1"/>
      <c r="TCM209" s="1"/>
      <c r="TCN209" s="1"/>
      <c r="TCO209" s="1"/>
      <c r="TCP209" s="1"/>
      <c r="TCQ209" s="1"/>
      <c r="TCR209" s="1"/>
      <c r="TCS209" s="1"/>
      <c r="TCT209" s="1"/>
      <c r="TCU209" s="1"/>
      <c r="TCV209" s="1"/>
      <c r="TCW209" s="1"/>
      <c r="TCX209" s="1"/>
      <c r="TCY209" s="1"/>
      <c r="TCZ209" s="1"/>
      <c r="TDA209" s="1"/>
      <c r="TDB209" s="1"/>
      <c r="TDC209" s="1"/>
      <c r="TDD209" s="1"/>
      <c r="TDE209" s="1"/>
      <c r="TDF209" s="1"/>
      <c r="TDG209" s="1"/>
      <c r="TDH209" s="1"/>
      <c r="TDI209" s="1"/>
      <c r="TDJ209" s="1"/>
      <c r="TDK209" s="1"/>
      <c r="TDL209" s="1"/>
      <c r="TDM209" s="1"/>
      <c r="TDN209" s="1"/>
      <c r="TDO209" s="1"/>
      <c r="TDP209" s="1"/>
      <c r="TDQ209" s="1"/>
      <c r="TDR209" s="1"/>
      <c r="TDS209" s="1"/>
      <c r="TDT209" s="1"/>
      <c r="TDU209" s="1"/>
      <c r="TDV209" s="1"/>
      <c r="TDW209" s="1"/>
      <c r="TDX209" s="1"/>
      <c r="TDY209" s="1"/>
      <c r="TDZ209" s="1"/>
      <c r="TEA209" s="1"/>
      <c r="TEB209" s="1"/>
      <c r="TEC209" s="1"/>
      <c r="TED209" s="1"/>
      <c r="TEE209" s="1"/>
      <c r="TEF209" s="1"/>
      <c r="TEG209" s="1"/>
      <c r="TEH209" s="1"/>
      <c r="TEI209" s="1"/>
      <c r="TEJ209" s="1"/>
      <c r="TEK209" s="1"/>
      <c r="TEL209" s="1"/>
      <c r="TEM209" s="1"/>
      <c r="TEN209" s="1"/>
      <c r="TEO209" s="1"/>
      <c r="TEP209" s="1"/>
      <c r="TEQ209" s="1"/>
      <c r="TER209" s="1"/>
      <c r="TES209" s="1"/>
      <c r="TET209" s="1"/>
      <c r="TEU209" s="1"/>
      <c r="TEV209" s="1"/>
      <c r="TEW209" s="1"/>
      <c r="TEX209" s="1"/>
      <c r="TEY209" s="1"/>
      <c r="TEZ209" s="1"/>
      <c r="TFA209" s="1"/>
      <c r="TFB209" s="1"/>
      <c r="TFC209" s="1"/>
      <c r="TFD209" s="1"/>
      <c r="TFE209" s="1"/>
      <c r="TFF209" s="1"/>
      <c r="TFG209" s="1"/>
      <c r="TFH209" s="1"/>
      <c r="TFI209" s="1"/>
      <c r="TFJ209" s="1"/>
      <c r="TFK209" s="1"/>
      <c r="TFL209" s="1"/>
      <c r="TFM209" s="1"/>
      <c r="TFN209" s="1"/>
      <c r="TFO209" s="1"/>
      <c r="TFP209" s="1"/>
      <c r="TFQ209" s="1"/>
      <c r="TFR209" s="1"/>
      <c r="TFS209" s="1"/>
      <c r="TFT209" s="1"/>
      <c r="TFU209" s="1"/>
      <c r="TFV209" s="1"/>
      <c r="TFW209" s="1"/>
      <c r="TFX209" s="1"/>
      <c r="TFY209" s="1"/>
      <c r="TFZ209" s="1"/>
      <c r="TGA209" s="1"/>
      <c r="TGB209" s="1"/>
      <c r="TGC209" s="1"/>
      <c r="TGD209" s="1"/>
      <c r="TGE209" s="1"/>
      <c r="TGF209" s="1"/>
      <c r="TGG209" s="1"/>
      <c r="TGH209" s="1"/>
      <c r="TGI209" s="1"/>
      <c r="TGJ209" s="1"/>
      <c r="TGK209" s="1"/>
      <c r="TGL209" s="1"/>
      <c r="TGM209" s="1"/>
      <c r="TGN209" s="1"/>
      <c r="TGO209" s="1"/>
      <c r="TGP209" s="1"/>
      <c r="TGQ209" s="1"/>
      <c r="TGR209" s="1"/>
      <c r="TGS209" s="1"/>
      <c r="TGT209" s="1"/>
      <c r="TGU209" s="1"/>
      <c r="TGV209" s="1"/>
      <c r="TGW209" s="1"/>
      <c r="TGX209" s="1"/>
      <c r="TGY209" s="1"/>
      <c r="TGZ209" s="1"/>
      <c r="THA209" s="1"/>
      <c r="THB209" s="1"/>
      <c r="THC209" s="1"/>
      <c r="THD209" s="1"/>
      <c r="THE209" s="1"/>
      <c r="THF209" s="1"/>
      <c r="THG209" s="1"/>
      <c r="THH209" s="1"/>
      <c r="THI209" s="1"/>
      <c r="THJ209" s="1"/>
      <c r="THK209" s="1"/>
      <c r="THL209" s="1"/>
      <c r="THM209" s="1"/>
      <c r="THN209" s="1"/>
      <c r="THO209" s="1"/>
      <c r="THP209" s="1"/>
      <c r="THQ209" s="1"/>
      <c r="THR209" s="1"/>
      <c r="THS209" s="1"/>
      <c r="THT209" s="1"/>
      <c r="THU209" s="1"/>
      <c r="THV209" s="1"/>
      <c r="THW209" s="1"/>
      <c r="THX209" s="1"/>
      <c r="THY209" s="1"/>
      <c r="THZ209" s="1"/>
      <c r="TIA209" s="1"/>
      <c r="TIB209" s="1"/>
      <c r="TIC209" s="1"/>
      <c r="TID209" s="1"/>
      <c r="TIE209" s="1"/>
      <c r="TIF209" s="1"/>
      <c r="TIG209" s="1"/>
      <c r="TIH209" s="1"/>
      <c r="TII209" s="1"/>
      <c r="TIJ209" s="1"/>
      <c r="TIK209" s="1"/>
      <c r="TIL209" s="1"/>
      <c r="TIM209" s="1"/>
      <c r="TIN209" s="1"/>
      <c r="TIO209" s="1"/>
      <c r="TIP209" s="1"/>
      <c r="TIQ209" s="1"/>
      <c r="TIR209" s="1"/>
      <c r="TIS209" s="1"/>
      <c r="TIT209" s="1"/>
      <c r="TIU209" s="1"/>
      <c r="TIV209" s="1"/>
      <c r="TIW209" s="1"/>
      <c r="TIX209" s="1"/>
      <c r="TIY209" s="1"/>
      <c r="TIZ209" s="1"/>
      <c r="TJA209" s="1"/>
      <c r="TJB209" s="1"/>
      <c r="TJC209" s="1"/>
      <c r="TJD209" s="1"/>
      <c r="TJE209" s="1"/>
      <c r="TJF209" s="1"/>
      <c r="TJG209" s="1"/>
      <c r="TJH209" s="1"/>
      <c r="TJI209" s="1"/>
      <c r="TJJ209" s="1"/>
      <c r="TJK209" s="1"/>
      <c r="TJL209" s="1"/>
      <c r="TJM209" s="1"/>
      <c r="TJN209" s="1"/>
      <c r="TJO209" s="1"/>
      <c r="TJP209" s="1"/>
      <c r="TJQ209" s="1"/>
      <c r="TJR209" s="1"/>
      <c r="TJS209" s="1"/>
      <c r="TJT209" s="1"/>
      <c r="TJU209" s="1"/>
      <c r="TJV209" s="1"/>
      <c r="TJW209" s="1"/>
      <c r="TJX209" s="1"/>
      <c r="TJY209" s="1"/>
      <c r="TJZ209" s="1"/>
      <c r="TKA209" s="1"/>
      <c r="TKB209" s="1"/>
      <c r="TKC209" s="1"/>
      <c r="TKD209" s="1"/>
      <c r="TKE209" s="1"/>
      <c r="TKF209" s="1"/>
      <c r="TKG209" s="1"/>
      <c r="TKH209" s="1"/>
      <c r="TKI209" s="1"/>
      <c r="TKJ209" s="1"/>
      <c r="TKK209" s="1"/>
      <c r="TKL209" s="1"/>
      <c r="TKM209" s="1"/>
      <c r="TKN209" s="1"/>
      <c r="TKO209" s="1"/>
      <c r="TKP209" s="1"/>
      <c r="TKQ209" s="1"/>
      <c r="TKR209" s="1"/>
      <c r="TKS209" s="1"/>
      <c r="TKT209" s="1"/>
      <c r="TKU209" s="1"/>
      <c r="TKV209" s="1"/>
      <c r="TKW209" s="1"/>
      <c r="TKX209" s="1"/>
      <c r="TKY209" s="1"/>
      <c r="TKZ209" s="1"/>
      <c r="TLA209" s="1"/>
      <c r="TLB209" s="1"/>
      <c r="TLC209" s="1"/>
      <c r="TLD209" s="1"/>
      <c r="TLE209" s="1"/>
      <c r="TLF209" s="1"/>
      <c r="TLG209" s="1"/>
      <c r="TLH209" s="1"/>
      <c r="TLI209" s="1"/>
      <c r="TLJ209" s="1"/>
      <c r="TLK209" s="1"/>
      <c r="TLL209" s="1"/>
      <c r="TLM209" s="1"/>
      <c r="TLN209" s="1"/>
      <c r="TLO209" s="1"/>
      <c r="TLP209" s="1"/>
      <c r="TLQ209" s="1"/>
      <c r="TLR209" s="1"/>
      <c r="TLS209" s="1"/>
      <c r="TLT209" s="1"/>
      <c r="TLU209" s="1"/>
      <c r="TLV209" s="1"/>
      <c r="TLW209" s="1"/>
      <c r="TLX209" s="1"/>
      <c r="TLY209" s="1"/>
      <c r="TLZ209" s="1"/>
      <c r="TMA209" s="1"/>
      <c r="TMB209" s="1"/>
      <c r="TMC209" s="1"/>
      <c r="TMD209" s="1"/>
      <c r="TME209" s="1"/>
      <c r="TMF209" s="1"/>
      <c r="TMG209" s="1"/>
      <c r="TMH209" s="1"/>
      <c r="TMI209" s="1"/>
      <c r="TMJ209" s="1"/>
      <c r="TMK209" s="1"/>
      <c r="TML209" s="1"/>
      <c r="TMM209" s="1"/>
      <c r="TMN209" s="1"/>
      <c r="TMO209" s="1"/>
      <c r="TMP209" s="1"/>
      <c r="TMQ209" s="1"/>
      <c r="TMR209" s="1"/>
      <c r="TMS209" s="1"/>
      <c r="TMT209" s="1"/>
      <c r="TMU209" s="1"/>
      <c r="TMV209" s="1"/>
      <c r="TMW209" s="1"/>
      <c r="TMX209" s="1"/>
      <c r="TMY209" s="1"/>
      <c r="TMZ209" s="1"/>
      <c r="TNA209" s="1"/>
      <c r="TNB209" s="1"/>
      <c r="TNC209" s="1"/>
      <c r="TND209" s="1"/>
      <c r="TNE209" s="1"/>
      <c r="TNF209" s="1"/>
      <c r="TNG209" s="1"/>
      <c r="TNH209" s="1"/>
      <c r="TNI209" s="1"/>
      <c r="TNJ209" s="1"/>
      <c r="TNK209" s="1"/>
      <c r="TNL209" s="1"/>
      <c r="TNM209" s="1"/>
      <c r="TNN209" s="1"/>
      <c r="TNO209" s="1"/>
      <c r="TNP209" s="1"/>
      <c r="TNQ209" s="1"/>
      <c r="TNR209" s="1"/>
      <c r="TNS209" s="1"/>
      <c r="TNT209" s="1"/>
      <c r="TNU209" s="1"/>
      <c r="TNV209" s="1"/>
      <c r="TNW209" s="1"/>
      <c r="TNX209" s="1"/>
      <c r="TNY209" s="1"/>
      <c r="TNZ209" s="1"/>
      <c r="TOA209" s="1"/>
      <c r="TOB209" s="1"/>
      <c r="TOC209" s="1"/>
      <c r="TOD209" s="1"/>
      <c r="TOE209" s="1"/>
      <c r="TOF209" s="1"/>
      <c r="TOG209" s="1"/>
      <c r="TOH209" s="1"/>
      <c r="TOI209" s="1"/>
      <c r="TOJ209" s="1"/>
      <c r="TOK209" s="1"/>
      <c r="TOL209" s="1"/>
      <c r="TOM209" s="1"/>
      <c r="TON209" s="1"/>
      <c r="TOO209" s="1"/>
      <c r="TOP209" s="1"/>
      <c r="TOQ209" s="1"/>
      <c r="TOR209" s="1"/>
      <c r="TOS209" s="1"/>
      <c r="TOT209" s="1"/>
      <c r="TOU209" s="1"/>
      <c r="TOV209" s="1"/>
      <c r="TOW209" s="1"/>
      <c r="TOX209" s="1"/>
      <c r="TOY209" s="1"/>
      <c r="TOZ209" s="1"/>
      <c r="TPA209" s="1"/>
      <c r="TPB209" s="1"/>
      <c r="TPC209" s="1"/>
      <c r="TPD209" s="1"/>
      <c r="TPE209" s="1"/>
      <c r="TPF209" s="1"/>
      <c r="TPG209" s="1"/>
      <c r="TPH209" s="1"/>
      <c r="TPI209" s="1"/>
      <c r="TPJ209" s="1"/>
      <c r="TPK209" s="1"/>
      <c r="TPL209" s="1"/>
      <c r="TPM209" s="1"/>
      <c r="TPN209" s="1"/>
      <c r="TPO209" s="1"/>
      <c r="TPP209" s="1"/>
      <c r="TPQ209" s="1"/>
      <c r="TPR209" s="1"/>
      <c r="TPS209" s="1"/>
      <c r="TPT209" s="1"/>
      <c r="TPU209" s="1"/>
      <c r="TPV209" s="1"/>
      <c r="TPW209" s="1"/>
      <c r="TPX209" s="1"/>
      <c r="TPY209" s="1"/>
      <c r="TPZ209" s="1"/>
      <c r="TQA209" s="1"/>
      <c r="TQB209" s="1"/>
      <c r="TQC209" s="1"/>
      <c r="TQD209" s="1"/>
      <c r="TQE209" s="1"/>
      <c r="TQF209" s="1"/>
      <c r="TQG209" s="1"/>
      <c r="TQH209" s="1"/>
      <c r="TQI209" s="1"/>
      <c r="TQJ209" s="1"/>
      <c r="TQK209" s="1"/>
      <c r="TQL209" s="1"/>
      <c r="TQM209" s="1"/>
      <c r="TQN209" s="1"/>
      <c r="TQO209" s="1"/>
      <c r="TQP209" s="1"/>
      <c r="TQQ209" s="1"/>
      <c r="TQR209" s="1"/>
      <c r="TQS209" s="1"/>
      <c r="TQT209" s="1"/>
      <c r="TQU209" s="1"/>
      <c r="TQV209" s="1"/>
      <c r="TQW209" s="1"/>
      <c r="TQX209" s="1"/>
      <c r="TQY209" s="1"/>
      <c r="TQZ209" s="1"/>
      <c r="TRA209" s="1"/>
      <c r="TRB209" s="1"/>
      <c r="TRC209" s="1"/>
      <c r="TRD209" s="1"/>
      <c r="TRE209" s="1"/>
      <c r="TRF209" s="1"/>
      <c r="TRG209" s="1"/>
      <c r="TRH209" s="1"/>
      <c r="TRI209" s="1"/>
      <c r="TRJ209" s="1"/>
      <c r="TRK209" s="1"/>
      <c r="TRL209" s="1"/>
      <c r="TRM209" s="1"/>
      <c r="TRN209" s="1"/>
      <c r="TRO209" s="1"/>
      <c r="TRP209" s="1"/>
      <c r="TRQ209" s="1"/>
      <c r="TRR209" s="1"/>
      <c r="TRS209" s="1"/>
      <c r="TRT209" s="1"/>
      <c r="TRU209" s="1"/>
      <c r="TRV209" s="1"/>
      <c r="TRW209" s="1"/>
      <c r="TRX209" s="1"/>
      <c r="TRY209" s="1"/>
      <c r="TRZ209" s="1"/>
      <c r="TSA209" s="1"/>
      <c r="TSB209" s="1"/>
      <c r="TSC209" s="1"/>
      <c r="TSD209" s="1"/>
      <c r="TSE209" s="1"/>
      <c r="TSF209" s="1"/>
      <c r="TSG209" s="1"/>
      <c r="TSH209" s="1"/>
      <c r="TSI209" s="1"/>
      <c r="TSJ209" s="1"/>
      <c r="TSK209" s="1"/>
      <c r="TSL209" s="1"/>
      <c r="TSM209" s="1"/>
      <c r="TSN209" s="1"/>
      <c r="TSO209" s="1"/>
      <c r="TSP209" s="1"/>
      <c r="TSQ209" s="1"/>
      <c r="TSR209" s="1"/>
      <c r="TSS209" s="1"/>
      <c r="TST209" s="1"/>
      <c r="TSU209" s="1"/>
      <c r="TSV209" s="1"/>
      <c r="TSW209" s="1"/>
      <c r="TSX209" s="1"/>
      <c r="TSY209" s="1"/>
      <c r="TSZ209" s="1"/>
      <c r="TTA209" s="1"/>
      <c r="TTB209" s="1"/>
      <c r="TTC209" s="1"/>
      <c r="TTD209" s="1"/>
      <c r="TTE209" s="1"/>
      <c r="TTF209" s="1"/>
      <c r="TTG209" s="1"/>
      <c r="TTH209" s="1"/>
      <c r="TTI209" s="1"/>
      <c r="TTJ209" s="1"/>
      <c r="TTK209" s="1"/>
      <c r="TTL209" s="1"/>
      <c r="TTM209" s="1"/>
      <c r="TTN209" s="1"/>
      <c r="TTO209" s="1"/>
      <c r="TTP209" s="1"/>
      <c r="TTQ209" s="1"/>
      <c r="TTR209" s="1"/>
      <c r="TTS209" s="1"/>
      <c r="TTT209" s="1"/>
      <c r="TTU209" s="1"/>
      <c r="TTV209" s="1"/>
      <c r="TTW209" s="1"/>
      <c r="TTX209" s="1"/>
      <c r="TTY209" s="1"/>
      <c r="TTZ209" s="1"/>
      <c r="TUA209" s="1"/>
      <c r="TUB209" s="1"/>
      <c r="TUC209" s="1"/>
      <c r="TUD209" s="1"/>
      <c r="TUE209" s="1"/>
      <c r="TUF209" s="1"/>
      <c r="TUG209" s="1"/>
      <c r="TUH209" s="1"/>
      <c r="TUI209" s="1"/>
      <c r="TUJ209" s="1"/>
      <c r="TUK209" s="1"/>
      <c r="TUL209" s="1"/>
      <c r="TUM209" s="1"/>
      <c r="TUN209" s="1"/>
      <c r="TUO209" s="1"/>
      <c r="TUP209" s="1"/>
      <c r="TUQ209" s="1"/>
      <c r="TUR209" s="1"/>
      <c r="TUS209" s="1"/>
      <c r="TUT209" s="1"/>
      <c r="TUU209" s="1"/>
      <c r="TUV209" s="1"/>
      <c r="TUW209" s="1"/>
      <c r="TUX209" s="1"/>
      <c r="TUY209" s="1"/>
      <c r="TUZ209" s="1"/>
      <c r="TVA209" s="1"/>
      <c r="TVB209" s="1"/>
      <c r="TVC209" s="1"/>
      <c r="TVD209" s="1"/>
      <c r="TVE209" s="1"/>
      <c r="TVF209" s="1"/>
      <c r="TVG209" s="1"/>
      <c r="TVH209" s="1"/>
      <c r="TVI209" s="1"/>
      <c r="TVJ209" s="1"/>
      <c r="TVK209" s="1"/>
      <c r="TVL209" s="1"/>
      <c r="TVM209" s="1"/>
      <c r="TVN209" s="1"/>
      <c r="TVO209" s="1"/>
      <c r="TVP209" s="1"/>
      <c r="TVQ209" s="1"/>
      <c r="TVR209" s="1"/>
      <c r="TVS209" s="1"/>
      <c r="TVT209" s="1"/>
      <c r="TVU209" s="1"/>
      <c r="TVV209" s="1"/>
      <c r="TVW209" s="1"/>
      <c r="TVX209" s="1"/>
      <c r="TVY209" s="1"/>
      <c r="TVZ209" s="1"/>
      <c r="TWA209" s="1"/>
      <c r="TWB209" s="1"/>
      <c r="TWC209" s="1"/>
      <c r="TWD209" s="1"/>
      <c r="TWE209" s="1"/>
      <c r="TWF209" s="1"/>
      <c r="TWG209" s="1"/>
      <c r="TWH209" s="1"/>
      <c r="TWI209" s="1"/>
      <c r="TWJ209" s="1"/>
      <c r="TWK209" s="1"/>
      <c r="TWL209" s="1"/>
      <c r="TWM209" s="1"/>
      <c r="TWN209" s="1"/>
      <c r="TWO209" s="1"/>
      <c r="TWP209" s="1"/>
      <c r="TWQ209" s="1"/>
      <c r="TWR209" s="1"/>
      <c r="TWS209" s="1"/>
      <c r="TWT209" s="1"/>
      <c r="TWU209" s="1"/>
      <c r="TWV209" s="1"/>
      <c r="TWW209" s="1"/>
      <c r="TWX209" s="1"/>
      <c r="TWY209" s="1"/>
      <c r="TWZ209" s="1"/>
      <c r="TXA209" s="1"/>
      <c r="TXB209" s="1"/>
      <c r="TXC209" s="1"/>
      <c r="TXD209" s="1"/>
      <c r="TXE209" s="1"/>
      <c r="TXF209" s="1"/>
      <c r="TXG209" s="1"/>
      <c r="TXH209" s="1"/>
      <c r="TXI209" s="1"/>
      <c r="TXJ209" s="1"/>
      <c r="TXK209" s="1"/>
      <c r="TXL209" s="1"/>
      <c r="TXM209" s="1"/>
      <c r="TXN209" s="1"/>
      <c r="TXO209" s="1"/>
      <c r="TXP209" s="1"/>
      <c r="TXQ209" s="1"/>
      <c r="TXR209" s="1"/>
      <c r="TXS209" s="1"/>
      <c r="TXT209" s="1"/>
      <c r="TXU209" s="1"/>
      <c r="TXV209" s="1"/>
      <c r="TXW209" s="1"/>
      <c r="TXX209" s="1"/>
      <c r="TXY209" s="1"/>
      <c r="TXZ209" s="1"/>
      <c r="TYA209" s="1"/>
      <c r="TYB209" s="1"/>
      <c r="TYC209" s="1"/>
      <c r="TYD209" s="1"/>
      <c r="TYE209" s="1"/>
      <c r="TYF209" s="1"/>
      <c r="TYG209" s="1"/>
      <c r="TYH209" s="1"/>
      <c r="TYI209" s="1"/>
      <c r="TYJ209" s="1"/>
      <c r="TYK209" s="1"/>
      <c r="TYL209" s="1"/>
      <c r="TYM209" s="1"/>
      <c r="TYN209" s="1"/>
      <c r="TYO209" s="1"/>
      <c r="TYP209" s="1"/>
      <c r="TYQ209" s="1"/>
      <c r="TYR209" s="1"/>
      <c r="TYS209" s="1"/>
      <c r="TYT209" s="1"/>
      <c r="TYU209" s="1"/>
      <c r="TYV209" s="1"/>
      <c r="TYW209" s="1"/>
      <c r="TYX209" s="1"/>
      <c r="TYY209" s="1"/>
      <c r="TYZ209" s="1"/>
      <c r="TZA209" s="1"/>
      <c r="TZB209" s="1"/>
      <c r="TZC209" s="1"/>
      <c r="TZD209" s="1"/>
      <c r="TZE209" s="1"/>
      <c r="TZF209" s="1"/>
      <c r="TZG209" s="1"/>
      <c r="TZH209" s="1"/>
      <c r="TZI209" s="1"/>
      <c r="TZJ209" s="1"/>
      <c r="TZK209" s="1"/>
      <c r="TZL209" s="1"/>
      <c r="TZM209" s="1"/>
      <c r="TZN209" s="1"/>
      <c r="TZO209" s="1"/>
      <c r="TZP209" s="1"/>
      <c r="TZQ209" s="1"/>
      <c r="TZR209" s="1"/>
      <c r="TZS209" s="1"/>
      <c r="TZT209" s="1"/>
      <c r="TZU209" s="1"/>
      <c r="TZV209" s="1"/>
      <c r="TZW209" s="1"/>
      <c r="TZX209" s="1"/>
      <c r="TZY209" s="1"/>
      <c r="TZZ209" s="1"/>
      <c r="UAA209" s="1"/>
      <c r="UAB209" s="1"/>
      <c r="UAC209" s="1"/>
      <c r="UAD209" s="1"/>
      <c r="UAE209" s="1"/>
      <c r="UAF209" s="1"/>
      <c r="UAG209" s="1"/>
      <c r="UAH209" s="1"/>
      <c r="UAI209" s="1"/>
      <c r="UAJ209" s="1"/>
      <c r="UAK209" s="1"/>
      <c r="UAL209" s="1"/>
      <c r="UAM209" s="1"/>
      <c r="UAN209" s="1"/>
      <c r="UAO209" s="1"/>
      <c r="UAP209" s="1"/>
      <c r="UAQ209" s="1"/>
      <c r="UAR209" s="1"/>
      <c r="UAS209" s="1"/>
      <c r="UAT209" s="1"/>
      <c r="UAU209" s="1"/>
      <c r="UAV209" s="1"/>
      <c r="UAW209" s="1"/>
      <c r="UAX209" s="1"/>
      <c r="UAY209" s="1"/>
      <c r="UAZ209" s="1"/>
      <c r="UBA209" s="1"/>
      <c r="UBB209" s="1"/>
      <c r="UBC209" s="1"/>
      <c r="UBD209" s="1"/>
      <c r="UBE209" s="1"/>
      <c r="UBF209" s="1"/>
      <c r="UBG209" s="1"/>
      <c r="UBH209" s="1"/>
      <c r="UBI209" s="1"/>
      <c r="UBJ209" s="1"/>
      <c r="UBK209" s="1"/>
      <c r="UBL209" s="1"/>
      <c r="UBM209" s="1"/>
      <c r="UBN209" s="1"/>
      <c r="UBO209" s="1"/>
      <c r="UBP209" s="1"/>
      <c r="UBQ209" s="1"/>
      <c r="UBR209" s="1"/>
      <c r="UBS209" s="1"/>
      <c r="UBT209" s="1"/>
      <c r="UBU209" s="1"/>
      <c r="UBV209" s="1"/>
      <c r="UBW209" s="1"/>
      <c r="UBX209" s="1"/>
      <c r="UBY209" s="1"/>
      <c r="UBZ209" s="1"/>
      <c r="UCA209" s="1"/>
      <c r="UCB209" s="1"/>
      <c r="UCC209" s="1"/>
      <c r="UCD209" s="1"/>
      <c r="UCE209" s="1"/>
      <c r="UCF209" s="1"/>
      <c r="UCG209" s="1"/>
      <c r="UCH209" s="1"/>
      <c r="UCI209" s="1"/>
      <c r="UCJ209" s="1"/>
      <c r="UCK209" s="1"/>
      <c r="UCL209" s="1"/>
      <c r="UCM209" s="1"/>
      <c r="UCN209" s="1"/>
      <c r="UCO209" s="1"/>
      <c r="UCP209" s="1"/>
      <c r="UCQ209" s="1"/>
      <c r="UCR209" s="1"/>
      <c r="UCS209" s="1"/>
      <c r="UCT209" s="1"/>
      <c r="UCU209" s="1"/>
      <c r="UCV209" s="1"/>
      <c r="UCW209" s="1"/>
      <c r="UCX209" s="1"/>
      <c r="UCY209" s="1"/>
      <c r="UCZ209" s="1"/>
      <c r="UDA209" s="1"/>
      <c r="UDB209" s="1"/>
      <c r="UDC209" s="1"/>
      <c r="UDD209" s="1"/>
      <c r="UDE209" s="1"/>
      <c r="UDF209" s="1"/>
      <c r="UDG209" s="1"/>
      <c r="UDH209" s="1"/>
      <c r="UDI209" s="1"/>
      <c r="UDJ209" s="1"/>
      <c r="UDK209" s="1"/>
      <c r="UDL209" s="1"/>
      <c r="UDM209" s="1"/>
      <c r="UDN209" s="1"/>
      <c r="UDO209" s="1"/>
      <c r="UDP209" s="1"/>
      <c r="UDQ209" s="1"/>
      <c r="UDR209" s="1"/>
      <c r="UDS209" s="1"/>
      <c r="UDT209" s="1"/>
      <c r="UDU209" s="1"/>
      <c r="UDV209" s="1"/>
      <c r="UDW209" s="1"/>
      <c r="UDX209" s="1"/>
      <c r="UDY209" s="1"/>
      <c r="UDZ209" s="1"/>
      <c r="UEA209" s="1"/>
      <c r="UEB209" s="1"/>
      <c r="UEC209" s="1"/>
      <c r="UED209" s="1"/>
      <c r="UEE209" s="1"/>
      <c r="UEF209" s="1"/>
      <c r="UEG209" s="1"/>
      <c r="UEH209" s="1"/>
      <c r="UEI209" s="1"/>
      <c r="UEJ209" s="1"/>
      <c r="UEK209" s="1"/>
      <c r="UEL209" s="1"/>
      <c r="UEM209" s="1"/>
      <c r="UEN209" s="1"/>
      <c r="UEO209" s="1"/>
      <c r="UEP209" s="1"/>
      <c r="UEQ209" s="1"/>
      <c r="UER209" s="1"/>
      <c r="UES209" s="1"/>
      <c r="UET209" s="1"/>
      <c r="UEU209" s="1"/>
      <c r="UEV209" s="1"/>
      <c r="UEW209" s="1"/>
      <c r="UEX209" s="1"/>
      <c r="UEY209" s="1"/>
      <c r="UEZ209" s="1"/>
      <c r="UFA209" s="1"/>
      <c r="UFB209" s="1"/>
      <c r="UFC209" s="1"/>
      <c r="UFD209" s="1"/>
      <c r="UFE209" s="1"/>
      <c r="UFF209" s="1"/>
      <c r="UFG209" s="1"/>
      <c r="UFH209" s="1"/>
      <c r="UFI209" s="1"/>
      <c r="UFJ209" s="1"/>
      <c r="UFK209" s="1"/>
      <c r="UFL209" s="1"/>
      <c r="UFM209" s="1"/>
      <c r="UFN209" s="1"/>
      <c r="UFO209" s="1"/>
      <c r="UFP209" s="1"/>
      <c r="UFQ209" s="1"/>
      <c r="UFR209" s="1"/>
      <c r="UFS209" s="1"/>
      <c r="UFT209" s="1"/>
      <c r="UFU209" s="1"/>
      <c r="UFV209" s="1"/>
      <c r="UFW209" s="1"/>
      <c r="UFX209" s="1"/>
      <c r="UFY209" s="1"/>
      <c r="UFZ209" s="1"/>
      <c r="UGA209" s="1"/>
      <c r="UGB209" s="1"/>
      <c r="UGC209" s="1"/>
      <c r="UGD209" s="1"/>
      <c r="UGE209" s="1"/>
      <c r="UGF209" s="1"/>
      <c r="UGG209" s="1"/>
      <c r="UGH209" s="1"/>
      <c r="UGI209" s="1"/>
      <c r="UGJ209" s="1"/>
      <c r="UGK209" s="1"/>
      <c r="UGL209" s="1"/>
      <c r="UGM209" s="1"/>
      <c r="UGN209" s="1"/>
      <c r="UGO209" s="1"/>
      <c r="UGP209" s="1"/>
      <c r="UGQ209" s="1"/>
      <c r="UGR209" s="1"/>
      <c r="UGS209" s="1"/>
      <c r="UGT209" s="1"/>
      <c r="UGU209" s="1"/>
      <c r="UGV209" s="1"/>
      <c r="UGW209" s="1"/>
      <c r="UGX209" s="1"/>
      <c r="UGY209" s="1"/>
      <c r="UGZ209" s="1"/>
      <c r="UHA209" s="1"/>
      <c r="UHB209" s="1"/>
      <c r="UHC209" s="1"/>
      <c r="UHD209" s="1"/>
      <c r="UHE209" s="1"/>
      <c r="UHF209" s="1"/>
      <c r="UHG209" s="1"/>
      <c r="UHH209" s="1"/>
      <c r="UHI209" s="1"/>
      <c r="UHJ209" s="1"/>
      <c r="UHK209" s="1"/>
      <c r="UHL209" s="1"/>
      <c r="UHM209" s="1"/>
      <c r="UHN209" s="1"/>
      <c r="UHO209" s="1"/>
      <c r="UHP209" s="1"/>
      <c r="UHQ209" s="1"/>
      <c r="UHR209" s="1"/>
      <c r="UHS209" s="1"/>
      <c r="UHT209" s="1"/>
      <c r="UHU209" s="1"/>
      <c r="UHV209" s="1"/>
      <c r="UHW209" s="1"/>
      <c r="UHX209" s="1"/>
      <c r="UHY209" s="1"/>
      <c r="UHZ209" s="1"/>
      <c r="UIA209" s="1"/>
      <c r="UIB209" s="1"/>
      <c r="UIC209" s="1"/>
      <c r="UID209" s="1"/>
      <c r="UIE209" s="1"/>
      <c r="UIF209" s="1"/>
      <c r="UIG209" s="1"/>
      <c r="UIH209" s="1"/>
      <c r="UII209" s="1"/>
      <c r="UIJ209" s="1"/>
      <c r="UIK209" s="1"/>
      <c r="UIL209" s="1"/>
      <c r="UIM209" s="1"/>
      <c r="UIN209" s="1"/>
      <c r="UIO209" s="1"/>
      <c r="UIP209" s="1"/>
      <c r="UIQ209" s="1"/>
      <c r="UIR209" s="1"/>
      <c r="UIS209" s="1"/>
      <c r="UIT209" s="1"/>
      <c r="UIU209" s="1"/>
      <c r="UIV209" s="1"/>
      <c r="UIW209" s="1"/>
      <c r="UIX209" s="1"/>
      <c r="UIY209" s="1"/>
      <c r="UIZ209" s="1"/>
      <c r="UJA209" s="1"/>
      <c r="UJB209" s="1"/>
      <c r="UJC209" s="1"/>
      <c r="UJD209" s="1"/>
      <c r="UJE209" s="1"/>
      <c r="UJF209" s="1"/>
      <c r="UJG209" s="1"/>
      <c r="UJH209" s="1"/>
      <c r="UJI209" s="1"/>
      <c r="UJJ209" s="1"/>
      <c r="UJK209" s="1"/>
      <c r="UJL209" s="1"/>
      <c r="UJM209" s="1"/>
      <c r="UJN209" s="1"/>
      <c r="UJO209" s="1"/>
      <c r="UJP209" s="1"/>
      <c r="UJQ209" s="1"/>
      <c r="UJR209" s="1"/>
      <c r="UJS209" s="1"/>
      <c r="UJT209" s="1"/>
      <c r="UJU209" s="1"/>
      <c r="UJV209" s="1"/>
      <c r="UJW209" s="1"/>
      <c r="UJX209" s="1"/>
      <c r="UJY209" s="1"/>
      <c r="UJZ209" s="1"/>
      <c r="UKA209" s="1"/>
      <c r="UKB209" s="1"/>
      <c r="UKC209" s="1"/>
      <c r="UKD209" s="1"/>
      <c r="UKE209" s="1"/>
      <c r="UKF209" s="1"/>
      <c r="UKG209" s="1"/>
      <c r="UKH209" s="1"/>
      <c r="UKI209" s="1"/>
      <c r="UKJ209" s="1"/>
      <c r="UKK209" s="1"/>
      <c r="UKL209" s="1"/>
      <c r="UKM209" s="1"/>
      <c r="UKN209" s="1"/>
      <c r="UKO209" s="1"/>
      <c r="UKP209" s="1"/>
      <c r="UKQ209" s="1"/>
      <c r="UKR209" s="1"/>
      <c r="UKS209" s="1"/>
      <c r="UKT209" s="1"/>
      <c r="UKU209" s="1"/>
      <c r="UKV209" s="1"/>
      <c r="UKW209" s="1"/>
      <c r="UKX209" s="1"/>
      <c r="UKY209" s="1"/>
      <c r="UKZ209" s="1"/>
      <c r="ULA209" s="1"/>
      <c r="ULB209" s="1"/>
      <c r="ULC209" s="1"/>
      <c r="ULD209" s="1"/>
      <c r="ULE209" s="1"/>
      <c r="ULF209" s="1"/>
      <c r="ULG209" s="1"/>
      <c r="ULH209" s="1"/>
      <c r="ULI209" s="1"/>
      <c r="ULJ209" s="1"/>
      <c r="ULK209" s="1"/>
      <c r="ULL209" s="1"/>
      <c r="ULM209" s="1"/>
      <c r="ULN209" s="1"/>
      <c r="ULO209" s="1"/>
      <c r="ULP209" s="1"/>
      <c r="ULQ209" s="1"/>
      <c r="ULR209" s="1"/>
      <c r="ULS209" s="1"/>
      <c r="ULT209" s="1"/>
      <c r="ULU209" s="1"/>
      <c r="ULV209" s="1"/>
      <c r="ULW209" s="1"/>
      <c r="ULX209" s="1"/>
      <c r="ULY209" s="1"/>
      <c r="ULZ209" s="1"/>
      <c r="UMA209" s="1"/>
      <c r="UMB209" s="1"/>
      <c r="UMC209" s="1"/>
      <c r="UMD209" s="1"/>
      <c r="UME209" s="1"/>
      <c r="UMF209" s="1"/>
      <c r="UMG209" s="1"/>
      <c r="UMH209" s="1"/>
      <c r="UMI209" s="1"/>
      <c r="UMJ209" s="1"/>
      <c r="UMK209" s="1"/>
      <c r="UML209" s="1"/>
      <c r="UMM209" s="1"/>
      <c r="UMN209" s="1"/>
      <c r="UMO209" s="1"/>
      <c r="UMP209" s="1"/>
      <c r="UMQ209" s="1"/>
      <c r="UMR209" s="1"/>
      <c r="UMS209" s="1"/>
      <c r="UMT209" s="1"/>
      <c r="UMU209" s="1"/>
      <c r="UMV209" s="1"/>
      <c r="UMW209" s="1"/>
      <c r="UMX209" s="1"/>
      <c r="UMY209" s="1"/>
      <c r="UMZ209" s="1"/>
      <c r="UNA209" s="1"/>
      <c r="UNB209" s="1"/>
      <c r="UNC209" s="1"/>
      <c r="UND209" s="1"/>
      <c r="UNE209" s="1"/>
      <c r="UNF209" s="1"/>
      <c r="UNG209" s="1"/>
      <c r="UNH209" s="1"/>
      <c r="UNI209" s="1"/>
      <c r="UNJ209" s="1"/>
      <c r="UNK209" s="1"/>
      <c r="UNL209" s="1"/>
      <c r="UNM209" s="1"/>
      <c r="UNN209" s="1"/>
      <c r="UNO209" s="1"/>
      <c r="UNP209" s="1"/>
      <c r="UNQ209" s="1"/>
      <c r="UNR209" s="1"/>
      <c r="UNS209" s="1"/>
      <c r="UNT209" s="1"/>
      <c r="UNU209" s="1"/>
      <c r="UNV209" s="1"/>
      <c r="UNW209" s="1"/>
      <c r="UNX209" s="1"/>
      <c r="UNY209" s="1"/>
      <c r="UNZ209" s="1"/>
      <c r="UOA209" s="1"/>
      <c r="UOB209" s="1"/>
      <c r="UOC209" s="1"/>
      <c r="UOD209" s="1"/>
      <c r="UOE209" s="1"/>
      <c r="UOF209" s="1"/>
      <c r="UOG209" s="1"/>
      <c r="UOH209" s="1"/>
      <c r="UOI209" s="1"/>
      <c r="UOJ209" s="1"/>
      <c r="UOK209" s="1"/>
      <c r="UOL209" s="1"/>
      <c r="UOM209" s="1"/>
      <c r="UON209" s="1"/>
      <c r="UOO209" s="1"/>
      <c r="UOP209" s="1"/>
      <c r="UOQ209" s="1"/>
      <c r="UOR209" s="1"/>
      <c r="UOS209" s="1"/>
      <c r="UOT209" s="1"/>
      <c r="UOU209" s="1"/>
      <c r="UOV209" s="1"/>
      <c r="UOW209" s="1"/>
      <c r="UOX209" s="1"/>
      <c r="UOY209" s="1"/>
      <c r="UOZ209" s="1"/>
      <c r="UPA209" s="1"/>
      <c r="UPB209" s="1"/>
      <c r="UPC209" s="1"/>
      <c r="UPD209" s="1"/>
      <c r="UPE209" s="1"/>
      <c r="UPF209" s="1"/>
      <c r="UPG209" s="1"/>
      <c r="UPH209" s="1"/>
      <c r="UPI209" s="1"/>
      <c r="UPJ209" s="1"/>
      <c r="UPK209" s="1"/>
      <c r="UPL209" s="1"/>
      <c r="UPM209" s="1"/>
      <c r="UPN209" s="1"/>
      <c r="UPO209" s="1"/>
      <c r="UPP209" s="1"/>
      <c r="UPQ209" s="1"/>
      <c r="UPR209" s="1"/>
      <c r="UPS209" s="1"/>
      <c r="UPT209" s="1"/>
      <c r="UPU209" s="1"/>
      <c r="UPV209" s="1"/>
      <c r="UPW209" s="1"/>
      <c r="UPX209" s="1"/>
      <c r="UPY209" s="1"/>
      <c r="UPZ209" s="1"/>
      <c r="UQA209" s="1"/>
      <c r="UQB209" s="1"/>
      <c r="UQC209" s="1"/>
      <c r="UQD209" s="1"/>
      <c r="UQE209" s="1"/>
      <c r="UQF209" s="1"/>
      <c r="UQG209" s="1"/>
      <c r="UQH209" s="1"/>
      <c r="UQI209" s="1"/>
      <c r="UQJ209" s="1"/>
      <c r="UQK209" s="1"/>
      <c r="UQL209" s="1"/>
      <c r="UQM209" s="1"/>
      <c r="UQN209" s="1"/>
      <c r="UQO209" s="1"/>
      <c r="UQP209" s="1"/>
      <c r="UQQ209" s="1"/>
      <c r="UQR209" s="1"/>
      <c r="UQS209" s="1"/>
      <c r="UQT209" s="1"/>
      <c r="UQU209" s="1"/>
      <c r="UQV209" s="1"/>
      <c r="UQW209" s="1"/>
      <c r="UQX209" s="1"/>
      <c r="UQY209" s="1"/>
      <c r="UQZ209" s="1"/>
      <c r="URA209" s="1"/>
      <c r="URB209" s="1"/>
      <c r="URC209" s="1"/>
      <c r="URD209" s="1"/>
      <c r="URE209" s="1"/>
      <c r="URF209" s="1"/>
      <c r="URG209" s="1"/>
      <c r="URH209" s="1"/>
      <c r="URI209" s="1"/>
      <c r="URJ209" s="1"/>
      <c r="URK209" s="1"/>
      <c r="URL209" s="1"/>
      <c r="URM209" s="1"/>
      <c r="URN209" s="1"/>
      <c r="URO209" s="1"/>
      <c r="URP209" s="1"/>
      <c r="URQ209" s="1"/>
      <c r="URR209" s="1"/>
      <c r="URS209" s="1"/>
      <c r="URT209" s="1"/>
      <c r="URU209" s="1"/>
      <c r="URV209" s="1"/>
      <c r="URW209" s="1"/>
      <c r="URX209" s="1"/>
      <c r="URY209" s="1"/>
      <c r="URZ209" s="1"/>
      <c r="USA209" s="1"/>
      <c r="USB209" s="1"/>
      <c r="USC209" s="1"/>
      <c r="USD209" s="1"/>
      <c r="USE209" s="1"/>
      <c r="USF209" s="1"/>
      <c r="USG209" s="1"/>
      <c r="USH209" s="1"/>
      <c r="USI209" s="1"/>
      <c r="USJ209" s="1"/>
      <c r="USK209" s="1"/>
      <c r="USL209" s="1"/>
      <c r="USM209" s="1"/>
      <c r="USN209" s="1"/>
      <c r="USO209" s="1"/>
      <c r="USP209" s="1"/>
      <c r="USQ209" s="1"/>
      <c r="USR209" s="1"/>
      <c r="USS209" s="1"/>
      <c r="UST209" s="1"/>
      <c r="USU209" s="1"/>
      <c r="USV209" s="1"/>
      <c r="USW209" s="1"/>
      <c r="USX209" s="1"/>
      <c r="USY209" s="1"/>
      <c r="USZ209" s="1"/>
      <c r="UTA209" s="1"/>
      <c r="UTB209" s="1"/>
      <c r="UTC209" s="1"/>
      <c r="UTD209" s="1"/>
      <c r="UTE209" s="1"/>
      <c r="UTF209" s="1"/>
      <c r="UTG209" s="1"/>
      <c r="UTH209" s="1"/>
      <c r="UTI209" s="1"/>
      <c r="UTJ209" s="1"/>
      <c r="UTK209" s="1"/>
      <c r="UTL209" s="1"/>
      <c r="UTM209" s="1"/>
      <c r="UTN209" s="1"/>
      <c r="UTO209" s="1"/>
      <c r="UTP209" s="1"/>
      <c r="UTQ209" s="1"/>
      <c r="UTR209" s="1"/>
      <c r="UTS209" s="1"/>
      <c r="UTT209" s="1"/>
      <c r="UTU209" s="1"/>
      <c r="UTV209" s="1"/>
      <c r="UTW209" s="1"/>
      <c r="UTX209" s="1"/>
      <c r="UTY209" s="1"/>
      <c r="UTZ209" s="1"/>
      <c r="UUA209" s="1"/>
      <c r="UUB209" s="1"/>
      <c r="UUC209" s="1"/>
      <c r="UUD209" s="1"/>
      <c r="UUE209" s="1"/>
      <c r="UUF209" s="1"/>
      <c r="UUG209" s="1"/>
      <c r="UUH209" s="1"/>
      <c r="UUI209" s="1"/>
      <c r="UUJ209" s="1"/>
      <c r="UUK209" s="1"/>
      <c r="UUL209" s="1"/>
      <c r="UUM209" s="1"/>
      <c r="UUN209" s="1"/>
      <c r="UUO209" s="1"/>
      <c r="UUP209" s="1"/>
      <c r="UUQ209" s="1"/>
      <c r="UUR209" s="1"/>
      <c r="UUS209" s="1"/>
      <c r="UUT209" s="1"/>
      <c r="UUU209" s="1"/>
      <c r="UUV209" s="1"/>
      <c r="UUW209" s="1"/>
      <c r="UUX209" s="1"/>
      <c r="UUY209" s="1"/>
      <c r="UUZ209" s="1"/>
      <c r="UVA209" s="1"/>
      <c r="UVB209" s="1"/>
      <c r="UVC209" s="1"/>
      <c r="UVD209" s="1"/>
      <c r="UVE209" s="1"/>
      <c r="UVF209" s="1"/>
      <c r="UVG209" s="1"/>
      <c r="UVH209" s="1"/>
      <c r="UVI209" s="1"/>
      <c r="UVJ209" s="1"/>
      <c r="UVK209" s="1"/>
      <c r="UVL209" s="1"/>
      <c r="UVM209" s="1"/>
      <c r="UVN209" s="1"/>
      <c r="UVO209" s="1"/>
      <c r="UVP209" s="1"/>
      <c r="UVQ209" s="1"/>
      <c r="UVR209" s="1"/>
      <c r="UVS209" s="1"/>
      <c r="UVT209" s="1"/>
      <c r="UVU209" s="1"/>
      <c r="UVV209" s="1"/>
      <c r="UVW209" s="1"/>
      <c r="UVX209" s="1"/>
      <c r="UVY209" s="1"/>
      <c r="UVZ209" s="1"/>
      <c r="UWA209" s="1"/>
      <c r="UWB209" s="1"/>
      <c r="UWC209" s="1"/>
      <c r="UWD209" s="1"/>
      <c r="UWE209" s="1"/>
      <c r="UWF209" s="1"/>
      <c r="UWG209" s="1"/>
      <c r="UWH209" s="1"/>
      <c r="UWI209" s="1"/>
      <c r="UWJ209" s="1"/>
      <c r="UWK209" s="1"/>
      <c r="UWL209" s="1"/>
      <c r="UWM209" s="1"/>
      <c r="UWN209" s="1"/>
      <c r="UWO209" s="1"/>
      <c r="UWP209" s="1"/>
      <c r="UWQ209" s="1"/>
      <c r="UWR209" s="1"/>
      <c r="UWS209" s="1"/>
      <c r="UWT209" s="1"/>
      <c r="UWU209" s="1"/>
      <c r="UWV209" s="1"/>
      <c r="UWW209" s="1"/>
      <c r="UWX209" s="1"/>
      <c r="UWY209" s="1"/>
      <c r="UWZ209" s="1"/>
      <c r="UXA209" s="1"/>
      <c r="UXB209" s="1"/>
      <c r="UXC209" s="1"/>
      <c r="UXD209" s="1"/>
      <c r="UXE209" s="1"/>
      <c r="UXF209" s="1"/>
      <c r="UXG209" s="1"/>
      <c r="UXH209" s="1"/>
      <c r="UXI209" s="1"/>
      <c r="UXJ209" s="1"/>
      <c r="UXK209" s="1"/>
      <c r="UXL209" s="1"/>
      <c r="UXM209" s="1"/>
      <c r="UXN209" s="1"/>
      <c r="UXO209" s="1"/>
      <c r="UXP209" s="1"/>
      <c r="UXQ209" s="1"/>
      <c r="UXR209" s="1"/>
      <c r="UXS209" s="1"/>
      <c r="UXT209" s="1"/>
      <c r="UXU209" s="1"/>
      <c r="UXV209" s="1"/>
      <c r="UXW209" s="1"/>
      <c r="UXX209" s="1"/>
      <c r="UXY209" s="1"/>
      <c r="UXZ209" s="1"/>
      <c r="UYA209" s="1"/>
      <c r="UYB209" s="1"/>
      <c r="UYC209" s="1"/>
      <c r="UYD209" s="1"/>
      <c r="UYE209" s="1"/>
      <c r="UYF209" s="1"/>
      <c r="UYG209" s="1"/>
      <c r="UYH209" s="1"/>
      <c r="UYI209" s="1"/>
      <c r="UYJ209" s="1"/>
      <c r="UYK209" s="1"/>
      <c r="UYL209" s="1"/>
      <c r="UYM209" s="1"/>
      <c r="UYN209" s="1"/>
      <c r="UYO209" s="1"/>
      <c r="UYP209" s="1"/>
      <c r="UYQ209" s="1"/>
      <c r="UYR209" s="1"/>
      <c r="UYS209" s="1"/>
      <c r="UYT209" s="1"/>
      <c r="UYU209" s="1"/>
      <c r="UYV209" s="1"/>
      <c r="UYW209" s="1"/>
      <c r="UYX209" s="1"/>
      <c r="UYY209" s="1"/>
      <c r="UYZ209" s="1"/>
      <c r="UZA209" s="1"/>
      <c r="UZB209" s="1"/>
      <c r="UZC209" s="1"/>
      <c r="UZD209" s="1"/>
      <c r="UZE209" s="1"/>
      <c r="UZF209" s="1"/>
      <c r="UZG209" s="1"/>
      <c r="UZH209" s="1"/>
      <c r="UZI209" s="1"/>
      <c r="UZJ209" s="1"/>
      <c r="UZK209" s="1"/>
      <c r="UZL209" s="1"/>
      <c r="UZM209" s="1"/>
      <c r="UZN209" s="1"/>
      <c r="UZO209" s="1"/>
      <c r="UZP209" s="1"/>
      <c r="UZQ209" s="1"/>
      <c r="UZR209" s="1"/>
      <c r="UZS209" s="1"/>
      <c r="UZT209" s="1"/>
      <c r="UZU209" s="1"/>
      <c r="UZV209" s="1"/>
      <c r="UZW209" s="1"/>
      <c r="UZX209" s="1"/>
      <c r="UZY209" s="1"/>
      <c r="UZZ209" s="1"/>
      <c r="VAA209" s="1"/>
      <c r="VAB209" s="1"/>
      <c r="VAC209" s="1"/>
      <c r="VAD209" s="1"/>
      <c r="VAE209" s="1"/>
      <c r="VAF209" s="1"/>
      <c r="VAG209" s="1"/>
      <c r="VAH209" s="1"/>
      <c r="VAI209" s="1"/>
      <c r="VAJ209" s="1"/>
      <c r="VAK209" s="1"/>
      <c r="VAL209" s="1"/>
      <c r="VAM209" s="1"/>
      <c r="VAN209" s="1"/>
      <c r="VAO209" s="1"/>
      <c r="VAP209" s="1"/>
      <c r="VAQ209" s="1"/>
      <c r="VAR209" s="1"/>
      <c r="VAS209" s="1"/>
      <c r="VAT209" s="1"/>
      <c r="VAU209" s="1"/>
      <c r="VAV209" s="1"/>
      <c r="VAW209" s="1"/>
      <c r="VAX209" s="1"/>
      <c r="VAY209" s="1"/>
      <c r="VAZ209" s="1"/>
      <c r="VBA209" s="1"/>
      <c r="VBB209" s="1"/>
      <c r="VBC209" s="1"/>
      <c r="VBD209" s="1"/>
      <c r="VBE209" s="1"/>
      <c r="VBF209" s="1"/>
      <c r="VBG209" s="1"/>
      <c r="VBH209" s="1"/>
      <c r="VBI209" s="1"/>
      <c r="VBJ209" s="1"/>
      <c r="VBK209" s="1"/>
      <c r="VBL209" s="1"/>
      <c r="VBM209" s="1"/>
      <c r="VBN209" s="1"/>
      <c r="VBO209" s="1"/>
      <c r="VBP209" s="1"/>
      <c r="VBQ209" s="1"/>
      <c r="VBR209" s="1"/>
      <c r="VBS209" s="1"/>
      <c r="VBT209" s="1"/>
      <c r="VBU209" s="1"/>
      <c r="VBV209" s="1"/>
      <c r="VBW209" s="1"/>
      <c r="VBX209" s="1"/>
      <c r="VBY209" s="1"/>
      <c r="VBZ209" s="1"/>
      <c r="VCA209" s="1"/>
      <c r="VCB209" s="1"/>
      <c r="VCC209" s="1"/>
      <c r="VCD209" s="1"/>
      <c r="VCE209" s="1"/>
      <c r="VCF209" s="1"/>
      <c r="VCG209" s="1"/>
      <c r="VCH209" s="1"/>
      <c r="VCI209" s="1"/>
      <c r="VCJ209" s="1"/>
      <c r="VCK209" s="1"/>
      <c r="VCL209" s="1"/>
      <c r="VCM209" s="1"/>
      <c r="VCN209" s="1"/>
      <c r="VCO209" s="1"/>
      <c r="VCP209" s="1"/>
      <c r="VCQ209" s="1"/>
      <c r="VCR209" s="1"/>
      <c r="VCS209" s="1"/>
      <c r="VCT209" s="1"/>
      <c r="VCU209" s="1"/>
      <c r="VCV209" s="1"/>
      <c r="VCW209" s="1"/>
      <c r="VCX209" s="1"/>
      <c r="VCY209" s="1"/>
      <c r="VCZ209" s="1"/>
      <c r="VDA209" s="1"/>
      <c r="VDB209" s="1"/>
      <c r="VDC209" s="1"/>
      <c r="VDD209" s="1"/>
      <c r="VDE209" s="1"/>
      <c r="VDF209" s="1"/>
      <c r="VDG209" s="1"/>
      <c r="VDH209" s="1"/>
      <c r="VDI209" s="1"/>
      <c r="VDJ209" s="1"/>
      <c r="VDK209" s="1"/>
      <c r="VDL209" s="1"/>
      <c r="VDM209" s="1"/>
      <c r="VDN209" s="1"/>
      <c r="VDO209" s="1"/>
      <c r="VDP209" s="1"/>
      <c r="VDQ209" s="1"/>
      <c r="VDR209" s="1"/>
      <c r="VDS209" s="1"/>
      <c r="VDT209" s="1"/>
      <c r="VDU209" s="1"/>
      <c r="VDV209" s="1"/>
      <c r="VDW209" s="1"/>
      <c r="VDX209" s="1"/>
      <c r="VDY209" s="1"/>
      <c r="VDZ209" s="1"/>
      <c r="VEA209" s="1"/>
      <c r="VEB209" s="1"/>
      <c r="VEC209" s="1"/>
      <c r="VED209" s="1"/>
      <c r="VEE209" s="1"/>
      <c r="VEF209" s="1"/>
      <c r="VEG209" s="1"/>
      <c r="VEH209" s="1"/>
      <c r="VEI209" s="1"/>
      <c r="VEJ209" s="1"/>
      <c r="VEK209" s="1"/>
      <c r="VEL209" s="1"/>
      <c r="VEM209" s="1"/>
      <c r="VEN209" s="1"/>
      <c r="VEO209" s="1"/>
      <c r="VEP209" s="1"/>
      <c r="VEQ209" s="1"/>
      <c r="VER209" s="1"/>
      <c r="VES209" s="1"/>
      <c r="VET209" s="1"/>
      <c r="VEU209" s="1"/>
      <c r="VEV209" s="1"/>
      <c r="VEW209" s="1"/>
      <c r="VEX209" s="1"/>
      <c r="VEY209" s="1"/>
      <c r="VEZ209" s="1"/>
      <c r="VFA209" s="1"/>
      <c r="VFB209" s="1"/>
      <c r="VFC209" s="1"/>
      <c r="VFD209" s="1"/>
      <c r="VFE209" s="1"/>
      <c r="VFF209" s="1"/>
      <c r="VFG209" s="1"/>
      <c r="VFH209" s="1"/>
      <c r="VFI209" s="1"/>
      <c r="VFJ209" s="1"/>
      <c r="VFK209" s="1"/>
      <c r="VFL209" s="1"/>
      <c r="VFM209" s="1"/>
      <c r="VFN209" s="1"/>
      <c r="VFO209" s="1"/>
      <c r="VFP209" s="1"/>
      <c r="VFQ209" s="1"/>
      <c r="VFR209" s="1"/>
      <c r="VFS209" s="1"/>
      <c r="VFT209" s="1"/>
      <c r="VFU209" s="1"/>
      <c r="VFV209" s="1"/>
      <c r="VFW209" s="1"/>
      <c r="VFX209" s="1"/>
      <c r="VFY209" s="1"/>
      <c r="VFZ209" s="1"/>
      <c r="VGA209" s="1"/>
      <c r="VGB209" s="1"/>
      <c r="VGC209" s="1"/>
      <c r="VGD209" s="1"/>
      <c r="VGE209" s="1"/>
      <c r="VGF209" s="1"/>
      <c r="VGG209" s="1"/>
      <c r="VGH209" s="1"/>
      <c r="VGI209" s="1"/>
      <c r="VGJ209" s="1"/>
      <c r="VGK209" s="1"/>
      <c r="VGL209" s="1"/>
      <c r="VGM209" s="1"/>
      <c r="VGN209" s="1"/>
      <c r="VGO209" s="1"/>
      <c r="VGP209" s="1"/>
      <c r="VGQ209" s="1"/>
      <c r="VGR209" s="1"/>
      <c r="VGS209" s="1"/>
      <c r="VGT209" s="1"/>
      <c r="VGU209" s="1"/>
      <c r="VGV209" s="1"/>
      <c r="VGW209" s="1"/>
      <c r="VGX209" s="1"/>
      <c r="VGY209" s="1"/>
      <c r="VGZ209" s="1"/>
      <c r="VHA209" s="1"/>
      <c r="VHB209" s="1"/>
      <c r="VHC209" s="1"/>
      <c r="VHD209" s="1"/>
      <c r="VHE209" s="1"/>
      <c r="VHF209" s="1"/>
      <c r="VHG209" s="1"/>
      <c r="VHH209" s="1"/>
      <c r="VHI209" s="1"/>
      <c r="VHJ209" s="1"/>
      <c r="VHK209" s="1"/>
      <c r="VHL209" s="1"/>
      <c r="VHM209" s="1"/>
      <c r="VHN209" s="1"/>
      <c r="VHO209" s="1"/>
      <c r="VHP209" s="1"/>
      <c r="VHQ209" s="1"/>
      <c r="VHR209" s="1"/>
      <c r="VHS209" s="1"/>
      <c r="VHT209" s="1"/>
      <c r="VHU209" s="1"/>
      <c r="VHV209" s="1"/>
      <c r="VHW209" s="1"/>
      <c r="VHX209" s="1"/>
      <c r="VHY209" s="1"/>
      <c r="VHZ209" s="1"/>
      <c r="VIA209" s="1"/>
      <c r="VIB209" s="1"/>
      <c r="VIC209" s="1"/>
      <c r="VID209" s="1"/>
      <c r="VIE209" s="1"/>
      <c r="VIF209" s="1"/>
      <c r="VIG209" s="1"/>
      <c r="VIH209" s="1"/>
      <c r="VII209" s="1"/>
      <c r="VIJ209" s="1"/>
      <c r="VIK209" s="1"/>
      <c r="VIL209" s="1"/>
      <c r="VIM209" s="1"/>
      <c r="VIN209" s="1"/>
      <c r="VIO209" s="1"/>
      <c r="VIP209" s="1"/>
      <c r="VIQ209" s="1"/>
      <c r="VIR209" s="1"/>
      <c r="VIS209" s="1"/>
      <c r="VIT209" s="1"/>
      <c r="VIU209" s="1"/>
      <c r="VIV209" s="1"/>
      <c r="VIW209" s="1"/>
      <c r="VIX209" s="1"/>
      <c r="VIY209" s="1"/>
      <c r="VIZ209" s="1"/>
      <c r="VJA209" s="1"/>
      <c r="VJB209" s="1"/>
      <c r="VJC209" s="1"/>
      <c r="VJD209" s="1"/>
      <c r="VJE209" s="1"/>
      <c r="VJF209" s="1"/>
      <c r="VJG209" s="1"/>
      <c r="VJH209" s="1"/>
      <c r="VJI209" s="1"/>
      <c r="VJJ209" s="1"/>
      <c r="VJK209" s="1"/>
      <c r="VJL209" s="1"/>
      <c r="VJM209" s="1"/>
      <c r="VJN209" s="1"/>
      <c r="VJO209" s="1"/>
      <c r="VJP209" s="1"/>
      <c r="VJQ209" s="1"/>
      <c r="VJR209" s="1"/>
      <c r="VJS209" s="1"/>
      <c r="VJT209" s="1"/>
      <c r="VJU209" s="1"/>
      <c r="VJV209" s="1"/>
      <c r="VJW209" s="1"/>
      <c r="VJX209" s="1"/>
      <c r="VJY209" s="1"/>
      <c r="VJZ209" s="1"/>
      <c r="VKA209" s="1"/>
      <c r="VKB209" s="1"/>
      <c r="VKC209" s="1"/>
      <c r="VKD209" s="1"/>
      <c r="VKE209" s="1"/>
      <c r="VKF209" s="1"/>
      <c r="VKG209" s="1"/>
      <c r="VKH209" s="1"/>
      <c r="VKI209" s="1"/>
      <c r="VKJ209" s="1"/>
      <c r="VKK209" s="1"/>
      <c r="VKL209" s="1"/>
      <c r="VKM209" s="1"/>
      <c r="VKN209" s="1"/>
      <c r="VKO209" s="1"/>
      <c r="VKP209" s="1"/>
      <c r="VKQ209" s="1"/>
      <c r="VKR209" s="1"/>
      <c r="VKS209" s="1"/>
      <c r="VKT209" s="1"/>
      <c r="VKU209" s="1"/>
      <c r="VKV209" s="1"/>
      <c r="VKW209" s="1"/>
      <c r="VKX209" s="1"/>
      <c r="VKY209" s="1"/>
      <c r="VKZ209" s="1"/>
      <c r="VLA209" s="1"/>
      <c r="VLB209" s="1"/>
      <c r="VLC209" s="1"/>
      <c r="VLD209" s="1"/>
      <c r="VLE209" s="1"/>
      <c r="VLF209" s="1"/>
      <c r="VLG209" s="1"/>
      <c r="VLH209" s="1"/>
      <c r="VLI209" s="1"/>
      <c r="VLJ209" s="1"/>
      <c r="VLK209" s="1"/>
      <c r="VLL209" s="1"/>
      <c r="VLM209" s="1"/>
      <c r="VLN209" s="1"/>
      <c r="VLO209" s="1"/>
      <c r="VLP209" s="1"/>
      <c r="VLQ209" s="1"/>
      <c r="VLR209" s="1"/>
      <c r="VLS209" s="1"/>
      <c r="VLT209" s="1"/>
      <c r="VLU209" s="1"/>
      <c r="VLV209" s="1"/>
      <c r="VLW209" s="1"/>
      <c r="VLX209" s="1"/>
      <c r="VLY209" s="1"/>
      <c r="VLZ209" s="1"/>
      <c r="VMA209" s="1"/>
      <c r="VMB209" s="1"/>
      <c r="VMC209" s="1"/>
      <c r="VMD209" s="1"/>
      <c r="VME209" s="1"/>
      <c r="VMF209" s="1"/>
      <c r="VMG209" s="1"/>
      <c r="VMH209" s="1"/>
      <c r="VMI209" s="1"/>
      <c r="VMJ209" s="1"/>
      <c r="VMK209" s="1"/>
      <c r="VML209" s="1"/>
      <c r="VMM209" s="1"/>
      <c r="VMN209" s="1"/>
      <c r="VMO209" s="1"/>
      <c r="VMP209" s="1"/>
      <c r="VMQ209" s="1"/>
      <c r="VMR209" s="1"/>
      <c r="VMS209" s="1"/>
      <c r="VMT209" s="1"/>
      <c r="VMU209" s="1"/>
      <c r="VMV209" s="1"/>
      <c r="VMW209" s="1"/>
      <c r="VMX209" s="1"/>
      <c r="VMY209" s="1"/>
      <c r="VMZ209" s="1"/>
      <c r="VNA209" s="1"/>
      <c r="VNB209" s="1"/>
      <c r="VNC209" s="1"/>
      <c r="VND209" s="1"/>
      <c r="VNE209" s="1"/>
      <c r="VNF209" s="1"/>
      <c r="VNG209" s="1"/>
      <c r="VNH209" s="1"/>
      <c r="VNI209" s="1"/>
      <c r="VNJ209" s="1"/>
      <c r="VNK209" s="1"/>
      <c r="VNL209" s="1"/>
      <c r="VNM209" s="1"/>
      <c r="VNN209" s="1"/>
      <c r="VNO209" s="1"/>
      <c r="VNP209" s="1"/>
      <c r="VNQ209" s="1"/>
      <c r="VNR209" s="1"/>
      <c r="VNS209" s="1"/>
      <c r="VNT209" s="1"/>
      <c r="VNU209" s="1"/>
      <c r="VNV209" s="1"/>
      <c r="VNW209" s="1"/>
      <c r="VNX209" s="1"/>
      <c r="VNY209" s="1"/>
      <c r="VNZ209" s="1"/>
      <c r="VOA209" s="1"/>
      <c r="VOB209" s="1"/>
      <c r="VOC209" s="1"/>
      <c r="VOD209" s="1"/>
      <c r="VOE209" s="1"/>
      <c r="VOF209" s="1"/>
      <c r="VOG209" s="1"/>
      <c r="VOH209" s="1"/>
      <c r="VOI209" s="1"/>
      <c r="VOJ209" s="1"/>
      <c r="VOK209" s="1"/>
      <c r="VOL209" s="1"/>
      <c r="VOM209" s="1"/>
      <c r="VON209" s="1"/>
      <c r="VOO209" s="1"/>
      <c r="VOP209" s="1"/>
      <c r="VOQ209" s="1"/>
      <c r="VOR209" s="1"/>
      <c r="VOS209" s="1"/>
      <c r="VOT209" s="1"/>
      <c r="VOU209" s="1"/>
      <c r="VOV209" s="1"/>
      <c r="VOW209" s="1"/>
      <c r="VOX209" s="1"/>
      <c r="VOY209" s="1"/>
      <c r="VOZ209" s="1"/>
      <c r="VPA209" s="1"/>
      <c r="VPB209" s="1"/>
      <c r="VPC209" s="1"/>
      <c r="VPD209" s="1"/>
      <c r="VPE209" s="1"/>
      <c r="VPF209" s="1"/>
      <c r="VPG209" s="1"/>
      <c r="VPH209" s="1"/>
      <c r="VPI209" s="1"/>
      <c r="VPJ209" s="1"/>
      <c r="VPK209" s="1"/>
      <c r="VPL209" s="1"/>
      <c r="VPM209" s="1"/>
      <c r="VPN209" s="1"/>
      <c r="VPO209" s="1"/>
      <c r="VPP209" s="1"/>
      <c r="VPQ209" s="1"/>
      <c r="VPR209" s="1"/>
      <c r="VPS209" s="1"/>
      <c r="VPT209" s="1"/>
      <c r="VPU209" s="1"/>
      <c r="VPV209" s="1"/>
      <c r="VPW209" s="1"/>
      <c r="VPX209" s="1"/>
      <c r="VPY209" s="1"/>
      <c r="VPZ209" s="1"/>
      <c r="VQA209" s="1"/>
      <c r="VQB209" s="1"/>
      <c r="VQC209" s="1"/>
      <c r="VQD209" s="1"/>
      <c r="VQE209" s="1"/>
      <c r="VQF209" s="1"/>
      <c r="VQG209" s="1"/>
      <c r="VQH209" s="1"/>
      <c r="VQI209" s="1"/>
      <c r="VQJ209" s="1"/>
      <c r="VQK209" s="1"/>
      <c r="VQL209" s="1"/>
      <c r="VQM209" s="1"/>
      <c r="VQN209" s="1"/>
      <c r="VQO209" s="1"/>
      <c r="VQP209" s="1"/>
      <c r="VQQ209" s="1"/>
      <c r="VQR209" s="1"/>
      <c r="VQS209" s="1"/>
      <c r="VQT209" s="1"/>
      <c r="VQU209" s="1"/>
      <c r="VQV209" s="1"/>
      <c r="VQW209" s="1"/>
      <c r="VQX209" s="1"/>
      <c r="VQY209" s="1"/>
      <c r="VQZ209" s="1"/>
      <c r="VRA209" s="1"/>
      <c r="VRB209" s="1"/>
      <c r="VRC209" s="1"/>
      <c r="VRD209" s="1"/>
      <c r="VRE209" s="1"/>
      <c r="VRF209" s="1"/>
      <c r="VRG209" s="1"/>
      <c r="VRH209" s="1"/>
      <c r="VRI209" s="1"/>
      <c r="VRJ209" s="1"/>
      <c r="VRK209" s="1"/>
      <c r="VRL209" s="1"/>
      <c r="VRM209" s="1"/>
      <c r="VRN209" s="1"/>
      <c r="VRO209" s="1"/>
      <c r="VRP209" s="1"/>
      <c r="VRQ209" s="1"/>
      <c r="VRR209" s="1"/>
      <c r="VRS209" s="1"/>
      <c r="VRT209" s="1"/>
      <c r="VRU209" s="1"/>
      <c r="VRV209" s="1"/>
      <c r="VRW209" s="1"/>
      <c r="VRX209" s="1"/>
      <c r="VRY209" s="1"/>
      <c r="VRZ209" s="1"/>
      <c r="VSA209" s="1"/>
      <c r="VSB209" s="1"/>
      <c r="VSC209" s="1"/>
      <c r="VSD209" s="1"/>
      <c r="VSE209" s="1"/>
      <c r="VSF209" s="1"/>
      <c r="VSG209" s="1"/>
      <c r="VSH209" s="1"/>
      <c r="VSI209" s="1"/>
      <c r="VSJ209" s="1"/>
      <c r="VSK209" s="1"/>
      <c r="VSL209" s="1"/>
      <c r="VSM209" s="1"/>
      <c r="VSN209" s="1"/>
      <c r="VSO209" s="1"/>
      <c r="VSP209" s="1"/>
      <c r="VSQ209" s="1"/>
      <c r="VSR209" s="1"/>
      <c r="VSS209" s="1"/>
      <c r="VST209" s="1"/>
      <c r="VSU209" s="1"/>
      <c r="VSV209" s="1"/>
      <c r="VSW209" s="1"/>
      <c r="VSX209" s="1"/>
      <c r="VSY209" s="1"/>
      <c r="VSZ209" s="1"/>
      <c r="VTA209" s="1"/>
      <c r="VTB209" s="1"/>
      <c r="VTC209" s="1"/>
      <c r="VTD209" s="1"/>
      <c r="VTE209" s="1"/>
      <c r="VTF209" s="1"/>
      <c r="VTG209" s="1"/>
      <c r="VTH209" s="1"/>
      <c r="VTI209" s="1"/>
      <c r="VTJ209" s="1"/>
      <c r="VTK209" s="1"/>
      <c r="VTL209" s="1"/>
      <c r="VTM209" s="1"/>
      <c r="VTN209" s="1"/>
      <c r="VTO209" s="1"/>
      <c r="VTP209" s="1"/>
      <c r="VTQ209" s="1"/>
      <c r="VTR209" s="1"/>
      <c r="VTS209" s="1"/>
      <c r="VTT209" s="1"/>
      <c r="VTU209" s="1"/>
      <c r="VTV209" s="1"/>
      <c r="VTW209" s="1"/>
      <c r="VTX209" s="1"/>
      <c r="VTY209" s="1"/>
      <c r="VTZ209" s="1"/>
      <c r="VUA209" s="1"/>
      <c r="VUB209" s="1"/>
      <c r="VUC209" s="1"/>
      <c r="VUD209" s="1"/>
      <c r="VUE209" s="1"/>
      <c r="VUF209" s="1"/>
      <c r="VUG209" s="1"/>
      <c r="VUH209" s="1"/>
      <c r="VUI209" s="1"/>
      <c r="VUJ209" s="1"/>
      <c r="VUK209" s="1"/>
      <c r="VUL209" s="1"/>
      <c r="VUM209" s="1"/>
      <c r="VUN209" s="1"/>
      <c r="VUO209" s="1"/>
      <c r="VUP209" s="1"/>
      <c r="VUQ209" s="1"/>
      <c r="VUR209" s="1"/>
      <c r="VUS209" s="1"/>
      <c r="VUT209" s="1"/>
      <c r="VUU209" s="1"/>
      <c r="VUV209" s="1"/>
      <c r="VUW209" s="1"/>
      <c r="VUX209" s="1"/>
      <c r="VUY209" s="1"/>
      <c r="VUZ209" s="1"/>
      <c r="VVA209" s="1"/>
      <c r="VVB209" s="1"/>
      <c r="VVC209" s="1"/>
      <c r="VVD209" s="1"/>
      <c r="VVE209" s="1"/>
      <c r="VVF209" s="1"/>
      <c r="VVG209" s="1"/>
      <c r="VVH209" s="1"/>
      <c r="VVI209" s="1"/>
      <c r="VVJ209" s="1"/>
      <c r="VVK209" s="1"/>
      <c r="VVL209" s="1"/>
      <c r="VVM209" s="1"/>
      <c r="VVN209" s="1"/>
      <c r="VVO209" s="1"/>
      <c r="VVP209" s="1"/>
      <c r="VVQ209" s="1"/>
      <c r="VVR209" s="1"/>
      <c r="VVS209" s="1"/>
      <c r="VVT209" s="1"/>
      <c r="VVU209" s="1"/>
      <c r="VVV209" s="1"/>
      <c r="VVW209" s="1"/>
      <c r="VVX209" s="1"/>
      <c r="VVY209" s="1"/>
      <c r="VVZ209" s="1"/>
      <c r="VWA209" s="1"/>
      <c r="VWB209" s="1"/>
      <c r="VWC209" s="1"/>
      <c r="VWD209" s="1"/>
      <c r="VWE209" s="1"/>
      <c r="VWF209" s="1"/>
      <c r="VWG209" s="1"/>
      <c r="VWH209" s="1"/>
      <c r="VWI209" s="1"/>
      <c r="VWJ209" s="1"/>
      <c r="VWK209" s="1"/>
      <c r="VWL209" s="1"/>
      <c r="VWM209" s="1"/>
      <c r="VWN209" s="1"/>
      <c r="VWO209" s="1"/>
      <c r="VWP209" s="1"/>
      <c r="VWQ209" s="1"/>
      <c r="VWR209" s="1"/>
      <c r="VWS209" s="1"/>
      <c r="VWT209" s="1"/>
      <c r="VWU209" s="1"/>
      <c r="VWV209" s="1"/>
      <c r="VWW209" s="1"/>
      <c r="VWX209" s="1"/>
      <c r="VWY209" s="1"/>
      <c r="VWZ209" s="1"/>
      <c r="VXA209" s="1"/>
      <c r="VXB209" s="1"/>
      <c r="VXC209" s="1"/>
      <c r="VXD209" s="1"/>
      <c r="VXE209" s="1"/>
      <c r="VXF209" s="1"/>
      <c r="VXG209" s="1"/>
      <c r="VXH209" s="1"/>
      <c r="VXI209" s="1"/>
      <c r="VXJ209" s="1"/>
      <c r="VXK209" s="1"/>
      <c r="VXL209" s="1"/>
      <c r="VXM209" s="1"/>
      <c r="VXN209" s="1"/>
      <c r="VXO209" s="1"/>
      <c r="VXP209" s="1"/>
      <c r="VXQ209" s="1"/>
      <c r="VXR209" s="1"/>
      <c r="VXS209" s="1"/>
      <c r="VXT209" s="1"/>
      <c r="VXU209" s="1"/>
      <c r="VXV209" s="1"/>
      <c r="VXW209" s="1"/>
      <c r="VXX209" s="1"/>
      <c r="VXY209" s="1"/>
      <c r="VXZ209" s="1"/>
      <c r="VYA209" s="1"/>
      <c r="VYB209" s="1"/>
      <c r="VYC209" s="1"/>
      <c r="VYD209" s="1"/>
      <c r="VYE209" s="1"/>
      <c r="VYF209" s="1"/>
      <c r="VYG209" s="1"/>
      <c r="VYH209" s="1"/>
      <c r="VYI209" s="1"/>
      <c r="VYJ209" s="1"/>
      <c r="VYK209" s="1"/>
      <c r="VYL209" s="1"/>
      <c r="VYM209" s="1"/>
      <c r="VYN209" s="1"/>
      <c r="VYO209" s="1"/>
      <c r="VYP209" s="1"/>
      <c r="VYQ209" s="1"/>
      <c r="VYR209" s="1"/>
      <c r="VYS209" s="1"/>
      <c r="VYT209" s="1"/>
      <c r="VYU209" s="1"/>
      <c r="VYV209" s="1"/>
      <c r="VYW209" s="1"/>
      <c r="VYX209" s="1"/>
      <c r="VYY209" s="1"/>
      <c r="VYZ209" s="1"/>
      <c r="VZA209" s="1"/>
      <c r="VZB209" s="1"/>
      <c r="VZC209" s="1"/>
      <c r="VZD209" s="1"/>
      <c r="VZE209" s="1"/>
      <c r="VZF209" s="1"/>
      <c r="VZG209" s="1"/>
      <c r="VZH209" s="1"/>
      <c r="VZI209" s="1"/>
      <c r="VZJ209" s="1"/>
      <c r="VZK209" s="1"/>
      <c r="VZL209" s="1"/>
      <c r="VZM209" s="1"/>
      <c r="VZN209" s="1"/>
      <c r="VZO209" s="1"/>
      <c r="VZP209" s="1"/>
      <c r="VZQ209" s="1"/>
      <c r="VZR209" s="1"/>
      <c r="VZS209" s="1"/>
      <c r="VZT209" s="1"/>
      <c r="VZU209" s="1"/>
      <c r="VZV209" s="1"/>
      <c r="VZW209" s="1"/>
      <c r="VZX209" s="1"/>
      <c r="VZY209" s="1"/>
      <c r="VZZ209" s="1"/>
      <c r="WAA209" s="1"/>
      <c r="WAB209" s="1"/>
      <c r="WAC209" s="1"/>
      <c r="WAD209" s="1"/>
      <c r="WAE209" s="1"/>
      <c r="WAF209" s="1"/>
      <c r="WAG209" s="1"/>
      <c r="WAH209" s="1"/>
      <c r="WAI209" s="1"/>
      <c r="WAJ209" s="1"/>
      <c r="WAK209" s="1"/>
      <c r="WAL209" s="1"/>
      <c r="WAM209" s="1"/>
      <c r="WAN209" s="1"/>
      <c r="WAO209" s="1"/>
      <c r="WAP209" s="1"/>
      <c r="WAQ209" s="1"/>
      <c r="WAR209" s="1"/>
      <c r="WAS209" s="1"/>
      <c r="WAT209" s="1"/>
      <c r="WAU209" s="1"/>
      <c r="WAV209" s="1"/>
      <c r="WAW209" s="1"/>
      <c r="WAX209" s="1"/>
      <c r="WAY209" s="1"/>
      <c r="WAZ209" s="1"/>
      <c r="WBA209" s="1"/>
      <c r="WBB209" s="1"/>
      <c r="WBC209" s="1"/>
      <c r="WBD209" s="1"/>
      <c r="WBE209" s="1"/>
      <c r="WBF209" s="1"/>
      <c r="WBG209" s="1"/>
      <c r="WBH209" s="1"/>
      <c r="WBI209" s="1"/>
      <c r="WBJ209" s="1"/>
      <c r="WBK209" s="1"/>
      <c r="WBL209" s="1"/>
      <c r="WBM209" s="1"/>
      <c r="WBN209" s="1"/>
      <c r="WBO209" s="1"/>
      <c r="WBP209" s="1"/>
      <c r="WBQ209" s="1"/>
      <c r="WBR209" s="1"/>
      <c r="WBS209" s="1"/>
      <c r="WBT209" s="1"/>
      <c r="WBU209" s="1"/>
      <c r="WBV209" s="1"/>
      <c r="WBW209" s="1"/>
      <c r="WBX209" s="1"/>
      <c r="WBY209" s="1"/>
      <c r="WBZ209" s="1"/>
      <c r="WCA209" s="1"/>
      <c r="WCB209" s="1"/>
      <c r="WCC209" s="1"/>
      <c r="WCD209" s="1"/>
      <c r="WCE209" s="1"/>
      <c r="WCF209" s="1"/>
      <c r="WCG209" s="1"/>
      <c r="WCH209" s="1"/>
      <c r="WCI209" s="1"/>
      <c r="WCJ209" s="1"/>
      <c r="WCK209" s="1"/>
      <c r="WCL209" s="1"/>
      <c r="WCM209" s="1"/>
      <c r="WCN209" s="1"/>
      <c r="WCO209" s="1"/>
      <c r="WCP209" s="1"/>
      <c r="WCQ209" s="1"/>
      <c r="WCR209" s="1"/>
      <c r="WCS209" s="1"/>
      <c r="WCT209" s="1"/>
      <c r="WCU209" s="1"/>
      <c r="WCV209" s="1"/>
      <c r="WCW209" s="1"/>
      <c r="WCX209" s="1"/>
      <c r="WCY209" s="1"/>
      <c r="WCZ209" s="1"/>
      <c r="WDA209" s="1"/>
      <c r="WDB209" s="1"/>
      <c r="WDC209" s="1"/>
      <c r="WDD209" s="1"/>
      <c r="WDE209" s="1"/>
      <c r="WDF209" s="1"/>
      <c r="WDG209" s="1"/>
      <c r="WDH209" s="1"/>
      <c r="WDI209" s="1"/>
      <c r="WDJ209" s="1"/>
      <c r="WDK209" s="1"/>
      <c r="WDL209" s="1"/>
      <c r="WDM209" s="1"/>
      <c r="WDN209" s="1"/>
      <c r="WDO209" s="1"/>
      <c r="WDP209" s="1"/>
      <c r="WDQ209" s="1"/>
      <c r="WDR209" s="1"/>
      <c r="WDS209" s="1"/>
      <c r="WDT209" s="1"/>
      <c r="WDU209" s="1"/>
      <c r="WDV209" s="1"/>
      <c r="WDW209" s="1"/>
      <c r="WDX209" s="1"/>
      <c r="WDY209" s="1"/>
      <c r="WDZ209" s="1"/>
      <c r="WEA209" s="1"/>
      <c r="WEB209" s="1"/>
      <c r="WEC209" s="1"/>
      <c r="WED209" s="1"/>
      <c r="WEE209" s="1"/>
      <c r="WEF209" s="1"/>
      <c r="WEG209" s="1"/>
      <c r="WEH209" s="1"/>
      <c r="WEI209" s="1"/>
      <c r="WEJ209" s="1"/>
      <c r="WEK209" s="1"/>
      <c r="WEL209" s="1"/>
      <c r="WEM209" s="1"/>
      <c r="WEN209" s="1"/>
      <c r="WEO209" s="1"/>
      <c r="WEP209" s="1"/>
      <c r="WEQ209" s="1"/>
      <c r="WER209" s="1"/>
      <c r="WES209" s="1"/>
      <c r="WET209" s="1"/>
      <c r="WEU209" s="1"/>
      <c r="WEV209" s="1"/>
      <c r="WEW209" s="1"/>
      <c r="WEX209" s="1"/>
      <c r="WEY209" s="1"/>
      <c r="WEZ209" s="1"/>
      <c r="WFA209" s="1"/>
      <c r="WFB209" s="1"/>
      <c r="WFC209" s="1"/>
      <c r="WFD209" s="1"/>
      <c r="WFE209" s="1"/>
      <c r="WFF209" s="1"/>
      <c r="WFG209" s="1"/>
      <c r="WFH209" s="1"/>
      <c r="WFI209" s="1"/>
      <c r="WFJ209" s="1"/>
      <c r="WFK209" s="1"/>
      <c r="WFL209" s="1"/>
      <c r="WFM209" s="1"/>
      <c r="WFN209" s="1"/>
      <c r="WFO209" s="1"/>
      <c r="WFP209" s="1"/>
      <c r="WFQ209" s="1"/>
      <c r="WFR209" s="1"/>
      <c r="WFS209" s="1"/>
      <c r="WFT209" s="1"/>
      <c r="WFU209" s="1"/>
      <c r="WFV209" s="1"/>
      <c r="WFW209" s="1"/>
      <c r="WFX209" s="1"/>
      <c r="WFY209" s="1"/>
      <c r="WFZ209" s="1"/>
      <c r="WGA209" s="1"/>
      <c r="WGB209" s="1"/>
      <c r="WGC209" s="1"/>
      <c r="WGD209" s="1"/>
      <c r="WGE209" s="1"/>
      <c r="WGF209" s="1"/>
      <c r="WGG209" s="1"/>
      <c r="WGH209" s="1"/>
      <c r="WGI209" s="1"/>
      <c r="WGJ209" s="1"/>
      <c r="WGK209" s="1"/>
      <c r="WGL209" s="1"/>
      <c r="WGM209" s="1"/>
      <c r="WGN209" s="1"/>
      <c r="WGO209" s="1"/>
      <c r="WGP209" s="1"/>
      <c r="WGQ209" s="1"/>
      <c r="WGR209" s="1"/>
      <c r="WGS209" s="1"/>
      <c r="WGT209" s="1"/>
      <c r="WGU209" s="1"/>
      <c r="WGV209" s="1"/>
      <c r="WGW209" s="1"/>
      <c r="WGX209" s="1"/>
      <c r="WGY209" s="1"/>
      <c r="WGZ209" s="1"/>
      <c r="WHA209" s="1"/>
      <c r="WHB209" s="1"/>
      <c r="WHC209" s="1"/>
      <c r="WHD209" s="1"/>
      <c r="WHE209" s="1"/>
      <c r="WHF209" s="1"/>
      <c r="WHG209" s="1"/>
      <c r="WHH209" s="1"/>
      <c r="WHI209" s="1"/>
      <c r="WHJ209" s="1"/>
      <c r="WHK209" s="1"/>
      <c r="WHL209" s="1"/>
      <c r="WHM209" s="1"/>
      <c r="WHN209" s="1"/>
      <c r="WHO209" s="1"/>
      <c r="WHP209" s="1"/>
      <c r="WHQ209" s="1"/>
      <c r="WHR209" s="1"/>
      <c r="WHS209" s="1"/>
      <c r="WHT209" s="1"/>
      <c r="WHU209" s="1"/>
      <c r="WHV209" s="1"/>
      <c r="WHW209" s="1"/>
      <c r="WHX209" s="1"/>
      <c r="WHY209" s="1"/>
      <c r="WHZ209" s="1"/>
      <c r="WIA209" s="1"/>
      <c r="WIB209" s="1"/>
      <c r="WIC209" s="1"/>
      <c r="WID209" s="1"/>
      <c r="WIE209" s="1"/>
      <c r="WIF209" s="1"/>
      <c r="WIG209" s="1"/>
      <c r="WIH209" s="1"/>
      <c r="WII209" s="1"/>
      <c r="WIJ209" s="1"/>
      <c r="WIK209" s="1"/>
      <c r="WIL209" s="1"/>
      <c r="WIM209" s="1"/>
      <c r="WIN209" s="1"/>
      <c r="WIO209" s="1"/>
      <c r="WIP209" s="1"/>
      <c r="WIQ209" s="1"/>
      <c r="WIR209" s="1"/>
      <c r="WIS209" s="1"/>
      <c r="WIT209" s="1"/>
      <c r="WIU209" s="1"/>
      <c r="WIV209" s="1"/>
      <c r="WIW209" s="1"/>
      <c r="WIX209" s="1"/>
      <c r="WIY209" s="1"/>
      <c r="WIZ209" s="1"/>
      <c r="WJA209" s="1"/>
      <c r="WJB209" s="1"/>
      <c r="WJC209" s="1"/>
      <c r="WJD209" s="1"/>
      <c r="WJE209" s="1"/>
      <c r="WJF209" s="1"/>
      <c r="WJG209" s="1"/>
      <c r="WJH209" s="1"/>
      <c r="WJI209" s="1"/>
      <c r="WJJ209" s="1"/>
      <c r="WJK209" s="1"/>
      <c r="WJL209" s="1"/>
      <c r="WJM209" s="1"/>
      <c r="WJN209" s="1"/>
      <c r="WJO209" s="1"/>
      <c r="WJP209" s="1"/>
      <c r="WJQ209" s="1"/>
      <c r="WJR209" s="1"/>
      <c r="WJS209" s="1"/>
      <c r="WJT209" s="1"/>
      <c r="WJU209" s="1"/>
      <c r="WJV209" s="1"/>
      <c r="WJW209" s="1"/>
      <c r="WJX209" s="1"/>
      <c r="WJY209" s="1"/>
      <c r="WJZ209" s="1"/>
      <c r="WKA209" s="1"/>
      <c r="WKB209" s="1"/>
      <c r="WKC209" s="1"/>
      <c r="WKD209" s="1"/>
      <c r="WKE209" s="1"/>
      <c r="WKF209" s="1"/>
      <c r="WKG209" s="1"/>
      <c r="WKH209" s="1"/>
      <c r="WKI209" s="1"/>
      <c r="WKJ209" s="1"/>
      <c r="WKK209" s="1"/>
      <c r="WKL209" s="1"/>
      <c r="WKM209" s="1"/>
      <c r="WKN209" s="1"/>
      <c r="WKO209" s="1"/>
      <c r="WKP209" s="1"/>
      <c r="WKQ209" s="1"/>
      <c r="WKR209" s="1"/>
      <c r="WKS209" s="1"/>
      <c r="WKT209" s="1"/>
      <c r="WKU209" s="1"/>
      <c r="WKV209" s="1"/>
      <c r="WKW209" s="1"/>
      <c r="WKX209" s="1"/>
      <c r="WKY209" s="1"/>
      <c r="WKZ209" s="1"/>
      <c r="WLA209" s="1"/>
      <c r="WLB209" s="1"/>
      <c r="WLC209" s="1"/>
      <c r="WLD209" s="1"/>
      <c r="WLE209" s="1"/>
      <c r="WLF209" s="1"/>
      <c r="WLG209" s="1"/>
      <c r="WLH209" s="1"/>
      <c r="WLI209" s="1"/>
      <c r="WLJ209" s="1"/>
      <c r="WLK209" s="1"/>
      <c r="WLL209" s="1"/>
      <c r="WLM209" s="1"/>
      <c r="WLN209" s="1"/>
      <c r="WLO209" s="1"/>
      <c r="WLP209" s="1"/>
      <c r="WLQ209" s="1"/>
      <c r="WLR209" s="1"/>
      <c r="WLS209" s="1"/>
      <c r="WLT209" s="1"/>
      <c r="WLU209" s="1"/>
      <c r="WLV209" s="1"/>
      <c r="WLW209" s="1"/>
      <c r="WLX209" s="1"/>
      <c r="WLY209" s="1"/>
      <c r="WLZ209" s="1"/>
      <c r="WMA209" s="1"/>
      <c r="WMB209" s="1"/>
      <c r="WMC209" s="1"/>
      <c r="WMD209" s="1"/>
      <c r="WME209" s="1"/>
      <c r="WMF209" s="1"/>
      <c r="WMG209" s="1"/>
      <c r="WMH209" s="1"/>
      <c r="WMI209" s="1"/>
      <c r="WMJ209" s="1"/>
      <c r="WMK209" s="1"/>
      <c r="WML209" s="1"/>
      <c r="WMM209" s="1"/>
      <c r="WMN209" s="1"/>
      <c r="WMO209" s="1"/>
      <c r="WMP209" s="1"/>
      <c r="WMQ209" s="1"/>
      <c r="WMR209" s="1"/>
      <c r="WMS209" s="1"/>
      <c r="WMT209" s="1"/>
      <c r="WMU209" s="1"/>
      <c r="WMV209" s="1"/>
      <c r="WMW209" s="1"/>
      <c r="WMX209" s="1"/>
      <c r="WMY209" s="1"/>
      <c r="WMZ209" s="1"/>
      <c r="WNA209" s="1"/>
      <c r="WNB209" s="1"/>
      <c r="WNC209" s="1"/>
      <c r="WND209" s="1"/>
      <c r="WNE209" s="1"/>
      <c r="WNF209" s="1"/>
      <c r="WNG209" s="1"/>
      <c r="WNH209" s="1"/>
      <c r="WNI209" s="1"/>
      <c r="WNJ209" s="1"/>
      <c r="WNK209" s="1"/>
      <c r="WNL209" s="1"/>
      <c r="WNM209" s="1"/>
      <c r="WNN209" s="1"/>
      <c r="WNO209" s="1"/>
      <c r="WNP209" s="1"/>
      <c r="WNQ209" s="1"/>
      <c r="WNR209" s="1"/>
      <c r="WNS209" s="1"/>
      <c r="WNT209" s="1"/>
      <c r="WNU209" s="1"/>
      <c r="WNV209" s="1"/>
      <c r="WNW209" s="1"/>
      <c r="WNX209" s="1"/>
      <c r="WNY209" s="1"/>
      <c r="WNZ209" s="1"/>
      <c r="WOA209" s="1"/>
      <c r="WOB209" s="1"/>
      <c r="WOC209" s="1"/>
      <c r="WOD209" s="1"/>
      <c r="WOE209" s="1"/>
      <c r="WOF209" s="1"/>
      <c r="WOG209" s="1"/>
      <c r="WOH209" s="1"/>
      <c r="WOI209" s="1"/>
      <c r="WOJ209" s="1"/>
      <c r="WOK209" s="1"/>
      <c r="WOL209" s="1"/>
      <c r="WOM209" s="1"/>
      <c r="WON209" s="1"/>
      <c r="WOO209" s="1"/>
      <c r="WOP209" s="1"/>
      <c r="WOQ209" s="1"/>
      <c r="WOR209" s="1"/>
      <c r="WOS209" s="1"/>
      <c r="WOT209" s="1"/>
      <c r="WOU209" s="1"/>
      <c r="WOV209" s="1"/>
      <c r="WOW209" s="1"/>
      <c r="WOX209" s="1"/>
      <c r="WOY209" s="1"/>
      <c r="WOZ209" s="1"/>
      <c r="WPA209" s="1"/>
      <c r="WPB209" s="1"/>
      <c r="WPC209" s="1"/>
      <c r="WPD209" s="1"/>
      <c r="WPE209" s="1"/>
      <c r="WPF209" s="1"/>
      <c r="WPG209" s="1"/>
      <c r="WPH209" s="1"/>
      <c r="WPI209" s="1"/>
      <c r="WPJ209" s="1"/>
      <c r="WPK209" s="1"/>
      <c r="WPL209" s="1"/>
      <c r="WPM209" s="1"/>
      <c r="WPN209" s="1"/>
      <c r="WPO209" s="1"/>
      <c r="WPP209" s="1"/>
      <c r="WPQ209" s="1"/>
      <c r="WPR209" s="1"/>
      <c r="WPS209" s="1"/>
      <c r="WPT209" s="1"/>
      <c r="WPU209" s="1"/>
      <c r="WPV209" s="1"/>
      <c r="WPW209" s="1"/>
      <c r="WPX209" s="1"/>
      <c r="WPY209" s="1"/>
      <c r="WPZ209" s="1"/>
      <c r="WQA209" s="1"/>
      <c r="WQB209" s="1"/>
      <c r="WQC209" s="1"/>
      <c r="WQD209" s="1"/>
      <c r="WQE209" s="1"/>
      <c r="WQF209" s="1"/>
      <c r="WQG209" s="1"/>
      <c r="WQH209" s="1"/>
      <c r="WQI209" s="1"/>
      <c r="WQJ209" s="1"/>
      <c r="WQK209" s="1"/>
      <c r="WQL209" s="1"/>
      <c r="WQM209" s="1"/>
      <c r="WQN209" s="1"/>
      <c r="WQO209" s="1"/>
      <c r="WQP209" s="1"/>
      <c r="WQQ209" s="1"/>
      <c r="WQR209" s="1"/>
      <c r="WQS209" s="1"/>
      <c r="WQT209" s="1"/>
      <c r="WQU209" s="1"/>
      <c r="WQV209" s="1"/>
      <c r="WQW209" s="1"/>
      <c r="WQX209" s="1"/>
      <c r="WQY209" s="1"/>
      <c r="WQZ209" s="1"/>
      <c r="WRA209" s="1"/>
      <c r="WRB209" s="1"/>
      <c r="WRC209" s="1"/>
      <c r="WRD209" s="1"/>
      <c r="WRE209" s="1"/>
      <c r="WRF209" s="1"/>
      <c r="WRG209" s="1"/>
      <c r="WRH209" s="1"/>
      <c r="WRI209" s="1"/>
      <c r="WRJ209" s="1"/>
      <c r="WRK209" s="1"/>
      <c r="WRL209" s="1"/>
      <c r="WRM209" s="1"/>
      <c r="WRN209" s="1"/>
      <c r="WRO209" s="1"/>
      <c r="WRP209" s="1"/>
      <c r="WRQ209" s="1"/>
      <c r="WRR209" s="1"/>
      <c r="WRS209" s="1"/>
      <c r="WRT209" s="1"/>
      <c r="WRU209" s="1"/>
      <c r="WRV209" s="1"/>
      <c r="WRW209" s="1"/>
      <c r="WRX209" s="1"/>
      <c r="WRY209" s="1"/>
      <c r="WRZ209" s="1"/>
      <c r="WSA209" s="1"/>
      <c r="WSB209" s="1"/>
      <c r="WSC209" s="1"/>
      <c r="WSD209" s="1"/>
      <c r="WSE209" s="1"/>
      <c r="WSF209" s="1"/>
      <c r="WSG209" s="1"/>
      <c r="WSH209" s="1"/>
      <c r="WSI209" s="1"/>
      <c r="WSJ209" s="1"/>
      <c r="WSK209" s="1"/>
      <c r="WSL209" s="1"/>
      <c r="WSM209" s="1"/>
      <c r="WSN209" s="1"/>
      <c r="WSO209" s="1"/>
      <c r="WSP209" s="1"/>
      <c r="WSQ209" s="1"/>
      <c r="WSR209" s="1"/>
      <c r="WSS209" s="1"/>
      <c r="WST209" s="1"/>
      <c r="WSU209" s="1"/>
      <c r="WSV209" s="1"/>
      <c r="WSW209" s="1"/>
      <c r="WSX209" s="1"/>
      <c r="WSY209" s="1"/>
      <c r="WSZ209" s="1"/>
      <c r="WTA209" s="1"/>
      <c r="WTB209" s="1"/>
      <c r="WTC209" s="1"/>
      <c r="WTD209" s="1"/>
      <c r="WTE209" s="1"/>
      <c r="WTF209" s="1"/>
      <c r="WTG209" s="1"/>
      <c r="WTH209" s="1"/>
      <c r="WTI209" s="1"/>
      <c r="WTJ209" s="1"/>
      <c r="WTK209" s="1"/>
      <c r="WTL209" s="1"/>
      <c r="WTM209" s="1"/>
      <c r="WTN209" s="1"/>
      <c r="WTO209" s="1"/>
      <c r="WTP209" s="1"/>
      <c r="WTQ209" s="1"/>
      <c r="WTR209" s="1"/>
      <c r="WTS209" s="1"/>
      <c r="WTT209" s="1"/>
      <c r="WTU209" s="1"/>
      <c r="WTV209" s="1"/>
      <c r="WTW209" s="1"/>
      <c r="WTX209" s="1"/>
      <c r="WTY209" s="1"/>
      <c r="WTZ209" s="1"/>
      <c r="WUA209" s="1"/>
      <c r="WUB209" s="1"/>
      <c r="WUC209" s="1"/>
      <c r="WUD209" s="1"/>
      <c r="WUE209" s="1"/>
      <c r="WUF209" s="1"/>
      <c r="WUG209" s="1"/>
      <c r="WUH209" s="1"/>
      <c r="WUI209" s="1"/>
      <c r="WUJ209" s="1"/>
      <c r="WUK209" s="1"/>
      <c r="WUL209" s="1"/>
      <c r="WUM209" s="1"/>
      <c r="WUN209" s="1"/>
      <c r="WUO209" s="1"/>
      <c r="WUP209" s="1"/>
      <c r="WUQ209" s="1"/>
      <c r="WUR209" s="1"/>
      <c r="WUS209" s="1"/>
      <c r="WUT209" s="1"/>
      <c r="WUU209" s="1"/>
      <c r="WUV209" s="1"/>
      <c r="WUW209" s="1"/>
      <c r="WUX209" s="1"/>
      <c r="WUY209" s="1"/>
      <c r="WUZ209" s="1"/>
      <c r="WVA209" s="1"/>
      <c r="WVB209" s="1"/>
      <c r="WVC209" s="1"/>
      <c r="WVD209" s="1"/>
      <c r="WVE209" s="1"/>
      <c r="WVF209" s="1"/>
      <c r="WVG209" s="1"/>
      <c r="WVH209" s="1"/>
      <c r="WVI209" s="1"/>
      <c r="WVJ209" s="1"/>
      <c r="WVK209" s="1"/>
      <c r="WVL209" s="1"/>
      <c r="WVM209" s="1"/>
      <c r="WVN209" s="1"/>
      <c r="WVO209" s="1"/>
      <c r="WVP209" s="1"/>
      <c r="WVQ209" s="1"/>
      <c r="WVR209" s="1"/>
      <c r="WVS209" s="1"/>
      <c r="WVT209" s="1"/>
      <c r="WVU209" s="1"/>
      <c r="WVV209" s="1"/>
      <c r="WVW209" s="1"/>
      <c r="WVX209" s="1"/>
      <c r="WVY209" s="1"/>
      <c r="WVZ209" s="1"/>
      <c r="WWA209" s="1"/>
      <c r="WWB209" s="1"/>
      <c r="WWC209" s="1"/>
      <c r="WWD209" s="1"/>
      <c r="WWE209" s="1"/>
      <c r="WWF209" s="1"/>
      <c r="WWG209" s="1"/>
      <c r="WWH209" s="1"/>
      <c r="WWI209" s="1"/>
      <c r="WWJ209" s="1"/>
      <c r="WWK209" s="1"/>
      <c r="WWL209" s="1"/>
      <c r="WWM209" s="1"/>
      <c r="WWN209" s="1"/>
      <c r="WWO209" s="1"/>
      <c r="WWP209" s="1"/>
      <c r="WWQ209" s="1"/>
      <c r="WWR209" s="1"/>
      <c r="WWS209" s="1"/>
      <c r="WWT209" s="1"/>
      <c r="WWU209" s="1"/>
      <c r="WWV209" s="1"/>
      <c r="WWW209" s="1"/>
      <c r="WWX209" s="1"/>
      <c r="WWY209" s="1"/>
      <c r="WWZ209" s="1"/>
      <c r="WXA209" s="1"/>
      <c r="WXB209" s="1"/>
      <c r="WXC209" s="1"/>
      <c r="WXD209" s="1"/>
      <c r="WXE209" s="1"/>
      <c r="WXF209" s="1"/>
      <c r="WXG209" s="1"/>
      <c r="WXH209" s="1"/>
      <c r="WXI209" s="1"/>
      <c r="WXJ209" s="1"/>
      <c r="WXK209" s="1"/>
      <c r="WXL209" s="1"/>
      <c r="WXM209" s="1"/>
      <c r="WXN209" s="1"/>
      <c r="WXO209" s="1"/>
      <c r="WXP209" s="1"/>
      <c r="WXQ209" s="1"/>
      <c r="WXR209" s="1"/>
      <c r="WXS209" s="1"/>
      <c r="WXT209" s="1"/>
      <c r="WXU209" s="1"/>
      <c r="WXV209" s="1"/>
      <c r="WXW209" s="1"/>
      <c r="WXX209" s="1"/>
      <c r="WXY209" s="1"/>
      <c r="WXZ209" s="1"/>
      <c r="WYA209" s="1"/>
      <c r="WYB209" s="1"/>
      <c r="WYC209" s="1"/>
      <c r="WYD209" s="1"/>
      <c r="WYE209" s="1"/>
      <c r="WYF209" s="1"/>
      <c r="WYG209" s="1"/>
      <c r="WYH209" s="1"/>
      <c r="WYI209" s="1"/>
      <c r="WYJ209" s="1"/>
      <c r="WYK209" s="1"/>
      <c r="WYL209" s="1"/>
      <c r="WYM209" s="1"/>
      <c r="WYN209" s="1"/>
      <c r="WYO209" s="1"/>
      <c r="WYP209" s="1"/>
      <c r="WYQ209" s="1"/>
      <c r="WYR209" s="1"/>
      <c r="WYS209" s="1"/>
      <c r="WYT209" s="1"/>
      <c r="WYU209" s="1"/>
      <c r="WYV209" s="1"/>
      <c r="WYW209" s="1"/>
      <c r="WYX209" s="1"/>
      <c r="WYY209" s="1"/>
      <c r="WYZ209" s="1"/>
      <c r="WZA209" s="1"/>
      <c r="WZB209" s="1"/>
      <c r="WZC209" s="1"/>
      <c r="WZD209" s="1"/>
      <c r="WZE209" s="1"/>
      <c r="WZF209" s="1"/>
      <c r="WZG209" s="1"/>
      <c r="WZH209" s="1"/>
      <c r="WZI209" s="1"/>
      <c r="WZJ209" s="1"/>
      <c r="WZK209" s="1"/>
      <c r="WZL209" s="1"/>
      <c r="WZM209" s="1"/>
      <c r="WZN209" s="1"/>
      <c r="WZO209" s="1"/>
      <c r="WZP209" s="1"/>
      <c r="WZQ209" s="1"/>
      <c r="WZR209" s="1"/>
      <c r="WZS209" s="1"/>
      <c r="WZT209" s="1"/>
      <c r="WZU209" s="1"/>
      <c r="WZV209" s="1"/>
      <c r="WZW209" s="1"/>
      <c r="WZX209" s="1"/>
      <c r="WZY209" s="1"/>
      <c r="WZZ209" s="1"/>
      <c r="XAA209" s="1"/>
      <c r="XAB209" s="1"/>
      <c r="XAC209" s="1"/>
      <c r="XAD209" s="1"/>
      <c r="XAE209" s="1"/>
      <c r="XAF209" s="1"/>
      <c r="XAG209" s="1"/>
      <c r="XAH209" s="1"/>
      <c r="XAI209" s="1"/>
      <c r="XAJ209" s="1"/>
      <c r="XAK209" s="1"/>
      <c r="XAL209" s="1"/>
      <c r="XAM209" s="1"/>
      <c r="XAN209" s="1"/>
      <c r="XAO209" s="1"/>
      <c r="XAP209" s="1"/>
      <c r="XAQ209" s="1"/>
      <c r="XAR209" s="1"/>
      <c r="XAS209" s="1"/>
      <c r="XAT209" s="1"/>
      <c r="XAU209" s="1"/>
      <c r="XAV209" s="1"/>
      <c r="XAW209" s="1"/>
      <c r="XAX209" s="1"/>
      <c r="XAY209" s="1"/>
      <c r="XAZ209" s="1"/>
      <c r="XBA209" s="1"/>
      <c r="XBB209" s="1"/>
      <c r="XBC209" s="1"/>
      <c r="XBD209" s="1"/>
      <c r="XBE209" s="1"/>
      <c r="XBF209" s="1"/>
      <c r="XBG209" s="1"/>
      <c r="XBH209" s="1"/>
    </row>
    <row r="210" spans="1:16284" ht="14.5" x14ac:dyDescent="0.35">
      <c r="A210" s="1" t="e">
        <f>#REF!</f>
        <v>#REF!</v>
      </c>
      <c r="C210" s="1" t="s">
        <v>67</v>
      </c>
      <c r="D210" s="1" t="s">
        <v>155</v>
      </c>
      <c r="E210" s="7" t="s">
        <v>111</v>
      </c>
      <c r="J210" s="5" t="e">
        <f>IF(AND(B210=100, OR(AND(#REF!=#REF!, F210&lt;=#REF!), AND(#REF!=#REF!, F210&lt;=#REF!), AND(#REF!=#REF!, F210&lt;=#REF!), AND(#REF!=#REF!, F210&lt;=#REF!), AND(#REF!=#REF!, F210&lt;=#REF!))), "CR", " ")</f>
        <v>#REF!</v>
      </c>
      <c r="K210" s="5" t="e">
        <f>IF(AND(B210=200, OR(AND(#REF!=#REF!, F210&lt;=#REF!), AND(#REF!=#REF!, F210&lt;=#REF!), AND(#REF!=#REF!, F210&lt;=#REF!), AND(#REF!=#REF!, F210&lt;=#REF!), AND(#REF!=#REF!, F210&lt;=#REF!))), "CR", " ")</f>
        <v>#REF!</v>
      </c>
      <c r="L210" s="5" t="e">
        <f>IF(AND(B210=300, OR(AND(#REF!=#REF!, F210&lt;=#REF!), AND(#REF!=#REF!, F210&lt;=#REF!))), "CR", " ")</f>
        <v>#REF!</v>
      </c>
      <c r="M210" s="5" t="e">
        <f>IF(AND(B210=400, OR(AND(#REF!=#REF!, F210&lt;=#REF!), AND(#REF!=#REF!, F210&lt;=#REF!), AND(#REF!=#REF!, F210&lt;=#REF!), AND(#REF!=#REF!, F210&lt;=#REF!))), "CR", " ")</f>
        <v>#REF!</v>
      </c>
      <c r="N210" s="5" t="e">
        <f>IF(AND(B210=800, OR(AND(#REF!=#REF!, F210&lt;=#REF!), AND(#REF!=#REF!, F210&lt;=#REF!), AND(#REF!=#REF!, F210&lt;=#REF!), AND(#REF!=#REF!, F210&lt;=#REF!), AND(#REF!=#REF!, F210&lt;=#REF!))), "CR", " ")</f>
        <v>#REF!</v>
      </c>
      <c r="O210" s="5" t="e">
        <f>IF(AND(B210=1000, OR(AND(#REF!=#REF!, F210&lt;=#REF!), AND(#REF!=#REF!, F210&lt;=#REF!))), "CR", " ")</f>
        <v>#REF!</v>
      </c>
      <c r="P210" s="5" t="e">
        <f>IF(AND(B210=1500, OR(AND(#REF!=#REF!, F210&lt;=#REF!), AND(#REF!=#REF!, F210&lt;=#REF!), AND(#REF!=#REF!, F210&lt;=#REF!), AND(#REF!=#REF!, F210&lt;=#REF!), AND(#REF!=#REF!, F210&lt;=#REF!))), "CR", " ")</f>
        <v>#REF!</v>
      </c>
      <c r="Q210" s="5" t="e">
        <f>IF(AND(B210="1600 (Mile)",OR(AND(#REF!=#REF!,F210&lt;=#REF!),AND(#REF!=#REF!,F210&lt;=#REF!),AND(#REF!=#REF!,F210&lt;=#REF!),AND(#REF!=#REF!,F210&lt;=#REF!))),"CR"," ")</f>
        <v>#REF!</v>
      </c>
      <c r="R210" s="5" t="e">
        <f>IF(AND(B210=3000, OR(AND(#REF!=#REF!, F210&lt;=#REF!), AND(#REF!=#REF!, F210&lt;=#REF!), AND(#REF!=#REF!, F210&lt;=#REF!), AND(#REF!=#REF!, F210&lt;=#REF!))), "CR", " ")</f>
        <v>#REF!</v>
      </c>
      <c r="S210" s="5" t="e">
        <f>IF(AND(B210=5000, OR(AND(#REF!=#REF!, F210&lt;=#REF!), AND(#REF!=#REF!, F210&lt;=#REF!))), "CR", " ")</f>
        <v>#REF!</v>
      </c>
      <c r="T210" s="4" t="e">
        <f>IF(AND(B210=10000, OR(AND(#REF!=#REF!, F210&lt;=#REF!), AND(#REF!=#REF!, F210&lt;=#REF!))), "CR", " ")</f>
        <v>#REF!</v>
      </c>
      <c r="U210" s="4" t="e">
        <f>IF(AND(B210="high jump", OR(AND(#REF!=#REF!, F210&gt;=#REF!), AND(#REF!=#REF!, F210&gt;=#REF!), AND(#REF!=#REF!, F210&gt;=#REF!), AND(#REF!=#REF!, F210&gt;=#REF!), AND(#REF!=#REF!, F210&gt;=#REF!))), "CR", " ")</f>
        <v>#REF!</v>
      </c>
      <c r="V210" s="4" t="e">
        <f>IF(AND(B210="long jump", OR(AND(#REF!=#REF!, F210&gt;=#REF!), AND(#REF!=#REF!, F210&gt;=#REF!), AND(#REF!=#REF!, F210&gt;=#REF!), AND(#REF!=#REF!, F210&gt;=#REF!), AND(#REF!=#REF!, F210&gt;=#REF!))), "CR", " ")</f>
        <v>#REF!</v>
      </c>
      <c r="W210" s="4" t="e">
        <f>IF(AND(B210="triple jump", OR(AND(#REF!=#REF!, F210&gt;=#REF!), AND(#REF!=#REF!, F210&gt;=#REF!), AND(#REF!=#REF!, F210&gt;=#REF!), AND(#REF!=#REF!, F210&gt;=#REF!), AND(#REF!=#REF!, F210&gt;=#REF!))), "CR", " ")</f>
        <v>#REF!</v>
      </c>
      <c r="X210" s="4" t="e">
        <f>IF(AND(B210="pole vault", OR(AND(#REF!=#REF!, F210&gt;=#REF!), AND(#REF!=#REF!, F210&gt;=#REF!), AND(#REF!=#REF!, F210&gt;=#REF!), AND(#REF!=#REF!, F210&gt;=#REF!), AND(#REF!=#REF!, F210&gt;=#REF!))), "CR", " ")</f>
        <v>#REF!</v>
      </c>
      <c r="Y210" s="4" t="e">
        <f>IF(AND(B210="discus 1",#REF! =#REF!, F210&gt;=#REF!), "CR", " ")</f>
        <v>#REF!</v>
      </c>
      <c r="Z210" s="4" t="e">
        <f>IF(AND(B210="discus 1.25",#REF! =#REF!, F210&gt;=#REF!), "CR", " ")</f>
        <v>#REF!</v>
      </c>
      <c r="AA210" s="4" t="e">
        <f>IF(AND(B210="discus 1.5",#REF! =#REF!, F210&gt;=#REF!), "CR", " ")</f>
        <v>#REF!</v>
      </c>
      <c r="AB210" s="4" t="e">
        <f>IF(AND(B210="discus 1.75",#REF! =#REF!, F210&gt;=#REF!), "CR", " ")</f>
        <v>#REF!</v>
      </c>
      <c r="AC210" s="4" t="e">
        <f>IF(AND(B210="discus 2",#REF! =#REF!, F210&gt;=#REF!), "CR", " ")</f>
        <v>#REF!</v>
      </c>
      <c r="AD210" s="4" t="e">
        <f>IF(AND(B210="hammer 4",#REF! =#REF!, F210&gt;=#REF!), "CR", " ")</f>
        <v>#REF!</v>
      </c>
      <c r="AE210" s="4" t="e">
        <f>IF(AND(B210="hammer 5",#REF! =#REF!, F210&gt;=#REF!), "CR", " ")</f>
        <v>#REF!</v>
      </c>
      <c r="AF210" s="4" t="e">
        <f>IF(AND(B210="hammer 6",#REF! =#REF!, F210&gt;=#REF!), "CR", " ")</f>
        <v>#REF!</v>
      </c>
      <c r="AG210" s="4" t="e">
        <f>IF(AND(B210="hammer 7.26",#REF! =#REF!, F210&gt;=#REF!), "CR", " ")</f>
        <v>#REF!</v>
      </c>
      <c r="AH210" s="4" t="e">
        <f>IF(AND(B210="javelin 400",#REF! =#REF!, F210&gt;=#REF!), "CR", " ")</f>
        <v>#REF!</v>
      </c>
      <c r="AI210" s="4" t="e">
        <f>IF(AND(B210="javelin 600",#REF! =#REF!, F210&gt;=#REF!), "CR", " ")</f>
        <v>#REF!</v>
      </c>
      <c r="AJ210" s="4" t="e">
        <f>IF(AND(B210="javelin 700",#REF! =#REF!, F210&gt;=#REF!), "CR", " ")</f>
        <v>#REF!</v>
      </c>
      <c r="AK210" s="4" t="e">
        <f>IF(AND(B210="javelin 800", OR(AND(#REF!=#REF!, F210&gt;=#REF!), AND(#REF!=#REF!, F210&gt;=#REF!))), "CR", " ")</f>
        <v>#REF!</v>
      </c>
      <c r="AL210" s="4" t="e">
        <f>IF(AND(B210="shot 3",#REF! =#REF!, F210&gt;=#REF!), "CR", " ")</f>
        <v>#REF!</v>
      </c>
      <c r="AM210" s="4" t="e">
        <f>IF(AND(B210="shot 4",#REF! =#REF!, F210&gt;=#REF!), "CR", " ")</f>
        <v>#REF!</v>
      </c>
      <c r="AN210" s="4" t="e">
        <f>IF(AND(B210="shot 5",#REF! =#REF!, F210&gt;=#REF!), "CR", " ")</f>
        <v>#REF!</v>
      </c>
      <c r="AO210" s="4" t="e">
        <f>IF(AND(B210="shot 6",#REF! =#REF!, F210&gt;=#REF!), "CR", " ")</f>
        <v>#REF!</v>
      </c>
      <c r="AP210" s="4" t="e">
        <f>IF(AND(B210="shot 7.26",#REF! =#REF!, F210&gt;=#REF!), "CR", " ")</f>
        <v>#REF!</v>
      </c>
      <c r="AQ210" s="4" t="e">
        <f>IF(AND(B210="60H",OR(AND(#REF!=#REF!,F210&lt;=#REF!),AND(#REF!=#REF!,F210&lt;=#REF!),AND(#REF!=#REF!,F210&lt;=#REF!),AND(#REF!=#REF!,F210&lt;=#REF!),AND(#REF!=#REF!,F210&lt;=#REF!))),"CR"," ")</f>
        <v>#REF!</v>
      </c>
      <c r="AR210" s="4" t="e">
        <f>IF(AND(B210="75H", AND(#REF!=#REF!, F210&lt;=#REF!)), "CR", " ")</f>
        <v>#REF!</v>
      </c>
      <c r="AS210" s="4" t="e">
        <f>IF(AND(B210="80H", AND(#REF!=#REF!, F210&lt;=#REF!)), "CR", " ")</f>
        <v>#REF!</v>
      </c>
      <c r="AT210" s="4" t="e">
        <f>IF(AND(B210="100H", AND(#REF!=#REF!, F210&lt;=#REF!)), "CR", " ")</f>
        <v>#REF!</v>
      </c>
      <c r="AU210" s="4" t="e">
        <f>IF(AND(B210="110H", OR(AND(#REF!=#REF!, F210&lt;=#REF!), AND(#REF!=#REF!, F210&lt;=#REF!))), "CR", " ")</f>
        <v>#REF!</v>
      </c>
      <c r="AV210" s="4" t="e">
        <f>IF(AND(B210="400H", OR(AND(#REF!=#REF!, F210&lt;=#REF!), AND(#REF!=#REF!, F210&lt;=#REF!), AND(#REF!=#REF!, F210&lt;=#REF!), AND(#REF!=#REF!, F210&lt;=#REF!))), "CR", " ")</f>
        <v>#REF!</v>
      </c>
      <c r="AW210" s="4" t="e">
        <f>IF(AND(B210="1500SC", AND(#REF!=#REF!, F210&lt;=#REF!)), "CR", " ")</f>
        <v>#REF!</v>
      </c>
      <c r="AX210" s="4" t="e">
        <f>IF(AND(B210="2000SC", OR(AND(#REF!=#REF!, F210&lt;=#REF!), AND(#REF!=#REF!, F210&lt;=#REF!))), "CR", " ")</f>
        <v>#REF!</v>
      </c>
      <c r="AY210" s="4" t="e">
        <f>IF(AND(B210="3000SC", OR(AND(#REF!=#REF!, F210&lt;=#REF!), AND(#REF!=#REF!, F210&lt;=#REF!))), "CR", " ")</f>
        <v>#REF!</v>
      </c>
      <c r="AZ210" s="5" t="e">
        <f>IF(AND(B210="4x100", OR(AND(#REF!=#REF!, F210&lt;=#REF!), AND(#REF!=#REF!, F210&lt;=#REF!), AND(#REF!=#REF!, F210&lt;=#REF!), AND(#REF!=#REF!, F210&lt;=#REF!), AND(#REF!=#REF!, F210&lt;=#REF!))), "CR", " ")</f>
        <v>#REF!</v>
      </c>
      <c r="BA210" s="5" t="e">
        <f>IF(AND(B210="4x200", OR(AND(#REF!=#REF!, F210&lt;=#REF!), AND(#REF!=#REF!, F210&lt;=#REF!), AND(#REF!=#REF!, F210&lt;=#REF!), AND(#REF!=#REF!, F210&lt;=#REF!), AND(#REF!=#REF!, F210&lt;=#REF!))), "CR", " ")</f>
        <v>#REF!</v>
      </c>
      <c r="BB210" s="5" t="e">
        <f>IF(AND(B210="4x300", AND(#REF!=#REF!, F210&lt;=#REF!)), "CR", " ")</f>
        <v>#REF!</v>
      </c>
      <c r="BC210" s="5" t="e">
        <f>IF(AND(B210="4x400", OR(AND(#REF!=#REF!, F210&lt;=#REF!), AND(#REF!=#REF!, F210&lt;=#REF!), AND(#REF!=#REF!, F210&lt;=#REF!), AND(#REF!=#REF!, F210&lt;=#REF!))), "CR", " ")</f>
        <v>#REF!</v>
      </c>
      <c r="BD210" s="5" t="e">
        <f>IF(AND(B210="3x800", OR(AND(#REF!=#REF!, F210&lt;=#REF!), AND(#REF!=#REF!, F210&lt;=#REF!), AND(#REF!=#REF!, F210&lt;=#REF!))), "CR", " ")</f>
        <v>#REF!</v>
      </c>
      <c r="BE210" s="5" t="e">
        <f>IF(AND(B210="pentathlon", OR(AND(#REF!=#REF!, F210&gt;=#REF!), AND(#REF!=#REF!, F210&gt;=#REF!),AND(#REF!=#REF!, F210&gt;=#REF!),AND(#REF!=#REF!, F210&gt;=#REF!))), "CR", " ")</f>
        <v>#REF!</v>
      </c>
      <c r="BF210" s="5" t="e">
        <f>IF(AND(B210="heptathlon", OR(AND(#REF!=#REF!, F210&gt;=#REF!), AND(#REF!=#REF!, F210&gt;=#REF!))), "CR", " ")</f>
        <v>#REF!</v>
      </c>
      <c r="BG210" s="5" t="e">
        <f>IF(AND(B210="decathlon", OR(AND(#REF!=#REF!, F210&gt;=#REF!), AND(#REF!=#REF!, F210&gt;=#REF!),AND(#REF!=#REF!, F210&gt;=#REF!))), "CR", " ")</f>
        <v>#REF!</v>
      </c>
    </row>
    <row r="211" spans="1:16284" ht="14.5" x14ac:dyDescent="0.35">
      <c r="C211" s="1" t="s">
        <v>177</v>
      </c>
      <c r="D211" s="1" t="s">
        <v>178</v>
      </c>
      <c r="E211" s="7" t="s">
        <v>37</v>
      </c>
      <c r="G211" s="1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5"/>
      <c r="BA211" s="5"/>
      <c r="BB211" s="5"/>
      <c r="BC211" s="5"/>
      <c r="BD211" s="5"/>
      <c r="BE211" s="5"/>
      <c r="BF211" s="5"/>
      <c r="BG211" s="5"/>
    </row>
    <row r="212" spans="1:16284" ht="14.5" x14ac:dyDescent="0.35">
      <c r="C212" s="1" t="s">
        <v>46</v>
      </c>
      <c r="D212" s="1" t="s">
        <v>179</v>
      </c>
      <c r="E212" s="7" t="s">
        <v>37</v>
      </c>
      <c r="G212" s="1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5"/>
      <c r="BA212" s="5"/>
      <c r="BB212" s="5"/>
      <c r="BC212" s="5"/>
      <c r="BD212" s="5"/>
      <c r="BE212" s="5"/>
      <c r="BF212" s="5"/>
      <c r="BG212" s="5"/>
    </row>
    <row r="213" spans="1:16284" ht="14.5" x14ac:dyDescent="0.35">
      <c r="C213" s="1" t="s">
        <v>182</v>
      </c>
      <c r="D213" s="1" t="s">
        <v>183</v>
      </c>
      <c r="E213" s="7" t="s">
        <v>37</v>
      </c>
      <c r="G213" s="1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5"/>
      <c r="BA213" s="5"/>
      <c r="BB213" s="5"/>
      <c r="BC213" s="5"/>
      <c r="BD213" s="5"/>
      <c r="BE213" s="5"/>
      <c r="BF213" s="5"/>
      <c r="BG213" s="5"/>
    </row>
    <row r="214" spans="1:16284" ht="14.5" x14ac:dyDescent="0.35">
      <c r="A214" s="1" t="s">
        <v>115</v>
      </c>
      <c r="C214" s="1" t="s">
        <v>69</v>
      </c>
      <c r="D214" s="1" t="s">
        <v>74</v>
      </c>
      <c r="E214" s="7" t="s">
        <v>37</v>
      </c>
      <c r="H214" s="6"/>
      <c r="J214" s="5" t="e">
        <f>IF(AND(B214=100, OR(AND(#REF!=#REF!, F214&lt;=#REF!), AND(#REF!=#REF!, F214&lt;=#REF!), AND(#REF!=#REF!, F214&lt;=#REF!), AND(#REF!=#REF!, F214&lt;=#REF!), AND(#REF!=#REF!, F214&lt;=#REF!))), "CR", " ")</f>
        <v>#REF!</v>
      </c>
      <c r="K214" s="5" t="e">
        <f>IF(AND(B214=200, OR(AND(#REF!=#REF!, F214&lt;=#REF!), AND(#REF!=#REF!, F214&lt;=#REF!), AND(#REF!=#REF!, F214&lt;=#REF!), AND(#REF!=#REF!, F214&lt;=#REF!), AND(#REF!=#REF!, F214&lt;=#REF!))), "CR", " ")</f>
        <v>#REF!</v>
      </c>
      <c r="L214" s="5" t="e">
        <f>IF(AND(B214=300, OR(AND(#REF!=#REF!, F214&lt;=#REF!), AND(#REF!=#REF!, F214&lt;=#REF!))), "CR", " ")</f>
        <v>#REF!</v>
      </c>
      <c r="M214" s="5" t="e">
        <f>IF(AND(B214=400, OR(AND(#REF!=#REF!, F214&lt;=#REF!), AND(#REF!=#REF!, F214&lt;=#REF!), AND(#REF!=#REF!, F214&lt;=#REF!), AND(#REF!=#REF!, F214&lt;=#REF!))), "CR", " ")</f>
        <v>#REF!</v>
      </c>
      <c r="N214" s="5" t="e">
        <f>IF(AND(B214=800, OR(AND(#REF!=#REF!, F214&lt;=#REF!), AND(#REF!=#REF!, F214&lt;=#REF!), AND(#REF!=#REF!, F214&lt;=#REF!), AND(#REF!=#REF!, F214&lt;=#REF!), AND(#REF!=#REF!, F214&lt;=#REF!))), "CR", " ")</f>
        <v>#REF!</v>
      </c>
      <c r="O214" s="5" t="e">
        <f>IF(AND(B214=1000, OR(AND(#REF!=#REF!, F214&lt;=#REF!), AND(#REF!=#REF!, F214&lt;=#REF!))), "CR", " ")</f>
        <v>#REF!</v>
      </c>
      <c r="P214" s="5" t="e">
        <f>IF(AND(B214=1500, OR(AND(#REF!=#REF!, F214&lt;=#REF!), AND(#REF!=#REF!, F214&lt;=#REF!), AND(#REF!=#REF!, F214&lt;=#REF!), AND(#REF!=#REF!, F214&lt;=#REF!), AND(#REF!=#REF!, F214&lt;=#REF!))), "CR", " ")</f>
        <v>#REF!</v>
      </c>
      <c r="Q214" s="5" t="e">
        <f>IF(AND(B214="1600 (Mile)",OR(AND(#REF!=#REF!,F214&lt;=#REF!),AND(#REF!=#REF!,F214&lt;=#REF!),AND(#REF!=#REF!,F214&lt;=#REF!),AND(#REF!=#REF!,F214&lt;=#REF!))),"CR"," ")</f>
        <v>#REF!</v>
      </c>
      <c r="R214" s="5" t="e">
        <f>IF(AND(B214=3000, OR(AND(#REF!=#REF!, F214&lt;=#REF!), AND(#REF!=#REF!, F214&lt;=#REF!), AND(#REF!=#REF!, F214&lt;=#REF!), AND(#REF!=#REF!, F214&lt;=#REF!))), "CR", " ")</f>
        <v>#REF!</v>
      </c>
      <c r="S214" s="5" t="e">
        <f>IF(AND(B214=5000, OR(AND(#REF!=#REF!, F214&lt;=#REF!), AND(#REF!=#REF!, F214&lt;=#REF!))), "CR", " ")</f>
        <v>#REF!</v>
      </c>
      <c r="T214" s="4" t="e">
        <f>IF(AND(B214=10000, OR(AND(#REF!=#REF!, F214&lt;=#REF!), AND(#REF!=#REF!, F214&lt;=#REF!))), "CR", " ")</f>
        <v>#REF!</v>
      </c>
      <c r="U214" s="4" t="e">
        <f>IF(AND(B214="high jump", OR(AND(#REF!=#REF!, F214&gt;=#REF!), AND(#REF!=#REF!, F214&gt;=#REF!), AND(#REF!=#REF!, F214&gt;=#REF!), AND(#REF!=#REF!, F214&gt;=#REF!), AND(#REF!=#REF!, F214&gt;=#REF!))), "CR", " ")</f>
        <v>#REF!</v>
      </c>
      <c r="V214" s="4" t="e">
        <f>IF(AND(B214="long jump", OR(AND(#REF!=#REF!, F214&gt;=#REF!), AND(#REF!=#REF!, F214&gt;=#REF!), AND(#REF!=#REF!, F214&gt;=#REF!), AND(#REF!=#REF!, F214&gt;=#REF!), AND(#REF!=#REF!, F214&gt;=#REF!))), "CR", " ")</f>
        <v>#REF!</v>
      </c>
      <c r="W214" s="4" t="e">
        <f>IF(AND(B214="triple jump", OR(AND(#REF!=#REF!, F214&gt;=#REF!), AND(#REF!=#REF!, F214&gt;=#REF!), AND(#REF!=#REF!, F214&gt;=#REF!), AND(#REF!=#REF!, F214&gt;=#REF!), AND(#REF!=#REF!, F214&gt;=#REF!))), "CR", " ")</f>
        <v>#REF!</v>
      </c>
      <c r="X214" s="4" t="e">
        <f>IF(AND(B214="pole vault", OR(AND(#REF!=#REF!, F214&gt;=#REF!), AND(#REF!=#REF!, F214&gt;=#REF!), AND(#REF!=#REF!, F214&gt;=#REF!), AND(#REF!=#REF!, F214&gt;=#REF!), AND(#REF!=#REF!, F214&gt;=#REF!))), "CR", " ")</f>
        <v>#REF!</v>
      </c>
      <c r="Y214" s="4" t="e">
        <f>IF(AND(B214="discus 1",#REF! =#REF!, F214&gt;=#REF!), "CR", " ")</f>
        <v>#REF!</v>
      </c>
      <c r="Z214" s="4" t="e">
        <f>IF(AND(B214="discus 1.25",#REF! =#REF!, F214&gt;=#REF!), "CR", " ")</f>
        <v>#REF!</v>
      </c>
      <c r="AA214" s="4" t="e">
        <f>IF(AND(B214="discus 1.5",#REF! =#REF!, F214&gt;=#REF!), "CR", " ")</f>
        <v>#REF!</v>
      </c>
      <c r="AB214" s="4" t="e">
        <f>IF(AND(B214="discus 1.75",#REF! =#REF!, F214&gt;=#REF!), "CR", " ")</f>
        <v>#REF!</v>
      </c>
      <c r="AC214" s="4" t="e">
        <f>IF(AND(B214="discus 2",#REF! =#REF!, F214&gt;=#REF!), "CR", " ")</f>
        <v>#REF!</v>
      </c>
      <c r="AD214" s="4" t="e">
        <f>IF(AND(B214="hammer 4",#REF! =#REF!, F214&gt;=#REF!), "CR", " ")</f>
        <v>#REF!</v>
      </c>
      <c r="AE214" s="4" t="e">
        <f>IF(AND(B214="hammer 5",#REF! =#REF!, F214&gt;=#REF!), "CR", " ")</f>
        <v>#REF!</v>
      </c>
      <c r="AF214" s="4" t="e">
        <f>IF(AND(B214="hammer 6",#REF! =#REF!, F214&gt;=#REF!), "CR", " ")</f>
        <v>#REF!</v>
      </c>
      <c r="AG214" s="4" t="e">
        <f>IF(AND(B214="hammer 7.26",#REF! =#REF!, F214&gt;=#REF!), "CR", " ")</f>
        <v>#REF!</v>
      </c>
      <c r="AH214" s="4" t="e">
        <f>IF(AND(B214="javelin 400",#REF! =#REF!, F214&gt;=#REF!), "CR", " ")</f>
        <v>#REF!</v>
      </c>
      <c r="AI214" s="4" t="e">
        <f>IF(AND(B214="javelin 600",#REF! =#REF!, F214&gt;=#REF!), "CR", " ")</f>
        <v>#REF!</v>
      </c>
      <c r="AJ214" s="4" t="e">
        <f>IF(AND(B214="javelin 700",#REF! =#REF!, F214&gt;=#REF!), "CR", " ")</f>
        <v>#REF!</v>
      </c>
      <c r="AK214" s="4" t="e">
        <f>IF(AND(B214="javelin 800", OR(AND(#REF!=#REF!, F214&gt;=#REF!), AND(#REF!=#REF!, F214&gt;=#REF!))), "CR", " ")</f>
        <v>#REF!</v>
      </c>
      <c r="AL214" s="4" t="e">
        <f>IF(AND(B214="shot 3",#REF! =#REF!, F214&gt;=#REF!), "CR", " ")</f>
        <v>#REF!</v>
      </c>
      <c r="AM214" s="4" t="e">
        <f>IF(AND(B214="shot 4",#REF! =#REF!, F214&gt;=#REF!), "CR", " ")</f>
        <v>#REF!</v>
      </c>
      <c r="AN214" s="4" t="e">
        <f>IF(AND(B214="shot 5",#REF! =#REF!, F214&gt;=#REF!), "CR", " ")</f>
        <v>#REF!</v>
      </c>
      <c r="AO214" s="4" t="e">
        <f>IF(AND(B214="shot 6",#REF! =#REF!, F214&gt;=#REF!), "CR", " ")</f>
        <v>#REF!</v>
      </c>
      <c r="AP214" s="4" t="e">
        <f>IF(AND(B214="shot 7.26",#REF! =#REF!, F214&gt;=#REF!), "CR", " ")</f>
        <v>#REF!</v>
      </c>
      <c r="AQ214" s="4" t="e">
        <f>IF(AND(B214="60H",OR(AND(#REF!=#REF!,F214&lt;=#REF!),AND(#REF!=#REF!,F214&lt;=#REF!),AND(#REF!=#REF!,F214&lt;=#REF!),AND(#REF!=#REF!,F214&lt;=#REF!),AND(#REF!=#REF!,F214&lt;=#REF!))),"CR"," ")</f>
        <v>#REF!</v>
      </c>
      <c r="AR214" s="4" t="e">
        <f>IF(AND(B214="75H", AND(#REF!=#REF!, F214&lt;=#REF!)), "CR", " ")</f>
        <v>#REF!</v>
      </c>
      <c r="AS214" s="4" t="e">
        <f>IF(AND(B214="80H", AND(#REF!=#REF!, F214&lt;=#REF!)), "CR", " ")</f>
        <v>#REF!</v>
      </c>
      <c r="AT214" s="4" t="e">
        <f>IF(AND(B214="100H", AND(#REF!=#REF!, F214&lt;=#REF!)), "CR", " ")</f>
        <v>#REF!</v>
      </c>
      <c r="AU214" s="4" t="e">
        <f>IF(AND(B214="110H", OR(AND(#REF!=#REF!, F214&lt;=#REF!), AND(#REF!=#REF!, F214&lt;=#REF!))), "CR", " ")</f>
        <v>#REF!</v>
      </c>
      <c r="AV214" s="4" t="e">
        <f>IF(AND(B214="400H", OR(AND(#REF!=#REF!, F214&lt;=#REF!), AND(#REF!=#REF!, F214&lt;=#REF!), AND(#REF!=#REF!, F214&lt;=#REF!), AND(#REF!=#REF!, F214&lt;=#REF!))), "CR", " ")</f>
        <v>#REF!</v>
      </c>
      <c r="AW214" s="4" t="e">
        <f>IF(AND(B214="1500SC", AND(#REF!=#REF!, F214&lt;=#REF!)), "CR", " ")</f>
        <v>#REF!</v>
      </c>
      <c r="AX214" s="4" t="e">
        <f>IF(AND(B214="2000SC", OR(AND(#REF!=#REF!, F214&lt;=#REF!), AND(#REF!=#REF!, F214&lt;=#REF!))), "CR", " ")</f>
        <v>#REF!</v>
      </c>
      <c r="AY214" s="4" t="e">
        <f>IF(AND(B214="3000SC", OR(AND(#REF!=#REF!, F214&lt;=#REF!), AND(#REF!=#REF!, F214&lt;=#REF!))), "CR", " ")</f>
        <v>#REF!</v>
      </c>
      <c r="AZ214" s="5" t="e">
        <f>IF(AND(B214="4x100", OR(AND(#REF!=#REF!, F214&lt;=#REF!), AND(#REF!=#REF!, F214&lt;=#REF!), AND(#REF!=#REF!, F214&lt;=#REF!), AND(#REF!=#REF!, F214&lt;=#REF!), AND(#REF!=#REF!, F214&lt;=#REF!))), "CR", " ")</f>
        <v>#REF!</v>
      </c>
      <c r="BA214" s="5" t="e">
        <f>IF(AND(B214="4x200", OR(AND(#REF!=#REF!, F214&lt;=#REF!), AND(#REF!=#REF!, F214&lt;=#REF!), AND(#REF!=#REF!, F214&lt;=#REF!), AND(#REF!=#REF!, F214&lt;=#REF!), AND(#REF!=#REF!, F214&lt;=#REF!))), "CR", " ")</f>
        <v>#REF!</v>
      </c>
      <c r="BB214" s="5" t="e">
        <f>IF(AND(B214="4x300", AND(#REF!=#REF!, F214&lt;=#REF!)), "CR", " ")</f>
        <v>#REF!</v>
      </c>
      <c r="BC214" s="5" t="e">
        <f>IF(AND(B214="4x400", OR(AND(#REF!=#REF!, F214&lt;=#REF!), AND(#REF!=#REF!, F214&lt;=#REF!), AND(#REF!=#REF!, F214&lt;=#REF!), AND(#REF!=#REF!, F214&lt;=#REF!))), "CR", " ")</f>
        <v>#REF!</v>
      </c>
      <c r="BD214" s="5" t="e">
        <f>IF(AND(B214="3x800", OR(AND(#REF!=#REF!, F214&lt;=#REF!), AND(#REF!=#REF!, F214&lt;=#REF!), AND(#REF!=#REF!, F214&lt;=#REF!))), "CR", " ")</f>
        <v>#REF!</v>
      </c>
      <c r="BE214" s="5" t="e">
        <f>IF(AND(B214="pentathlon", OR(AND(#REF!=#REF!, F214&gt;=#REF!), AND(#REF!=#REF!, F214&gt;=#REF!),AND(#REF!=#REF!, F214&gt;=#REF!),AND(#REF!=#REF!, F214&gt;=#REF!))), "CR", " ")</f>
        <v>#REF!</v>
      </c>
      <c r="BF214" s="5" t="e">
        <f>IF(AND(B214="heptathlon", OR(AND(#REF!=#REF!, F214&gt;=#REF!), AND(#REF!=#REF!, F214&gt;=#REF!))), "CR", " ")</f>
        <v>#REF!</v>
      </c>
      <c r="BG214" s="5" t="e">
        <f>IF(AND(B214="decathlon", OR(AND(#REF!=#REF!, F214&gt;=#REF!), AND(#REF!=#REF!, F214&gt;=#REF!),AND(#REF!=#REF!, F214&gt;=#REF!))), "CR", " ")</f>
        <v>#REF!</v>
      </c>
    </row>
    <row r="215" spans="1:16284" ht="14.5" x14ac:dyDescent="0.35">
      <c r="A215" s="1" t="e">
        <f>#REF!</f>
        <v>#REF!</v>
      </c>
      <c r="C215" s="1" t="s">
        <v>182</v>
      </c>
      <c r="D215" s="1" t="s">
        <v>183</v>
      </c>
      <c r="E215" s="7" t="s">
        <v>37</v>
      </c>
      <c r="J215" s="5" t="e">
        <f>IF(AND(B215=100, OR(AND(#REF!=#REF!, F215&lt;=#REF!), AND(#REF!=#REF!, F215&lt;=#REF!), AND(#REF!=#REF!, F215&lt;=#REF!), AND(#REF!=#REF!, F215&lt;=#REF!), AND(#REF!=#REF!, F215&lt;=#REF!))), "CR", " ")</f>
        <v>#REF!</v>
      </c>
      <c r="K215" s="5" t="e">
        <f>IF(AND(B215=200, OR(AND(#REF!=#REF!, F215&lt;=#REF!), AND(#REF!=#REF!, F215&lt;=#REF!), AND(#REF!=#REF!, F215&lt;=#REF!), AND(#REF!=#REF!, F215&lt;=#REF!), AND(#REF!=#REF!, F215&lt;=#REF!))), "CR", " ")</f>
        <v>#REF!</v>
      </c>
      <c r="L215" s="5" t="e">
        <f>IF(AND(B215=300, OR(AND(#REF!=#REF!, F215&lt;=#REF!), AND(#REF!=#REF!, F215&lt;=#REF!))), "CR", " ")</f>
        <v>#REF!</v>
      </c>
      <c r="M215" s="5" t="e">
        <f>IF(AND(B215=400, OR(AND(#REF!=#REF!, F215&lt;=#REF!), AND(#REF!=#REF!, F215&lt;=#REF!), AND(#REF!=#REF!, F215&lt;=#REF!), AND(#REF!=#REF!, F215&lt;=#REF!))), "CR", " ")</f>
        <v>#REF!</v>
      </c>
      <c r="N215" s="5" t="e">
        <f>IF(AND(B215=800, OR(AND(#REF!=#REF!, F215&lt;=#REF!), AND(#REF!=#REF!, F215&lt;=#REF!), AND(#REF!=#REF!, F215&lt;=#REF!), AND(#REF!=#REF!, F215&lt;=#REF!), AND(#REF!=#REF!, F215&lt;=#REF!))), "CR", " ")</f>
        <v>#REF!</v>
      </c>
      <c r="O215" s="5" t="e">
        <f>IF(AND(B215=1000, OR(AND(#REF!=#REF!, F215&lt;=#REF!), AND(#REF!=#REF!, F215&lt;=#REF!))), "CR", " ")</f>
        <v>#REF!</v>
      </c>
      <c r="P215" s="5" t="e">
        <f>IF(AND(B215=1500, OR(AND(#REF!=#REF!, F215&lt;=#REF!), AND(#REF!=#REF!, F215&lt;=#REF!), AND(#REF!=#REF!, F215&lt;=#REF!), AND(#REF!=#REF!, F215&lt;=#REF!), AND(#REF!=#REF!, F215&lt;=#REF!))), "CR", " ")</f>
        <v>#REF!</v>
      </c>
      <c r="Q215" s="5" t="e">
        <f>IF(AND(B215="1600 (Mile)",OR(AND(#REF!=#REF!,F215&lt;=#REF!),AND(#REF!=#REF!,F215&lt;=#REF!),AND(#REF!=#REF!,F215&lt;=#REF!),AND(#REF!=#REF!,F215&lt;=#REF!))),"CR"," ")</f>
        <v>#REF!</v>
      </c>
      <c r="R215" s="5" t="e">
        <f>IF(AND(B215=3000, OR(AND(#REF!=#REF!, F215&lt;=#REF!), AND(#REF!=#REF!, F215&lt;=#REF!), AND(#REF!=#REF!, F215&lt;=#REF!), AND(#REF!=#REF!, F215&lt;=#REF!))), "CR", " ")</f>
        <v>#REF!</v>
      </c>
      <c r="S215" s="5" t="e">
        <f>IF(AND(B215=5000, OR(AND(#REF!=#REF!, F215&lt;=#REF!), AND(#REF!=#REF!, F215&lt;=#REF!))), "CR", " ")</f>
        <v>#REF!</v>
      </c>
      <c r="T215" s="4" t="e">
        <f>IF(AND(B215=10000, OR(AND(#REF!=#REF!, F215&lt;=#REF!), AND(#REF!=#REF!, F215&lt;=#REF!))), "CR", " ")</f>
        <v>#REF!</v>
      </c>
      <c r="U215" s="4" t="e">
        <f>IF(AND(B215="high jump", OR(AND(#REF!=#REF!, F215&gt;=#REF!), AND(#REF!=#REF!, F215&gt;=#REF!), AND(#REF!=#REF!, F215&gt;=#REF!), AND(#REF!=#REF!, F215&gt;=#REF!), AND(#REF!=#REF!, F215&gt;=#REF!))), "CR", " ")</f>
        <v>#REF!</v>
      </c>
      <c r="V215" s="4" t="e">
        <f>IF(AND(B215="long jump", OR(AND(#REF!=#REF!, F215&gt;=#REF!), AND(#REF!=#REF!, F215&gt;=#REF!), AND(#REF!=#REF!, F215&gt;=#REF!), AND(#REF!=#REF!, F215&gt;=#REF!), AND(#REF!=#REF!, F215&gt;=#REF!))), "CR", " ")</f>
        <v>#REF!</v>
      </c>
      <c r="W215" s="4" t="e">
        <f>IF(AND(B215="triple jump", OR(AND(#REF!=#REF!, F215&gt;=#REF!), AND(#REF!=#REF!, F215&gt;=#REF!), AND(#REF!=#REF!, F215&gt;=#REF!), AND(#REF!=#REF!, F215&gt;=#REF!), AND(#REF!=#REF!, F215&gt;=#REF!))), "CR", " ")</f>
        <v>#REF!</v>
      </c>
      <c r="X215" s="4" t="e">
        <f>IF(AND(B215="pole vault", OR(AND(#REF!=#REF!, F215&gt;=#REF!), AND(#REF!=#REF!, F215&gt;=#REF!), AND(#REF!=#REF!, F215&gt;=#REF!), AND(#REF!=#REF!, F215&gt;=#REF!), AND(#REF!=#REF!, F215&gt;=#REF!))), "CR", " ")</f>
        <v>#REF!</v>
      </c>
      <c r="Y215" s="4" t="e">
        <f>IF(AND(B215="discus 1",#REF! =#REF!, F215&gt;=#REF!), "CR", " ")</f>
        <v>#REF!</v>
      </c>
      <c r="Z215" s="4" t="e">
        <f>IF(AND(B215="discus 1.25",#REF! =#REF!, F215&gt;=#REF!), "CR", " ")</f>
        <v>#REF!</v>
      </c>
      <c r="AA215" s="4" t="e">
        <f>IF(AND(B215="discus 1.5",#REF! =#REF!, F215&gt;=#REF!), "CR", " ")</f>
        <v>#REF!</v>
      </c>
      <c r="AB215" s="4" t="e">
        <f>IF(AND(B215="discus 1.75",#REF! =#REF!, F215&gt;=#REF!), "CR", " ")</f>
        <v>#REF!</v>
      </c>
      <c r="AC215" s="4" t="e">
        <f>IF(AND(B215="discus 2",#REF! =#REF!, F215&gt;=#REF!), "CR", " ")</f>
        <v>#REF!</v>
      </c>
      <c r="AD215" s="4" t="e">
        <f>IF(AND(B215="hammer 4",#REF! =#REF!, F215&gt;=#REF!), "CR", " ")</f>
        <v>#REF!</v>
      </c>
      <c r="AE215" s="4" t="e">
        <f>IF(AND(B215="hammer 5",#REF! =#REF!, F215&gt;=#REF!), "CR", " ")</f>
        <v>#REF!</v>
      </c>
      <c r="AF215" s="4" t="e">
        <f>IF(AND(B215="hammer 6",#REF! =#REF!, F215&gt;=#REF!), "CR", " ")</f>
        <v>#REF!</v>
      </c>
      <c r="AG215" s="4" t="e">
        <f>IF(AND(B215="hammer 7.26",#REF! =#REF!, F215&gt;=#REF!), "CR", " ")</f>
        <v>#REF!</v>
      </c>
      <c r="AH215" s="4" t="e">
        <f>IF(AND(B215="javelin 400",#REF! =#REF!, F215&gt;=#REF!), "CR", " ")</f>
        <v>#REF!</v>
      </c>
      <c r="AI215" s="4" t="e">
        <f>IF(AND(B215="javelin 600",#REF! =#REF!, F215&gt;=#REF!), "CR", " ")</f>
        <v>#REF!</v>
      </c>
      <c r="AJ215" s="4" t="e">
        <f>IF(AND(B215="javelin 700",#REF! =#REF!, F215&gt;=#REF!), "CR", " ")</f>
        <v>#REF!</v>
      </c>
      <c r="AK215" s="4" t="e">
        <f>IF(AND(B215="javelin 800", OR(AND(#REF!=#REF!, F215&gt;=#REF!), AND(#REF!=#REF!, F215&gt;=#REF!))), "CR", " ")</f>
        <v>#REF!</v>
      </c>
      <c r="AL215" s="4" t="e">
        <f>IF(AND(B215="shot 3",#REF! =#REF!, F215&gt;=#REF!), "CR", " ")</f>
        <v>#REF!</v>
      </c>
      <c r="AM215" s="4" t="e">
        <f>IF(AND(B215="shot 4",#REF! =#REF!, F215&gt;=#REF!), "CR", " ")</f>
        <v>#REF!</v>
      </c>
      <c r="AN215" s="4" t="e">
        <f>IF(AND(B215="shot 5",#REF! =#REF!, F215&gt;=#REF!), "CR", " ")</f>
        <v>#REF!</v>
      </c>
      <c r="AO215" s="4" t="e">
        <f>IF(AND(B215="shot 6",#REF! =#REF!, F215&gt;=#REF!), "CR", " ")</f>
        <v>#REF!</v>
      </c>
      <c r="AP215" s="4" t="e">
        <f>IF(AND(B215="shot 7.26",#REF! =#REF!, F215&gt;=#REF!), "CR", " ")</f>
        <v>#REF!</v>
      </c>
      <c r="AQ215" s="4" t="e">
        <f>IF(AND(B215="60H",OR(AND(#REF!=#REF!,F215&lt;=#REF!),AND(#REF!=#REF!,F215&lt;=#REF!),AND(#REF!=#REF!,F215&lt;=#REF!),AND(#REF!=#REF!,F215&lt;=#REF!),AND(#REF!=#REF!,F215&lt;=#REF!))),"CR"," ")</f>
        <v>#REF!</v>
      </c>
      <c r="AR215" s="4" t="e">
        <f>IF(AND(B215="75H", AND(#REF!=#REF!, F215&lt;=#REF!)), "CR", " ")</f>
        <v>#REF!</v>
      </c>
      <c r="AS215" s="4" t="e">
        <f>IF(AND(B215="80H", AND(#REF!=#REF!, F215&lt;=#REF!)), "CR", " ")</f>
        <v>#REF!</v>
      </c>
      <c r="AT215" s="4" t="e">
        <f>IF(AND(B215="100H", AND(#REF!=#REF!, F215&lt;=#REF!)), "CR", " ")</f>
        <v>#REF!</v>
      </c>
      <c r="AU215" s="4" t="e">
        <f>IF(AND(B215="110H", OR(AND(#REF!=#REF!, F215&lt;=#REF!), AND(#REF!=#REF!, F215&lt;=#REF!))), "CR", " ")</f>
        <v>#REF!</v>
      </c>
      <c r="AV215" s="4" t="e">
        <f>IF(AND(B215="400H", OR(AND(#REF!=#REF!, F215&lt;=#REF!), AND(#REF!=#REF!, F215&lt;=#REF!), AND(#REF!=#REF!, F215&lt;=#REF!), AND(#REF!=#REF!, F215&lt;=#REF!))), "CR", " ")</f>
        <v>#REF!</v>
      </c>
      <c r="AW215" s="4" t="e">
        <f>IF(AND(B215="1500SC", AND(#REF!=#REF!, F215&lt;=#REF!)), "CR", " ")</f>
        <v>#REF!</v>
      </c>
      <c r="AX215" s="4" t="e">
        <f>IF(AND(B215="2000SC", OR(AND(#REF!=#REF!, F215&lt;=#REF!), AND(#REF!=#REF!, F215&lt;=#REF!))), "CR", " ")</f>
        <v>#REF!</v>
      </c>
      <c r="AY215" s="4" t="e">
        <f>IF(AND(B215="3000SC", OR(AND(#REF!=#REF!, F215&lt;=#REF!), AND(#REF!=#REF!, F215&lt;=#REF!))), "CR", " ")</f>
        <v>#REF!</v>
      </c>
      <c r="AZ215" s="5" t="e">
        <f>IF(AND(B215="4x100", OR(AND(#REF!=#REF!, F215&lt;=#REF!), AND(#REF!=#REF!, F215&lt;=#REF!), AND(#REF!=#REF!, F215&lt;=#REF!), AND(#REF!=#REF!, F215&lt;=#REF!), AND(#REF!=#REF!, F215&lt;=#REF!))), "CR", " ")</f>
        <v>#REF!</v>
      </c>
      <c r="BA215" s="5" t="e">
        <f>IF(AND(B215="4x200", OR(AND(#REF!=#REF!, F215&lt;=#REF!), AND(#REF!=#REF!, F215&lt;=#REF!), AND(#REF!=#REF!, F215&lt;=#REF!), AND(#REF!=#REF!, F215&lt;=#REF!), AND(#REF!=#REF!, F215&lt;=#REF!))), "CR", " ")</f>
        <v>#REF!</v>
      </c>
      <c r="BB215" s="5" t="e">
        <f>IF(AND(B215="4x300", AND(#REF!=#REF!, F215&lt;=#REF!)), "CR", " ")</f>
        <v>#REF!</v>
      </c>
      <c r="BC215" s="5" t="e">
        <f>IF(AND(B215="4x400", OR(AND(#REF!=#REF!, F215&lt;=#REF!), AND(#REF!=#REF!, F215&lt;=#REF!), AND(#REF!=#REF!, F215&lt;=#REF!), AND(#REF!=#REF!, F215&lt;=#REF!))), "CR", " ")</f>
        <v>#REF!</v>
      </c>
      <c r="BD215" s="5" t="e">
        <f>IF(AND(B215="3x800", OR(AND(#REF!=#REF!, F215&lt;=#REF!), AND(#REF!=#REF!, F215&lt;=#REF!), AND(#REF!=#REF!, F215&lt;=#REF!))), "CR", " ")</f>
        <v>#REF!</v>
      </c>
      <c r="BE215" s="5" t="e">
        <f>IF(AND(B215="pentathlon", OR(AND(#REF!=#REF!, F215&gt;=#REF!), AND(#REF!=#REF!, F215&gt;=#REF!),AND(#REF!=#REF!, F215&gt;=#REF!),AND(#REF!=#REF!, F215&gt;=#REF!))), "CR", " ")</f>
        <v>#REF!</v>
      </c>
      <c r="BF215" s="5" t="e">
        <f>IF(AND(B215="heptathlon", OR(AND(#REF!=#REF!, F215&gt;=#REF!), AND(#REF!=#REF!, F215&gt;=#REF!))), "CR", " ")</f>
        <v>#REF!</v>
      </c>
      <c r="BG215" s="5" t="e">
        <f>IF(AND(B215="decathlon", OR(AND(#REF!=#REF!, F215&gt;=#REF!), AND(#REF!=#REF!, F215&gt;=#REF!),AND(#REF!=#REF!, F215&gt;=#REF!))), "CR", " ")</f>
        <v>#REF!</v>
      </c>
    </row>
    <row r="216" spans="1:16284" ht="14.5" x14ac:dyDescent="0.35">
      <c r="A216" s="1" t="e">
        <f>#REF!</f>
        <v>#REF!</v>
      </c>
      <c r="C216" s="1" t="s">
        <v>177</v>
      </c>
      <c r="D216" s="1" t="s">
        <v>178</v>
      </c>
      <c r="E216" s="7" t="s">
        <v>37</v>
      </c>
      <c r="G216" s="10"/>
      <c r="J216" s="5" t="e">
        <f>IF(AND(B216=100, OR(AND(#REF!=#REF!, F216&lt;=#REF!), AND(#REF!=#REF!, F216&lt;=#REF!), AND(#REF!=#REF!, F216&lt;=#REF!), AND(#REF!=#REF!, F216&lt;=#REF!), AND(#REF!=#REF!, F216&lt;=#REF!))), "CR", " ")</f>
        <v>#REF!</v>
      </c>
      <c r="K216" s="5" t="e">
        <f>IF(AND(B216=200, OR(AND(#REF!=#REF!, F216&lt;=#REF!), AND(#REF!=#REF!, F216&lt;=#REF!), AND(#REF!=#REF!, F216&lt;=#REF!), AND(#REF!=#REF!, F216&lt;=#REF!), AND(#REF!=#REF!, F216&lt;=#REF!))), "CR", " ")</f>
        <v>#REF!</v>
      </c>
      <c r="L216" s="5" t="e">
        <f>IF(AND(B216=300, OR(AND(#REF!=#REF!, F216&lt;=#REF!), AND(#REF!=#REF!, F216&lt;=#REF!))), "CR", " ")</f>
        <v>#REF!</v>
      </c>
      <c r="M216" s="5" t="e">
        <f>IF(AND(B216=400, OR(AND(#REF!=#REF!, F216&lt;=#REF!), AND(#REF!=#REF!, F216&lt;=#REF!), AND(#REF!=#REF!, F216&lt;=#REF!), AND(#REF!=#REF!, F216&lt;=#REF!))), "CR", " ")</f>
        <v>#REF!</v>
      </c>
      <c r="N216" s="5" t="e">
        <f>IF(AND(B216=800, OR(AND(#REF!=#REF!, F216&lt;=#REF!), AND(#REF!=#REF!, F216&lt;=#REF!), AND(#REF!=#REF!, F216&lt;=#REF!), AND(#REF!=#REF!, F216&lt;=#REF!), AND(#REF!=#REF!, F216&lt;=#REF!))), "CR", " ")</f>
        <v>#REF!</v>
      </c>
      <c r="O216" s="5" t="e">
        <f>IF(AND(B216=1000, OR(AND(#REF!=#REF!, F216&lt;=#REF!), AND(#REF!=#REF!, F216&lt;=#REF!))), "CR", " ")</f>
        <v>#REF!</v>
      </c>
      <c r="P216" s="5" t="e">
        <f>IF(AND(B216=1500, OR(AND(#REF!=#REF!, F216&lt;=#REF!), AND(#REF!=#REF!, F216&lt;=#REF!), AND(#REF!=#REF!, F216&lt;=#REF!), AND(#REF!=#REF!, F216&lt;=#REF!), AND(#REF!=#REF!, F216&lt;=#REF!))), "CR", " ")</f>
        <v>#REF!</v>
      </c>
      <c r="Q216" s="5" t="e">
        <f>IF(AND(B216="1600 (Mile)",OR(AND(#REF!=#REF!,F216&lt;=#REF!),AND(#REF!=#REF!,F216&lt;=#REF!),AND(#REF!=#REF!,F216&lt;=#REF!),AND(#REF!=#REF!,F216&lt;=#REF!))),"CR"," ")</f>
        <v>#REF!</v>
      </c>
      <c r="R216" s="5" t="e">
        <f>IF(AND(B216=3000, OR(AND(#REF!=#REF!, F216&lt;=#REF!), AND(#REF!=#REF!, F216&lt;=#REF!), AND(#REF!=#REF!, F216&lt;=#REF!), AND(#REF!=#REF!, F216&lt;=#REF!))), "CR", " ")</f>
        <v>#REF!</v>
      </c>
      <c r="S216" s="5" t="e">
        <f>IF(AND(B216=5000, OR(AND(#REF!=#REF!, F216&lt;=#REF!), AND(#REF!=#REF!, F216&lt;=#REF!))), "CR", " ")</f>
        <v>#REF!</v>
      </c>
      <c r="T216" s="4" t="e">
        <f>IF(AND(B216=10000, OR(AND(#REF!=#REF!, F216&lt;=#REF!), AND(#REF!=#REF!, F216&lt;=#REF!))), "CR", " ")</f>
        <v>#REF!</v>
      </c>
      <c r="U216" s="4" t="e">
        <f>IF(AND(B216="high jump", OR(AND(#REF!=#REF!, F216&gt;=#REF!), AND(#REF!=#REF!, F216&gt;=#REF!), AND(#REF!=#REF!, F216&gt;=#REF!), AND(#REF!=#REF!, F216&gt;=#REF!), AND(#REF!=#REF!, F216&gt;=#REF!))), "CR", " ")</f>
        <v>#REF!</v>
      </c>
      <c r="V216" s="4" t="e">
        <f>IF(AND(B216="long jump", OR(AND(#REF!=#REF!, F216&gt;=#REF!), AND(#REF!=#REF!, F216&gt;=#REF!), AND(#REF!=#REF!, F216&gt;=#REF!), AND(#REF!=#REF!, F216&gt;=#REF!), AND(#REF!=#REF!, F216&gt;=#REF!))), "CR", " ")</f>
        <v>#REF!</v>
      </c>
      <c r="W216" s="4" t="e">
        <f>IF(AND(B216="triple jump", OR(AND(#REF!=#REF!, F216&gt;=#REF!), AND(#REF!=#REF!, F216&gt;=#REF!), AND(#REF!=#REF!, F216&gt;=#REF!), AND(#REF!=#REF!, F216&gt;=#REF!), AND(#REF!=#REF!, F216&gt;=#REF!))), "CR", " ")</f>
        <v>#REF!</v>
      </c>
      <c r="X216" s="4" t="e">
        <f>IF(AND(B216="pole vault", OR(AND(#REF!=#REF!, F216&gt;=#REF!), AND(#REF!=#REF!, F216&gt;=#REF!), AND(#REF!=#REF!, F216&gt;=#REF!), AND(#REF!=#REF!, F216&gt;=#REF!), AND(#REF!=#REF!, F216&gt;=#REF!))), "CR", " ")</f>
        <v>#REF!</v>
      </c>
      <c r="Y216" s="4" t="e">
        <f>IF(AND(B216="discus 1",#REF! =#REF!, F216&gt;=#REF!), "CR", " ")</f>
        <v>#REF!</v>
      </c>
      <c r="Z216" s="4" t="e">
        <f>IF(AND(B216="discus 1.25",#REF! =#REF!, F216&gt;=#REF!), "CR", " ")</f>
        <v>#REF!</v>
      </c>
      <c r="AA216" s="4" t="e">
        <f>IF(AND(B216="discus 1.5",#REF! =#REF!, F216&gt;=#REF!), "CR", " ")</f>
        <v>#REF!</v>
      </c>
      <c r="AB216" s="4" t="e">
        <f>IF(AND(B216="discus 1.75",#REF! =#REF!, F216&gt;=#REF!), "CR", " ")</f>
        <v>#REF!</v>
      </c>
      <c r="AC216" s="4" t="e">
        <f>IF(AND(B216="discus 2",#REF! =#REF!, F216&gt;=#REF!), "CR", " ")</f>
        <v>#REF!</v>
      </c>
      <c r="AD216" s="4" t="e">
        <f>IF(AND(B216="hammer 4",#REF! =#REF!, F216&gt;=#REF!), "CR", " ")</f>
        <v>#REF!</v>
      </c>
      <c r="AE216" s="4" t="e">
        <f>IF(AND(B216="hammer 5",#REF! =#REF!, F216&gt;=#REF!), "CR", " ")</f>
        <v>#REF!</v>
      </c>
      <c r="AF216" s="4" t="e">
        <f>IF(AND(B216="hammer 6",#REF! =#REF!, F216&gt;=#REF!), "CR", " ")</f>
        <v>#REF!</v>
      </c>
      <c r="AG216" s="4" t="e">
        <f>IF(AND(B216="hammer 7.26",#REF! =#REF!, F216&gt;=#REF!), "CR", " ")</f>
        <v>#REF!</v>
      </c>
      <c r="AH216" s="4" t="e">
        <f>IF(AND(B216="javelin 400",#REF! =#REF!, F216&gt;=#REF!), "CR", " ")</f>
        <v>#REF!</v>
      </c>
      <c r="AI216" s="4" t="e">
        <f>IF(AND(B216="javelin 600",#REF! =#REF!, F216&gt;=#REF!), "CR", " ")</f>
        <v>#REF!</v>
      </c>
      <c r="AJ216" s="4" t="e">
        <f>IF(AND(B216="javelin 700",#REF! =#REF!, F216&gt;=#REF!), "CR", " ")</f>
        <v>#REF!</v>
      </c>
      <c r="AK216" s="4" t="e">
        <f>IF(AND(B216="javelin 800", OR(AND(#REF!=#REF!, F216&gt;=#REF!), AND(#REF!=#REF!, F216&gt;=#REF!))), "CR", " ")</f>
        <v>#REF!</v>
      </c>
      <c r="AL216" s="4" t="e">
        <f>IF(AND(B216="shot 3",#REF! =#REF!, F216&gt;=#REF!), "CR", " ")</f>
        <v>#REF!</v>
      </c>
      <c r="AM216" s="4" t="e">
        <f>IF(AND(B216="shot 4",#REF! =#REF!, F216&gt;=#REF!), "CR", " ")</f>
        <v>#REF!</v>
      </c>
      <c r="AN216" s="4" t="e">
        <f>IF(AND(B216="shot 5",#REF! =#REF!, F216&gt;=#REF!), "CR", " ")</f>
        <v>#REF!</v>
      </c>
      <c r="AO216" s="4" t="e">
        <f>IF(AND(B216="shot 6",#REF! =#REF!, F216&gt;=#REF!), "CR", " ")</f>
        <v>#REF!</v>
      </c>
      <c r="AP216" s="4" t="e">
        <f>IF(AND(B216="shot 7.26",#REF! =#REF!, F216&gt;=#REF!), "CR", " ")</f>
        <v>#REF!</v>
      </c>
      <c r="AQ216" s="4" t="e">
        <f>IF(AND(B216="60H",OR(AND(#REF!=#REF!,F216&lt;=#REF!),AND(#REF!=#REF!,F216&lt;=#REF!),AND(#REF!=#REF!,F216&lt;=#REF!),AND(#REF!=#REF!,F216&lt;=#REF!),AND(#REF!=#REF!,F216&lt;=#REF!))),"CR"," ")</f>
        <v>#REF!</v>
      </c>
      <c r="AR216" s="4" t="e">
        <f>IF(AND(B216="75H", AND(#REF!=#REF!, F216&lt;=#REF!)), "CR", " ")</f>
        <v>#REF!</v>
      </c>
      <c r="AS216" s="4" t="e">
        <f>IF(AND(B216="80H", AND(#REF!=#REF!, F216&lt;=#REF!)), "CR", " ")</f>
        <v>#REF!</v>
      </c>
      <c r="AT216" s="4" t="e">
        <f>IF(AND(B216="100H", AND(#REF!=#REF!, F216&lt;=#REF!)), "CR", " ")</f>
        <v>#REF!</v>
      </c>
      <c r="AU216" s="4" t="e">
        <f>IF(AND(B216="110H", OR(AND(#REF!=#REF!, F216&lt;=#REF!), AND(#REF!=#REF!, F216&lt;=#REF!))), "CR", " ")</f>
        <v>#REF!</v>
      </c>
      <c r="AV216" s="4" t="e">
        <f>IF(AND(B216="400H", OR(AND(#REF!=#REF!, F216&lt;=#REF!), AND(#REF!=#REF!, F216&lt;=#REF!), AND(#REF!=#REF!, F216&lt;=#REF!), AND(#REF!=#REF!, F216&lt;=#REF!))), "CR", " ")</f>
        <v>#REF!</v>
      </c>
      <c r="AW216" s="4" t="e">
        <f>IF(AND(B216="1500SC", AND(#REF!=#REF!, F216&lt;=#REF!)), "CR", " ")</f>
        <v>#REF!</v>
      </c>
      <c r="AX216" s="4" t="e">
        <f>IF(AND(B216="2000SC", OR(AND(#REF!=#REF!, F216&lt;=#REF!), AND(#REF!=#REF!, F216&lt;=#REF!))), "CR", " ")</f>
        <v>#REF!</v>
      </c>
      <c r="AY216" s="4" t="e">
        <f>IF(AND(B216="3000SC", OR(AND(#REF!=#REF!, F216&lt;=#REF!), AND(#REF!=#REF!, F216&lt;=#REF!))), "CR", " ")</f>
        <v>#REF!</v>
      </c>
      <c r="AZ216" s="5" t="e">
        <f>IF(AND(B216="4x100", OR(AND(#REF!=#REF!, F216&lt;=#REF!), AND(#REF!=#REF!, F216&lt;=#REF!), AND(#REF!=#REF!, F216&lt;=#REF!), AND(#REF!=#REF!, F216&lt;=#REF!), AND(#REF!=#REF!, F216&lt;=#REF!))), "CR", " ")</f>
        <v>#REF!</v>
      </c>
      <c r="BA216" s="5" t="e">
        <f>IF(AND(B216="4x200", OR(AND(#REF!=#REF!, F216&lt;=#REF!), AND(#REF!=#REF!, F216&lt;=#REF!), AND(#REF!=#REF!, F216&lt;=#REF!), AND(#REF!=#REF!, F216&lt;=#REF!), AND(#REF!=#REF!, F216&lt;=#REF!))), "CR", " ")</f>
        <v>#REF!</v>
      </c>
      <c r="BB216" s="5" t="e">
        <f>IF(AND(B216="4x300", AND(#REF!=#REF!, F216&lt;=#REF!)), "CR", " ")</f>
        <v>#REF!</v>
      </c>
      <c r="BC216" s="5" t="e">
        <f>IF(AND(B216="4x400", OR(AND(#REF!=#REF!, F216&lt;=#REF!), AND(#REF!=#REF!, F216&lt;=#REF!), AND(#REF!=#REF!, F216&lt;=#REF!), AND(#REF!=#REF!, F216&lt;=#REF!))), "CR", " ")</f>
        <v>#REF!</v>
      </c>
      <c r="BD216" s="5" t="e">
        <f>IF(AND(B216="3x800", OR(AND(#REF!=#REF!, F216&lt;=#REF!), AND(#REF!=#REF!, F216&lt;=#REF!), AND(#REF!=#REF!, F216&lt;=#REF!))), "CR", " ")</f>
        <v>#REF!</v>
      </c>
      <c r="BE216" s="5" t="e">
        <f>IF(AND(B216="pentathlon", OR(AND(#REF!=#REF!, F216&gt;=#REF!), AND(#REF!=#REF!, F216&gt;=#REF!),AND(#REF!=#REF!, F216&gt;=#REF!),AND(#REF!=#REF!, F216&gt;=#REF!))), "CR", " ")</f>
        <v>#REF!</v>
      </c>
      <c r="BF216" s="5" t="e">
        <f>IF(AND(B216="heptathlon", OR(AND(#REF!=#REF!, F216&gt;=#REF!), AND(#REF!=#REF!, F216&gt;=#REF!))), "CR", " ")</f>
        <v>#REF!</v>
      </c>
      <c r="BG216" s="5" t="e">
        <f>IF(AND(B216="decathlon", OR(AND(#REF!=#REF!, F216&gt;=#REF!), AND(#REF!=#REF!, F216&gt;=#REF!),AND(#REF!=#REF!, F216&gt;=#REF!))), "CR", " ")</f>
        <v>#REF!</v>
      </c>
    </row>
    <row r="217" spans="1:16284" ht="14.5" x14ac:dyDescent="0.35">
      <c r="A217" s="1" t="e">
        <f>#REF!</f>
        <v>#REF!</v>
      </c>
      <c r="B217" s="2">
        <v>1500</v>
      </c>
      <c r="C217" s="17" t="s">
        <v>267</v>
      </c>
      <c r="D217" s="17" t="s">
        <v>268</v>
      </c>
      <c r="E217" s="7" t="s">
        <v>12</v>
      </c>
      <c r="F217" s="9" t="s">
        <v>269</v>
      </c>
      <c r="G217" s="11">
        <v>44673</v>
      </c>
      <c r="H217" s="2" t="s">
        <v>215</v>
      </c>
      <c r="I217" s="2" t="s">
        <v>258</v>
      </c>
      <c r="J217" s="5" t="e">
        <f>IF(AND(B217=100, OR(AND(#REF!=#REF!, F217&lt;=#REF!), AND(#REF!=#REF!, F217&lt;=#REF!), AND(#REF!=#REF!, F217&lt;=#REF!), AND(#REF!=#REF!, F217&lt;=#REF!), AND(#REF!=#REF!, F217&lt;=#REF!))), "CR", " ")</f>
        <v>#REF!</v>
      </c>
      <c r="K217" s="5" t="e">
        <f>IF(AND(B217=200, OR(AND(#REF!=#REF!, F217&lt;=#REF!), AND(#REF!=#REF!, F217&lt;=#REF!), AND(#REF!=#REF!, F217&lt;=#REF!), AND(#REF!=#REF!, F217&lt;=#REF!), AND(#REF!=#REF!, F217&lt;=#REF!))), "CR", " ")</f>
        <v>#REF!</v>
      </c>
      <c r="L217" s="5" t="e">
        <f>IF(AND(B217=300, OR(AND(#REF!=#REF!, F217&lt;=#REF!), AND(#REF!=#REF!, F217&lt;=#REF!))), "CR", " ")</f>
        <v>#REF!</v>
      </c>
      <c r="M217" s="5" t="e">
        <f>IF(AND(B217=400, OR(AND(#REF!=#REF!, F217&lt;=#REF!), AND(#REF!=#REF!, F217&lt;=#REF!), AND(#REF!=#REF!, F217&lt;=#REF!), AND(#REF!=#REF!, F217&lt;=#REF!))), "CR", " ")</f>
        <v>#REF!</v>
      </c>
      <c r="N217" s="5" t="e">
        <f>IF(AND(B217=800, OR(AND(#REF!=#REF!, F217&lt;=#REF!), AND(#REF!=#REF!, F217&lt;=#REF!), AND(#REF!=#REF!, F217&lt;=#REF!), AND(#REF!=#REF!, F217&lt;=#REF!), AND(#REF!=#REF!, F217&lt;=#REF!))), "CR", " ")</f>
        <v>#REF!</v>
      </c>
      <c r="O217" s="5" t="e">
        <f>IF(AND(B217=1000, OR(AND(#REF!=#REF!, F217&lt;=#REF!), AND(#REF!=#REF!, F217&lt;=#REF!))), "CR", " ")</f>
        <v>#REF!</v>
      </c>
      <c r="P217" s="5" t="e">
        <f>IF(AND(B217=1500, OR(AND(#REF!=#REF!, F217&lt;=#REF!), AND(#REF!=#REF!, F217&lt;=#REF!), AND(#REF!=#REF!, F217&lt;=#REF!), AND(#REF!=#REF!, F217&lt;=#REF!), AND(#REF!=#REF!, F217&lt;=#REF!))), "CR", " ")</f>
        <v>#REF!</v>
      </c>
      <c r="Q217" s="5" t="e">
        <f>IF(AND(B217="1600 (Mile)",OR(AND(#REF!=#REF!,F217&lt;=#REF!),AND(#REF!=#REF!,F217&lt;=#REF!),AND(#REF!=#REF!,F217&lt;=#REF!),AND(#REF!=#REF!,F217&lt;=#REF!))),"CR"," ")</f>
        <v>#REF!</v>
      </c>
      <c r="R217" s="5" t="e">
        <f>IF(AND(B217=3000, OR(AND(#REF!=#REF!, F217&lt;=#REF!), AND(#REF!=#REF!, F217&lt;=#REF!), AND(#REF!=#REF!, F217&lt;=#REF!), AND(#REF!=#REF!, F217&lt;=#REF!))), "CR", " ")</f>
        <v>#REF!</v>
      </c>
      <c r="S217" s="5" t="e">
        <f>IF(AND(B217=5000, OR(AND(#REF!=#REF!, F217&lt;=#REF!), AND(#REF!=#REF!, F217&lt;=#REF!))), "CR", " ")</f>
        <v>#REF!</v>
      </c>
      <c r="T217" s="4" t="e">
        <f>IF(AND(B217=10000, OR(AND(#REF!=#REF!, F217&lt;=#REF!), AND(#REF!=#REF!, F217&lt;=#REF!))), "CR", " ")</f>
        <v>#REF!</v>
      </c>
      <c r="U217" s="4" t="e">
        <f>IF(AND(B217="high jump", OR(AND(#REF!=#REF!, F217&gt;=#REF!), AND(#REF!=#REF!, F217&gt;=#REF!), AND(#REF!=#REF!, F217&gt;=#REF!), AND(#REF!=#REF!, F217&gt;=#REF!), AND(#REF!=#REF!, F217&gt;=#REF!))), "CR", " ")</f>
        <v>#REF!</v>
      </c>
      <c r="V217" s="4" t="e">
        <f>IF(AND(B217="long jump", OR(AND(#REF!=#REF!, F217&gt;=#REF!), AND(#REF!=#REF!, F217&gt;=#REF!), AND(#REF!=#REF!, F217&gt;=#REF!), AND(#REF!=#REF!, F217&gt;=#REF!), AND(#REF!=#REF!, F217&gt;=#REF!))), "CR", " ")</f>
        <v>#REF!</v>
      </c>
      <c r="W217" s="4" t="e">
        <f>IF(AND(B217="triple jump", OR(AND(#REF!=#REF!, F217&gt;=#REF!), AND(#REF!=#REF!, F217&gt;=#REF!), AND(#REF!=#REF!, F217&gt;=#REF!), AND(#REF!=#REF!, F217&gt;=#REF!), AND(#REF!=#REF!, F217&gt;=#REF!))), "CR", " ")</f>
        <v>#REF!</v>
      </c>
      <c r="X217" s="4" t="e">
        <f>IF(AND(B217="pole vault", OR(AND(#REF!=#REF!, F217&gt;=#REF!), AND(#REF!=#REF!, F217&gt;=#REF!), AND(#REF!=#REF!, F217&gt;=#REF!), AND(#REF!=#REF!, F217&gt;=#REF!), AND(#REF!=#REF!, F217&gt;=#REF!))), "CR", " ")</f>
        <v>#REF!</v>
      </c>
      <c r="Y217" s="4" t="e">
        <f>IF(AND(B217="discus 1",#REF! =#REF!, F217&gt;=#REF!), "CR", " ")</f>
        <v>#REF!</v>
      </c>
      <c r="Z217" s="4" t="e">
        <f>IF(AND(B217="discus 1.25",#REF! =#REF!, F217&gt;=#REF!), "CR", " ")</f>
        <v>#REF!</v>
      </c>
      <c r="AA217" s="4" t="e">
        <f>IF(AND(B217="discus 1.5",#REF! =#REF!, F217&gt;=#REF!), "CR", " ")</f>
        <v>#REF!</v>
      </c>
      <c r="AB217" s="4" t="e">
        <f>IF(AND(B217="discus 1.75",#REF! =#REF!, F217&gt;=#REF!), "CR", " ")</f>
        <v>#REF!</v>
      </c>
      <c r="AC217" s="4" t="e">
        <f>IF(AND(B217="discus 2",#REF! =#REF!, F217&gt;=#REF!), "CR", " ")</f>
        <v>#REF!</v>
      </c>
      <c r="AD217" s="4" t="e">
        <f>IF(AND(B217="hammer 4",#REF! =#REF!, F217&gt;=#REF!), "CR", " ")</f>
        <v>#REF!</v>
      </c>
      <c r="AE217" s="4" t="e">
        <f>IF(AND(B217="hammer 5",#REF! =#REF!, F217&gt;=#REF!), "CR", " ")</f>
        <v>#REF!</v>
      </c>
      <c r="AF217" s="4" t="e">
        <f>IF(AND(B217="hammer 6",#REF! =#REF!, F217&gt;=#REF!), "CR", " ")</f>
        <v>#REF!</v>
      </c>
      <c r="AG217" s="4" t="e">
        <f>IF(AND(B217="hammer 7.26",#REF! =#REF!, F217&gt;=#REF!), "CR", " ")</f>
        <v>#REF!</v>
      </c>
      <c r="AH217" s="4" t="e">
        <f>IF(AND(B217="javelin 400",#REF! =#REF!, F217&gt;=#REF!), "CR", " ")</f>
        <v>#REF!</v>
      </c>
      <c r="AI217" s="4" t="e">
        <f>IF(AND(B217="javelin 600",#REF! =#REF!, F217&gt;=#REF!), "CR", " ")</f>
        <v>#REF!</v>
      </c>
      <c r="AJ217" s="4" t="e">
        <f>IF(AND(B217="javelin 700",#REF! =#REF!, F217&gt;=#REF!), "CR", " ")</f>
        <v>#REF!</v>
      </c>
      <c r="AK217" s="4" t="e">
        <f>IF(AND(B217="javelin 800", OR(AND(#REF!=#REF!, F217&gt;=#REF!), AND(#REF!=#REF!, F217&gt;=#REF!))), "CR", " ")</f>
        <v>#REF!</v>
      </c>
      <c r="AL217" s="4" t="e">
        <f>IF(AND(B217="shot 3",#REF! =#REF!, F217&gt;=#REF!), "CR", " ")</f>
        <v>#REF!</v>
      </c>
      <c r="AM217" s="4" t="e">
        <f>IF(AND(B217="shot 4",#REF! =#REF!, F217&gt;=#REF!), "CR", " ")</f>
        <v>#REF!</v>
      </c>
      <c r="AN217" s="4" t="e">
        <f>IF(AND(B217="shot 5",#REF! =#REF!, F217&gt;=#REF!), "CR", " ")</f>
        <v>#REF!</v>
      </c>
      <c r="AO217" s="4" t="e">
        <f>IF(AND(B217="shot 6",#REF! =#REF!, F217&gt;=#REF!), "CR", " ")</f>
        <v>#REF!</v>
      </c>
      <c r="AP217" s="4" t="e">
        <f>IF(AND(B217="shot 7.26",#REF! =#REF!, F217&gt;=#REF!), "CR", " ")</f>
        <v>#REF!</v>
      </c>
      <c r="AQ217" s="4" t="e">
        <f>IF(AND(B217="60H",OR(AND(#REF!=#REF!,F217&lt;=#REF!),AND(#REF!=#REF!,F217&lt;=#REF!),AND(#REF!=#REF!,F217&lt;=#REF!),AND(#REF!=#REF!,F217&lt;=#REF!),AND(#REF!=#REF!,F217&lt;=#REF!))),"CR"," ")</f>
        <v>#REF!</v>
      </c>
      <c r="AR217" s="4" t="e">
        <f>IF(AND(B217="75H", AND(#REF!=#REF!, F217&lt;=#REF!)), "CR", " ")</f>
        <v>#REF!</v>
      </c>
      <c r="AS217" s="4" t="e">
        <f>IF(AND(B217="80H", AND(#REF!=#REF!, F217&lt;=#REF!)), "CR", " ")</f>
        <v>#REF!</v>
      </c>
      <c r="AT217" s="4" t="e">
        <f>IF(AND(B217="100H", AND(#REF!=#REF!, F217&lt;=#REF!)), "CR", " ")</f>
        <v>#REF!</v>
      </c>
      <c r="AU217" s="4" t="e">
        <f>IF(AND(B217="110H", OR(AND(#REF!=#REF!, F217&lt;=#REF!), AND(#REF!=#REF!, F217&lt;=#REF!))), "CR", " ")</f>
        <v>#REF!</v>
      </c>
      <c r="AV217" s="4" t="e">
        <f>IF(AND(B217="400H", OR(AND(#REF!=#REF!, F217&lt;=#REF!), AND(#REF!=#REF!, F217&lt;=#REF!), AND(#REF!=#REF!, F217&lt;=#REF!), AND(#REF!=#REF!, F217&lt;=#REF!))), "CR", " ")</f>
        <v>#REF!</v>
      </c>
      <c r="AW217" s="4" t="e">
        <f>IF(AND(B217="1500SC", AND(#REF!=#REF!, F217&lt;=#REF!)), "CR", " ")</f>
        <v>#REF!</v>
      </c>
      <c r="AX217" s="4" t="e">
        <f>IF(AND(B217="2000SC", OR(AND(#REF!=#REF!, F217&lt;=#REF!), AND(#REF!=#REF!, F217&lt;=#REF!))), "CR", " ")</f>
        <v>#REF!</v>
      </c>
      <c r="AY217" s="4" t="e">
        <f>IF(AND(B217="3000SC", OR(AND(#REF!=#REF!, F217&lt;=#REF!), AND(#REF!=#REF!, F217&lt;=#REF!))), "CR", " ")</f>
        <v>#REF!</v>
      </c>
      <c r="AZ217" s="5" t="e">
        <f>IF(AND(B217="4x100", OR(AND(#REF!=#REF!, F217&lt;=#REF!), AND(#REF!=#REF!, F217&lt;=#REF!), AND(#REF!=#REF!, F217&lt;=#REF!), AND(#REF!=#REF!, F217&lt;=#REF!), AND(#REF!=#REF!, F217&lt;=#REF!))), "CR", " ")</f>
        <v>#REF!</v>
      </c>
      <c r="BA217" s="5" t="e">
        <f>IF(AND(B217="4x200", OR(AND(#REF!=#REF!, F217&lt;=#REF!), AND(#REF!=#REF!, F217&lt;=#REF!), AND(#REF!=#REF!, F217&lt;=#REF!), AND(#REF!=#REF!, F217&lt;=#REF!), AND(#REF!=#REF!, F217&lt;=#REF!))), "CR", " ")</f>
        <v>#REF!</v>
      </c>
      <c r="BB217" s="5" t="e">
        <f>IF(AND(B217="4x300", AND(#REF!=#REF!, F217&lt;=#REF!)), "CR", " ")</f>
        <v>#REF!</v>
      </c>
      <c r="BC217" s="5" t="e">
        <f>IF(AND(B217="4x400", OR(AND(#REF!=#REF!, F217&lt;=#REF!), AND(#REF!=#REF!, F217&lt;=#REF!), AND(#REF!=#REF!, F217&lt;=#REF!), AND(#REF!=#REF!, F217&lt;=#REF!))), "CR", " ")</f>
        <v>#REF!</v>
      </c>
      <c r="BD217" s="5" t="e">
        <f>IF(AND(B217="3x800", OR(AND(#REF!=#REF!, F217&lt;=#REF!), AND(#REF!=#REF!, F217&lt;=#REF!), AND(#REF!=#REF!, F217&lt;=#REF!))), "CR", " ")</f>
        <v>#REF!</v>
      </c>
      <c r="BE217" s="5" t="e">
        <f>IF(AND(B217="pentathlon", OR(AND(#REF!=#REF!, F217&gt;=#REF!), AND(#REF!=#REF!, F217&gt;=#REF!),AND(#REF!=#REF!, F217&gt;=#REF!),AND(#REF!=#REF!, F217&gt;=#REF!))), "CR", " ")</f>
        <v>#REF!</v>
      </c>
      <c r="BF217" s="5" t="e">
        <f>IF(AND(B217="heptathlon", OR(AND(#REF!=#REF!, F217&gt;=#REF!), AND(#REF!=#REF!, F217&gt;=#REF!))), "CR", " ")</f>
        <v>#REF!</v>
      </c>
      <c r="BG217" s="5" t="e">
        <f>IF(AND(B217="decathlon", OR(AND(#REF!=#REF!, F217&gt;=#REF!), AND(#REF!=#REF!, F217&gt;=#REF!),AND(#REF!=#REF!, F217&gt;=#REF!))), "CR", " ")</f>
        <v>#REF!</v>
      </c>
    </row>
    <row r="218" spans="1:16284" ht="14.5" x14ac:dyDescent="0.35">
      <c r="A218" s="1" t="s">
        <v>115</v>
      </c>
      <c r="B218" s="2">
        <v>1500</v>
      </c>
      <c r="C218" s="1" t="s">
        <v>46</v>
      </c>
      <c r="D218" s="1" t="s">
        <v>47</v>
      </c>
      <c r="E218" s="7" t="s">
        <v>12</v>
      </c>
      <c r="F218" s="9" t="s">
        <v>242</v>
      </c>
      <c r="G218" s="11">
        <v>44661</v>
      </c>
      <c r="H218" s="2" t="s">
        <v>215</v>
      </c>
      <c r="I218" s="2" t="s">
        <v>216</v>
      </c>
      <c r="J218" s="5" t="e">
        <f>IF(AND(B218=100, OR(AND(#REF!=#REF!, F218&lt;=#REF!), AND(#REF!=#REF!, F218&lt;=#REF!), AND(#REF!=#REF!, F218&lt;=#REF!), AND(#REF!=#REF!, F218&lt;=#REF!), AND(#REF!=#REF!, F218&lt;=#REF!))), "CR", " ")</f>
        <v>#REF!</v>
      </c>
      <c r="K218" s="5" t="e">
        <f>IF(AND(B218=200, OR(AND(#REF!=#REF!, F218&lt;=#REF!), AND(#REF!=#REF!, F218&lt;=#REF!), AND(#REF!=#REF!, F218&lt;=#REF!), AND(#REF!=#REF!, F218&lt;=#REF!), AND(#REF!=#REF!, F218&lt;=#REF!))), "CR", " ")</f>
        <v>#REF!</v>
      </c>
      <c r="L218" s="5" t="e">
        <f>IF(AND(B218=300, OR(AND(#REF!=#REF!, F218&lt;=#REF!), AND(#REF!=#REF!, F218&lt;=#REF!))), "CR", " ")</f>
        <v>#REF!</v>
      </c>
      <c r="M218" s="5" t="e">
        <f>IF(AND(B218=400, OR(AND(#REF!=#REF!, F218&lt;=#REF!), AND(#REF!=#REF!, F218&lt;=#REF!), AND(#REF!=#REF!, F218&lt;=#REF!), AND(#REF!=#REF!, F218&lt;=#REF!))), "CR", " ")</f>
        <v>#REF!</v>
      </c>
      <c r="N218" s="5" t="e">
        <f>IF(AND(B218=800, OR(AND(#REF!=#REF!, F218&lt;=#REF!), AND(#REF!=#REF!, F218&lt;=#REF!), AND(#REF!=#REF!, F218&lt;=#REF!), AND(#REF!=#REF!, F218&lt;=#REF!), AND(#REF!=#REF!, F218&lt;=#REF!))), "CR", " ")</f>
        <v>#REF!</v>
      </c>
      <c r="O218" s="5" t="e">
        <f>IF(AND(B218=1000, OR(AND(#REF!=#REF!, F218&lt;=#REF!), AND(#REF!=#REF!, F218&lt;=#REF!))), "CR", " ")</f>
        <v>#REF!</v>
      </c>
      <c r="P218" s="5" t="e">
        <f>IF(AND(B218=1500, OR(AND(#REF!=#REF!, F218&lt;=#REF!), AND(#REF!=#REF!, F218&lt;=#REF!), AND(#REF!=#REF!, F218&lt;=#REF!), AND(#REF!=#REF!, F218&lt;=#REF!), AND(#REF!=#REF!, F218&lt;=#REF!))), "CR", " ")</f>
        <v>#REF!</v>
      </c>
      <c r="Q218" s="5" t="e">
        <f>IF(AND(B218="1600 (Mile)",OR(AND(#REF!=#REF!,F218&lt;=#REF!),AND(#REF!=#REF!,F218&lt;=#REF!),AND(#REF!=#REF!,F218&lt;=#REF!),AND(#REF!=#REF!,F218&lt;=#REF!))),"CR"," ")</f>
        <v>#REF!</v>
      </c>
      <c r="R218" s="5" t="e">
        <f>IF(AND(B218=3000, OR(AND(#REF!=#REF!, F218&lt;=#REF!), AND(#REF!=#REF!, F218&lt;=#REF!), AND(#REF!=#REF!, F218&lt;=#REF!), AND(#REF!=#REF!, F218&lt;=#REF!))), "CR", " ")</f>
        <v>#REF!</v>
      </c>
      <c r="S218" s="5" t="e">
        <f>IF(AND(B218=5000, OR(AND(#REF!=#REF!, F218&lt;=#REF!), AND(#REF!=#REF!, F218&lt;=#REF!))), "CR", " ")</f>
        <v>#REF!</v>
      </c>
      <c r="T218" s="4" t="e">
        <f>IF(AND(B218=10000, OR(AND(#REF!=#REF!, F218&lt;=#REF!), AND(#REF!=#REF!, F218&lt;=#REF!))), "CR", " ")</f>
        <v>#REF!</v>
      </c>
      <c r="U218" s="4" t="e">
        <f>IF(AND(B218="high jump", OR(AND(#REF!=#REF!, F218&gt;=#REF!), AND(#REF!=#REF!, F218&gt;=#REF!), AND(#REF!=#REF!, F218&gt;=#REF!), AND(#REF!=#REF!, F218&gt;=#REF!), AND(#REF!=#REF!, F218&gt;=#REF!))), "CR", " ")</f>
        <v>#REF!</v>
      </c>
      <c r="V218" s="4" t="e">
        <f>IF(AND(B218="long jump", OR(AND(#REF!=#REF!, F218&gt;=#REF!), AND(#REF!=#REF!, F218&gt;=#REF!), AND(#REF!=#REF!, F218&gt;=#REF!), AND(#REF!=#REF!, F218&gt;=#REF!), AND(#REF!=#REF!, F218&gt;=#REF!))), "CR", " ")</f>
        <v>#REF!</v>
      </c>
      <c r="W218" s="4" t="e">
        <f>IF(AND(B218="triple jump", OR(AND(#REF!=#REF!, F218&gt;=#REF!), AND(#REF!=#REF!, F218&gt;=#REF!), AND(#REF!=#REF!, F218&gt;=#REF!), AND(#REF!=#REF!, F218&gt;=#REF!), AND(#REF!=#REF!, F218&gt;=#REF!))), "CR", " ")</f>
        <v>#REF!</v>
      </c>
      <c r="X218" s="4" t="e">
        <f>IF(AND(B218="pole vault", OR(AND(#REF!=#REF!, F218&gt;=#REF!), AND(#REF!=#REF!, F218&gt;=#REF!), AND(#REF!=#REF!, F218&gt;=#REF!), AND(#REF!=#REF!, F218&gt;=#REF!), AND(#REF!=#REF!, F218&gt;=#REF!))), "CR", " ")</f>
        <v>#REF!</v>
      </c>
      <c r="Y218" s="4" t="e">
        <f>IF(AND(B218="discus 1",#REF! =#REF!, F218&gt;=#REF!), "CR", " ")</f>
        <v>#REF!</v>
      </c>
      <c r="Z218" s="4" t="e">
        <f>IF(AND(B218="discus 1.25",#REF! =#REF!, F218&gt;=#REF!), "CR", " ")</f>
        <v>#REF!</v>
      </c>
      <c r="AA218" s="4" t="e">
        <f>IF(AND(B218="discus 1.5",#REF! =#REF!, F218&gt;=#REF!), "CR", " ")</f>
        <v>#REF!</v>
      </c>
      <c r="AB218" s="4" t="e">
        <f>IF(AND(B218="discus 1.75",#REF! =#REF!, F218&gt;=#REF!), "CR", " ")</f>
        <v>#REF!</v>
      </c>
      <c r="AC218" s="4" t="e">
        <f>IF(AND(B218="discus 2",#REF! =#REF!, F218&gt;=#REF!), "CR", " ")</f>
        <v>#REF!</v>
      </c>
      <c r="AD218" s="4" t="e">
        <f>IF(AND(B218="hammer 4",#REF! =#REF!, F218&gt;=#REF!), "CR", " ")</f>
        <v>#REF!</v>
      </c>
      <c r="AE218" s="4" t="e">
        <f>IF(AND(B218="hammer 5",#REF! =#REF!, F218&gt;=#REF!), "CR", " ")</f>
        <v>#REF!</v>
      </c>
      <c r="AF218" s="4" t="e">
        <f>IF(AND(B218="hammer 6",#REF! =#REF!, F218&gt;=#REF!), "CR", " ")</f>
        <v>#REF!</v>
      </c>
      <c r="AG218" s="4" t="e">
        <f>IF(AND(B218="hammer 7.26",#REF! =#REF!, F218&gt;=#REF!), "CR", " ")</f>
        <v>#REF!</v>
      </c>
      <c r="AH218" s="4" t="e">
        <f>IF(AND(B218="javelin 400",#REF! =#REF!, F218&gt;=#REF!), "CR", " ")</f>
        <v>#REF!</v>
      </c>
      <c r="AI218" s="4" t="e">
        <f>IF(AND(B218="javelin 600",#REF! =#REF!, F218&gt;=#REF!), "CR", " ")</f>
        <v>#REF!</v>
      </c>
      <c r="AJ218" s="4" t="e">
        <f>IF(AND(B218="javelin 700",#REF! =#REF!, F218&gt;=#REF!), "CR", " ")</f>
        <v>#REF!</v>
      </c>
      <c r="AK218" s="4" t="e">
        <f>IF(AND(B218="javelin 800", OR(AND(#REF!=#REF!, F218&gt;=#REF!), AND(#REF!=#REF!, F218&gt;=#REF!))), "CR", " ")</f>
        <v>#REF!</v>
      </c>
      <c r="AL218" s="4" t="e">
        <f>IF(AND(B218="shot 3",#REF! =#REF!, F218&gt;=#REF!), "CR", " ")</f>
        <v>#REF!</v>
      </c>
      <c r="AM218" s="4" t="e">
        <f>IF(AND(B218="shot 4",#REF! =#REF!, F218&gt;=#REF!), "CR", " ")</f>
        <v>#REF!</v>
      </c>
      <c r="AN218" s="4" t="e">
        <f>IF(AND(B218="shot 5",#REF! =#REF!, F218&gt;=#REF!), "CR", " ")</f>
        <v>#REF!</v>
      </c>
      <c r="AO218" s="4" t="e">
        <f>IF(AND(B218="shot 6",#REF! =#REF!, F218&gt;=#REF!), "CR", " ")</f>
        <v>#REF!</v>
      </c>
      <c r="AP218" s="4" t="e">
        <f>IF(AND(B218="shot 7.26",#REF! =#REF!, F218&gt;=#REF!), "CR", " ")</f>
        <v>#REF!</v>
      </c>
      <c r="AQ218" s="4" t="e">
        <f>IF(AND(B218="60H",OR(AND(#REF!=#REF!,F218&lt;=#REF!),AND(#REF!=#REF!,F218&lt;=#REF!),AND(#REF!=#REF!,F218&lt;=#REF!),AND(#REF!=#REF!,F218&lt;=#REF!),AND(#REF!=#REF!,F218&lt;=#REF!))),"CR"," ")</f>
        <v>#REF!</v>
      </c>
      <c r="AR218" s="4" t="e">
        <f>IF(AND(B218="75H", AND(#REF!=#REF!, F218&lt;=#REF!)), "CR", " ")</f>
        <v>#REF!</v>
      </c>
      <c r="AS218" s="4" t="e">
        <f>IF(AND(B218="80H", AND(#REF!=#REF!, F218&lt;=#REF!)), "CR", " ")</f>
        <v>#REF!</v>
      </c>
      <c r="AT218" s="4" t="e">
        <f>IF(AND(B218="100H", AND(#REF!=#REF!, F218&lt;=#REF!)), "CR", " ")</f>
        <v>#REF!</v>
      </c>
      <c r="AU218" s="4" t="e">
        <f>IF(AND(B218="110H", OR(AND(#REF!=#REF!, F218&lt;=#REF!), AND(#REF!=#REF!, F218&lt;=#REF!))), "CR", " ")</f>
        <v>#REF!</v>
      </c>
      <c r="AV218" s="4" t="e">
        <f>IF(AND(B218="400H", OR(AND(#REF!=#REF!, F218&lt;=#REF!), AND(#REF!=#REF!, F218&lt;=#REF!), AND(#REF!=#REF!, F218&lt;=#REF!), AND(#REF!=#REF!, F218&lt;=#REF!))), "CR", " ")</f>
        <v>#REF!</v>
      </c>
      <c r="AW218" s="4" t="e">
        <f>IF(AND(B218="1500SC", AND(#REF!=#REF!, F218&lt;=#REF!)), "CR", " ")</f>
        <v>#REF!</v>
      </c>
      <c r="AX218" s="4" t="e">
        <f>IF(AND(B218="2000SC", OR(AND(#REF!=#REF!, F218&lt;=#REF!), AND(#REF!=#REF!, F218&lt;=#REF!))), "CR", " ")</f>
        <v>#REF!</v>
      </c>
      <c r="AY218" s="4" t="e">
        <f>IF(AND(B218="3000SC", OR(AND(#REF!=#REF!, F218&lt;=#REF!), AND(#REF!=#REF!, F218&lt;=#REF!))), "CR", " ")</f>
        <v>#REF!</v>
      </c>
      <c r="AZ218" s="5" t="e">
        <f>IF(AND(B218="4x100", OR(AND(#REF!=#REF!, F218&lt;=#REF!), AND(#REF!=#REF!, F218&lt;=#REF!), AND(#REF!=#REF!, F218&lt;=#REF!), AND(#REF!=#REF!, F218&lt;=#REF!), AND(#REF!=#REF!, F218&lt;=#REF!))), "CR", " ")</f>
        <v>#REF!</v>
      </c>
      <c r="BA218" s="5" t="e">
        <f>IF(AND(B218="4x200", OR(AND(#REF!=#REF!, F218&lt;=#REF!), AND(#REF!=#REF!, F218&lt;=#REF!), AND(#REF!=#REF!, F218&lt;=#REF!), AND(#REF!=#REF!, F218&lt;=#REF!), AND(#REF!=#REF!, F218&lt;=#REF!))), "CR", " ")</f>
        <v>#REF!</v>
      </c>
      <c r="BB218" s="5" t="e">
        <f>IF(AND(B218="4x300", AND(#REF!=#REF!, F218&lt;=#REF!)), "CR", " ")</f>
        <v>#REF!</v>
      </c>
      <c r="BC218" s="5" t="e">
        <f>IF(AND(B218="4x400", OR(AND(#REF!=#REF!, F218&lt;=#REF!), AND(#REF!=#REF!, F218&lt;=#REF!), AND(#REF!=#REF!, F218&lt;=#REF!), AND(#REF!=#REF!, F218&lt;=#REF!))), "CR", " ")</f>
        <v>#REF!</v>
      </c>
      <c r="BD218" s="5" t="e">
        <f>IF(AND(B218="3x800", OR(AND(#REF!=#REF!, F218&lt;=#REF!), AND(#REF!=#REF!, F218&lt;=#REF!), AND(#REF!=#REF!, F218&lt;=#REF!))), "CR", " ")</f>
        <v>#REF!</v>
      </c>
      <c r="BE218" s="5" t="e">
        <f>IF(AND(B218="pentathlon", OR(AND(#REF!=#REF!, F218&gt;=#REF!), AND(#REF!=#REF!, F218&gt;=#REF!),AND(#REF!=#REF!, F218&gt;=#REF!),AND(#REF!=#REF!, F218&gt;=#REF!))), "CR", " ")</f>
        <v>#REF!</v>
      </c>
      <c r="BF218" s="5" t="e">
        <f>IF(AND(B218="heptathlon", OR(AND(#REF!=#REF!, F218&gt;=#REF!), AND(#REF!=#REF!, F218&gt;=#REF!))), "CR", " ")</f>
        <v>#REF!</v>
      </c>
      <c r="BG218" s="5" t="e">
        <f>IF(AND(B218="decathlon", OR(AND(#REF!=#REF!, F218&gt;=#REF!), AND(#REF!=#REF!, F218&gt;=#REF!),AND(#REF!=#REF!, F218&gt;=#REF!))), "CR", " ")</f>
        <v>#REF!</v>
      </c>
    </row>
    <row r="219" spans="1:16284" ht="14.5" x14ac:dyDescent="0.35">
      <c r="A219" s="1" t="s">
        <v>115</v>
      </c>
      <c r="B219" s="2">
        <v>3000</v>
      </c>
      <c r="C219" s="1" t="s">
        <v>46</v>
      </c>
      <c r="D219" s="1" t="s">
        <v>47</v>
      </c>
      <c r="E219" s="7" t="s">
        <v>12</v>
      </c>
      <c r="F219" s="9" t="s">
        <v>252</v>
      </c>
      <c r="G219" s="11">
        <v>44675</v>
      </c>
      <c r="H219" s="2" t="s">
        <v>248</v>
      </c>
      <c r="I219" s="2" t="s">
        <v>253</v>
      </c>
      <c r="J219" s="5" t="e">
        <f>IF(AND(B219=100, OR(AND(#REF!=#REF!, F219&lt;=#REF!), AND(#REF!=#REF!, F219&lt;=#REF!), AND(#REF!=#REF!, F219&lt;=#REF!), AND(#REF!=#REF!, F219&lt;=#REF!), AND(#REF!=#REF!, F219&lt;=#REF!))), "CR", " ")</f>
        <v>#REF!</v>
      </c>
      <c r="K219" s="5" t="e">
        <f>IF(AND(B219=200, OR(AND(#REF!=#REF!, F219&lt;=#REF!), AND(#REF!=#REF!, F219&lt;=#REF!), AND(#REF!=#REF!, F219&lt;=#REF!), AND(#REF!=#REF!, F219&lt;=#REF!), AND(#REF!=#REF!, F219&lt;=#REF!))), "CR", " ")</f>
        <v>#REF!</v>
      </c>
      <c r="L219" s="5" t="e">
        <f>IF(AND(B219=300, OR(AND(#REF!=#REF!, F219&lt;=#REF!), AND(#REF!=#REF!, F219&lt;=#REF!))), "CR", " ")</f>
        <v>#REF!</v>
      </c>
      <c r="M219" s="5" t="e">
        <f>IF(AND(B219=400, OR(AND(#REF!=#REF!, F219&lt;=#REF!), AND(#REF!=#REF!, F219&lt;=#REF!), AND(#REF!=#REF!, F219&lt;=#REF!), AND(#REF!=#REF!, F219&lt;=#REF!))), "CR", " ")</f>
        <v>#REF!</v>
      </c>
      <c r="N219" s="5" t="e">
        <f>IF(AND(B219=800, OR(AND(#REF!=#REF!, F219&lt;=#REF!), AND(#REF!=#REF!, F219&lt;=#REF!), AND(#REF!=#REF!, F219&lt;=#REF!), AND(#REF!=#REF!, F219&lt;=#REF!), AND(#REF!=#REF!, F219&lt;=#REF!))), "CR", " ")</f>
        <v>#REF!</v>
      </c>
      <c r="O219" s="5" t="e">
        <f>IF(AND(B219=1000, OR(AND(#REF!=#REF!, F219&lt;=#REF!), AND(#REF!=#REF!, F219&lt;=#REF!))), "CR", " ")</f>
        <v>#REF!</v>
      </c>
      <c r="P219" s="5" t="e">
        <f>IF(AND(B219=1500, OR(AND(#REF!=#REF!, F219&lt;=#REF!), AND(#REF!=#REF!, F219&lt;=#REF!), AND(#REF!=#REF!, F219&lt;=#REF!), AND(#REF!=#REF!, F219&lt;=#REF!), AND(#REF!=#REF!, F219&lt;=#REF!))), "CR", " ")</f>
        <v>#REF!</v>
      </c>
      <c r="Q219" s="5" t="e">
        <f>IF(AND(B219="1600 (Mile)",OR(AND(#REF!=#REF!,F219&lt;=#REF!),AND(#REF!=#REF!,F219&lt;=#REF!),AND(#REF!=#REF!,F219&lt;=#REF!),AND(#REF!=#REF!,F219&lt;=#REF!))),"CR"," ")</f>
        <v>#REF!</v>
      </c>
      <c r="R219" s="5" t="e">
        <f>IF(AND(B219=3000, OR(AND(#REF!=#REF!, F219&lt;=#REF!), AND(#REF!=#REF!, F219&lt;=#REF!), AND(#REF!=#REF!, F219&lt;=#REF!), AND(#REF!=#REF!, F219&lt;=#REF!))), "CR", " ")</f>
        <v>#REF!</v>
      </c>
      <c r="S219" s="5" t="e">
        <f>IF(AND(B219=5000, OR(AND(#REF!=#REF!, F219&lt;=#REF!), AND(#REF!=#REF!, F219&lt;=#REF!))), "CR", " ")</f>
        <v>#REF!</v>
      </c>
      <c r="T219" s="4" t="e">
        <f>IF(AND(B219=10000, OR(AND(#REF!=#REF!, F219&lt;=#REF!), AND(#REF!=#REF!, F219&lt;=#REF!))), "CR", " ")</f>
        <v>#REF!</v>
      </c>
      <c r="U219" s="4" t="e">
        <f>IF(AND(B219="high jump", OR(AND(#REF!=#REF!, F219&gt;=#REF!), AND(#REF!=#REF!, F219&gt;=#REF!), AND(#REF!=#REF!, F219&gt;=#REF!), AND(#REF!=#REF!, F219&gt;=#REF!), AND(#REF!=#REF!, F219&gt;=#REF!))), "CR", " ")</f>
        <v>#REF!</v>
      </c>
      <c r="V219" s="4" t="e">
        <f>IF(AND(B219="long jump", OR(AND(#REF!=#REF!, F219&gt;=#REF!), AND(#REF!=#REF!, F219&gt;=#REF!), AND(#REF!=#REF!, F219&gt;=#REF!), AND(#REF!=#REF!, F219&gt;=#REF!), AND(#REF!=#REF!, F219&gt;=#REF!))), "CR", " ")</f>
        <v>#REF!</v>
      </c>
      <c r="W219" s="4" t="e">
        <f>IF(AND(B219="triple jump", OR(AND(#REF!=#REF!, F219&gt;=#REF!), AND(#REF!=#REF!, F219&gt;=#REF!), AND(#REF!=#REF!, F219&gt;=#REF!), AND(#REF!=#REF!, F219&gt;=#REF!), AND(#REF!=#REF!, F219&gt;=#REF!))), "CR", " ")</f>
        <v>#REF!</v>
      </c>
      <c r="X219" s="4" t="e">
        <f>IF(AND(B219="pole vault", OR(AND(#REF!=#REF!, F219&gt;=#REF!), AND(#REF!=#REF!, F219&gt;=#REF!), AND(#REF!=#REF!, F219&gt;=#REF!), AND(#REF!=#REF!, F219&gt;=#REF!), AND(#REF!=#REF!, F219&gt;=#REF!))), "CR", " ")</f>
        <v>#REF!</v>
      </c>
      <c r="Y219" s="4" t="e">
        <f>IF(AND(B219="discus 1",#REF! =#REF!, F219&gt;=#REF!), "CR", " ")</f>
        <v>#REF!</v>
      </c>
      <c r="Z219" s="4" t="e">
        <f>IF(AND(B219="discus 1.25",#REF! =#REF!, F219&gt;=#REF!), "CR", " ")</f>
        <v>#REF!</v>
      </c>
      <c r="AA219" s="4" t="e">
        <f>IF(AND(B219="discus 1.5",#REF! =#REF!, F219&gt;=#REF!), "CR", " ")</f>
        <v>#REF!</v>
      </c>
      <c r="AB219" s="4" t="e">
        <f>IF(AND(B219="discus 1.75",#REF! =#REF!, F219&gt;=#REF!), "CR", " ")</f>
        <v>#REF!</v>
      </c>
      <c r="AC219" s="4" t="e">
        <f>IF(AND(B219="discus 2",#REF! =#REF!, F219&gt;=#REF!), "CR", " ")</f>
        <v>#REF!</v>
      </c>
      <c r="AD219" s="4" t="e">
        <f>IF(AND(B219="hammer 4",#REF! =#REF!, F219&gt;=#REF!), "CR", " ")</f>
        <v>#REF!</v>
      </c>
      <c r="AE219" s="4" t="e">
        <f>IF(AND(B219="hammer 5",#REF! =#REF!, F219&gt;=#REF!), "CR", " ")</f>
        <v>#REF!</v>
      </c>
      <c r="AF219" s="4" t="e">
        <f>IF(AND(B219="hammer 6",#REF! =#REF!, F219&gt;=#REF!), "CR", " ")</f>
        <v>#REF!</v>
      </c>
      <c r="AG219" s="4" t="e">
        <f>IF(AND(B219="hammer 7.26",#REF! =#REF!, F219&gt;=#REF!), "CR", " ")</f>
        <v>#REF!</v>
      </c>
      <c r="AH219" s="4" t="e">
        <f>IF(AND(B219="javelin 400",#REF! =#REF!, F219&gt;=#REF!), "CR", " ")</f>
        <v>#REF!</v>
      </c>
      <c r="AI219" s="4" t="e">
        <f>IF(AND(B219="javelin 600",#REF! =#REF!, F219&gt;=#REF!), "CR", " ")</f>
        <v>#REF!</v>
      </c>
      <c r="AJ219" s="4" t="e">
        <f>IF(AND(B219="javelin 700",#REF! =#REF!, F219&gt;=#REF!), "CR", " ")</f>
        <v>#REF!</v>
      </c>
      <c r="AK219" s="4" t="e">
        <f>IF(AND(B219="javelin 800", OR(AND(#REF!=#REF!, F219&gt;=#REF!), AND(#REF!=#REF!, F219&gt;=#REF!))), "CR", " ")</f>
        <v>#REF!</v>
      </c>
      <c r="AL219" s="4" t="e">
        <f>IF(AND(B219="shot 3",#REF! =#REF!, F219&gt;=#REF!), "CR", " ")</f>
        <v>#REF!</v>
      </c>
      <c r="AM219" s="4" t="e">
        <f>IF(AND(B219="shot 4",#REF! =#REF!, F219&gt;=#REF!), "CR", " ")</f>
        <v>#REF!</v>
      </c>
      <c r="AN219" s="4" t="e">
        <f>IF(AND(B219="shot 5",#REF! =#REF!, F219&gt;=#REF!), "CR", " ")</f>
        <v>#REF!</v>
      </c>
      <c r="AO219" s="4" t="e">
        <f>IF(AND(B219="shot 6",#REF! =#REF!, F219&gt;=#REF!), "CR", " ")</f>
        <v>#REF!</v>
      </c>
      <c r="AP219" s="4" t="e">
        <f>IF(AND(B219="shot 7.26",#REF! =#REF!, F219&gt;=#REF!), "CR", " ")</f>
        <v>#REF!</v>
      </c>
      <c r="AQ219" s="4" t="e">
        <f>IF(AND(B219="60H",OR(AND(#REF!=#REF!,F219&lt;=#REF!),AND(#REF!=#REF!,F219&lt;=#REF!),AND(#REF!=#REF!,F219&lt;=#REF!),AND(#REF!=#REF!,F219&lt;=#REF!),AND(#REF!=#REF!,F219&lt;=#REF!))),"CR"," ")</f>
        <v>#REF!</v>
      </c>
      <c r="AR219" s="4" t="e">
        <f>IF(AND(B219="75H", AND(#REF!=#REF!, F219&lt;=#REF!)), "CR", " ")</f>
        <v>#REF!</v>
      </c>
      <c r="AS219" s="4" t="e">
        <f>IF(AND(B219="80H", AND(#REF!=#REF!, F219&lt;=#REF!)), "CR", " ")</f>
        <v>#REF!</v>
      </c>
      <c r="AT219" s="4" t="e">
        <f>IF(AND(B219="100H", AND(#REF!=#REF!, F219&lt;=#REF!)), "CR", " ")</f>
        <v>#REF!</v>
      </c>
      <c r="AU219" s="4" t="e">
        <f>IF(AND(B219="110H", OR(AND(#REF!=#REF!, F219&lt;=#REF!), AND(#REF!=#REF!, F219&lt;=#REF!))), "CR", " ")</f>
        <v>#REF!</v>
      </c>
      <c r="AV219" s="4" t="e">
        <f>IF(AND(B219="400H", OR(AND(#REF!=#REF!, F219&lt;=#REF!), AND(#REF!=#REF!, F219&lt;=#REF!), AND(#REF!=#REF!, F219&lt;=#REF!), AND(#REF!=#REF!, F219&lt;=#REF!))), "CR", " ")</f>
        <v>#REF!</v>
      </c>
      <c r="AW219" s="4" t="e">
        <f>IF(AND(B219="1500SC", AND(#REF!=#REF!, F219&lt;=#REF!)), "CR", " ")</f>
        <v>#REF!</v>
      </c>
      <c r="AX219" s="4" t="e">
        <f>IF(AND(B219="2000SC", OR(AND(#REF!=#REF!, F219&lt;=#REF!), AND(#REF!=#REF!, F219&lt;=#REF!))), "CR", " ")</f>
        <v>#REF!</v>
      </c>
      <c r="AY219" s="4" t="e">
        <f>IF(AND(B219="3000SC", OR(AND(#REF!=#REF!, F219&lt;=#REF!), AND(#REF!=#REF!, F219&lt;=#REF!))), "CR", " ")</f>
        <v>#REF!</v>
      </c>
      <c r="AZ219" s="5" t="e">
        <f>IF(AND(B219="4x100", OR(AND(#REF!=#REF!, F219&lt;=#REF!), AND(#REF!=#REF!, F219&lt;=#REF!), AND(#REF!=#REF!, F219&lt;=#REF!), AND(#REF!=#REF!, F219&lt;=#REF!), AND(#REF!=#REF!, F219&lt;=#REF!))), "CR", " ")</f>
        <v>#REF!</v>
      </c>
      <c r="BA219" s="5" t="e">
        <f>IF(AND(B219="4x200", OR(AND(#REF!=#REF!, F219&lt;=#REF!), AND(#REF!=#REF!, F219&lt;=#REF!), AND(#REF!=#REF!, F219&lt;=#REF!), AND(#REF!=#REF!, F219&lt;=#REF!), AND(#REF!=#REF!, F219&lt;=#REF!))), "CR", " ")</f>
        <v>#REF!</v>
      </c>
      <c r="BB219" s="5" t="e">
        <f>IF(AND(B219="4x300", AND(#REF!=#REF!, F219&lt;=#REF!)), "CR", " ")</f>
        <v>#REF!</v>
      </c>
      <c r="BC219" s="5" t="e">
        <f>IF(AND(B219="4x400", OR(AND(#REF!=#REF!, F219&lt;=#REF!), AND(#REF!=#REF!, F219&lt;=#REF!), AND(#REF!=#REF!, F219&lt;=#REF!), AND(#REF!=#REF!, F219&lt;=#REF!))), "CR", " ")</f>
        <v>#REF!</v>
      </c>
      <c r="BD219" s="5" t="e">
        <f>IF(AND(B219="3x800", OR(AND(#REF!=#REF!, F219&lt;=#REF!), AND(#REF!=#REF!, F219&lt;=#REF!), AND(#REF!=#REF!, F219&lt;=#REF!))), "CR", " ")</f>
        <v>#REF!</v>
      </c>
      <c r="BE219" s="5" t="e">
        <f>IF(AND(B219="pentathlon", OR(AND(#REF!=#REF!, F219&gt;=#REF!), AND(#REF!=#REF!, F219&gt;=#REF!),AND(#REF!=#REF!, F219&gt;=#REF!),AND(#REF!=#REF!, F219&gt;=#REF!))), "CR", " ")</f>
        <v>#REF!</v>
      </c>
      <c r="BF219" s="5" t="e">
        <f>IF(AND(B219="heptathlon", OR(AND(#REF!=#REF!, F219&gt;=#REF!), AND(#REF!=#REF!, F219&gt;=#REF!))), "CR", " ")</f>
        <v>#REF!</v>
      </c>
      <c r="BG219" s="5" t="e">
        <f>IF(AND(B219="decathlon", OR(AND(#REF!=#REF!, F219&gt;=#REF!), AND(#REF!=#REF!, F219&gt;=#REF!),AND(#REF!=#REF!, F219&gt;=#REF!))), "CR", " ")</f>
        <v>#REF!</v>
      </c>
    </row>
    <row r="220" spans="1:16284" ht="14.5" x14ac:dyDescent="0.35">
      <c r="A220" s="1" t="s">
        <v>115</v>
      </c>
      <c r="C220" s="1" t="s">
        <v>46</v>
      </c>
      <c r="D220" s="1" t="s">
        <v>47</v>
      </c>
      <c r="E220" s="7" t="s">
        <v>12</v>
      </c>
      <c r="J220" s="5" t="e">
        <f>IF(AND(B220=100, OR(AND(#REF!=#REF!, F220&lt;=#REF!), AND(#REF!=#REF!, F220&lt;=#REF!), AND(#REF!=#REF!, F220&lt;=#REF!), AND(#REF!=#REF!, F220&lt;=#REF!), AND(#REF!=#REF!, F220&lt;=#REF!))), "CR", " ")</f>
        <v>#REF!</v>
      </c>
      <c r="K220" s="5" t="e">
        <f>IF(AND(B220=200, OR(AND(#REF!=#REF!, F220&lt;=#REF!), AND(#REF!=#REF!, F220&lt;=#REF!), AND(#REF!=#REF!, F220&lt;=#REF!), AND(#REF!=#REF!, F220&lt;=#REF!), AND(#REF!=#REF!, F220&lt;=#REF!))), "CR", " ")</f>
        <v>#REF!</v>
      </c>
      <c r="L220" s="5" t="e">
        <f>IF(AND(B220=300, OR(AND(#REF!=#REF!, F220&lt;=#REF!), AND(#REF!=#REF!, F220&lt;=#REF!))), "CR", " ")</f>
        <v>#REF!</v>
      </c>
      <c r="M220" s="5" t="e">
        <f>IF(AND(B220=400, OR(AND(#REF!=#REF!, F220&lt;=#REF!), AND(#REF!=#REF!, F220&lt;=#REF!), AND(#REF!=#REF!, F220&lt;=#REF!), AND(#REF!=#REF!, F220&lt;=#REF!))), "CR", " ")</f>
        <v>#REF!</v>
      </c>
      <c r="N220" s="5" t="e">
        <f>IF(AND(B220=800, OR(AND(#REF!=#REF!, F220&lt;=#REF!), AND(#REF!=#REF!, F220&lt;=#REF!), AND(#REF!=#REF!, F220&lt;=#REF!), AND(#REF!=#REF!, F220&lt;=#REF!), AND(#REF!=#REF!, F220&lt;=#REF!))), "CR", " ")</f>
        <v>#REF!</v>
      </c>
      <c r="O220" s="5" t="e">
        <f>IF(AND(B220=1000, OR(AND(#REF!=#REF!, F220&lt;=#REF!), AND(#REF!=#REF!, F220&lt;=#REF!))), "CR", " ")</f>
        <v>#REF!</v>
      </c>
      <c r="P220" s="5" t="e">
        <f>IF(AND(B220=1500, OR(AND(#REF!=#REF!, F220&lt;=#REF!), AND(#REF!=#REF!, F220&lt;=#REF!), AND(#REF!=#REF!, F220&lt;=#REF!), AND(#REF!=#REF!, F220&lt;=#REF!), AND(#REF!=#REF!, F220&lt;=#REF!))), "CR", " ")</f>
        <v>#REF!</v>
      </c>
      <c r="Q220" s="5" t="e">
        <f>IF(AND(B220="1600 (Mile)",OR(AND(#REF!=#REF!,F220&lt;=#REF!),AND(#REF!=#REF!,F220&lt;=#REF!),AND(#REF!=#REF!,F220&lt;=#REF!),AND(#REF!=#REF!,F220&lt;=#REF!))),"CR"," ")</f>
        <v>#REF!</v>
      </c>
      <c r="R220" s="5" t="e">
        <f>IF(AND(B220=3000, OR(AND(#REF!=#REF!, F220&lt;=#REF!), AND(#REF!=#REF!, F220&lt;=#REF!), AND(#REF!=#REF!, F220&lt;=#REF!), AND(#REF!=#REF!, F220&lt;=#REF!))), "CR", " ")</f>
        <v>#REF!</v>
      </c>
      <c r="S220" s="5" t="e">
        <f>IF(AND(B220=5000, OR(AND(#REF!=#REF!, F220&lt;=#REF!), AND(#REF!=#REF!, F220&lt;=#REF!))), "CR", " ")</f>
        <v>#REF!</v>
      </c>
      <c r="T220" s="4" t="e">
        <f>IF(AND(B220=10000, OR(AND(#REF!=#REF!, F220&lt;=#REF!), AND(#REF!=#REF!, F220&lt;=#REF!))), "CR", " ")</f>
        <v>#REF!</v>
      </c>
      <c r="U220" s="4" t="e">
        <f>IF(AND(B220="high jump", OR(AND(#REF!=#REF!, F220&gt;=#REF!), AND(#REF!=#REF!, F220&gt;=#REF!), AND(#REF!=#REF!, F220&gt;=#REF!), AND(#REF!=#REF!, F220&gt;=#REF!), AND(#REF!=#REF!, F220&gt;=#REF!))), "CR", " ")</f>
        <v>#REF!</v>
      </c>
      <c r="V220" s="4" t="e">
        <f>IF(AND(B220="long jump", OR(AND(#REF!=#REF!, F220&gt;=#REF!), AND(#REF!=#REF!, F220&gt;=#REF!), AND(#REF!=#REF!, F220&gt;=#REF!), AND(#REF!=#REF!, F220&gt;=#REF!), AND(#REF!=#REF!, F220&gt;=#REF!))), "CR", " ")</f>
        <v>#REF!</v>
      </c>
      <c r="W220" s="4" t="e">
        <f>IF(AND(B220="triple jump", OR(AND(#REF!=#REF!, F220&gt;=#REF!), AND(#REF!=#REF!, F220&gt;=#REF!), AND(#REF!=#REF!, F220&gt;=#REF!), AND(#REF!=#REF!, F220&gt;=#REF!), AND(#REF!=#REF!, F220&gt;=#REF!))), "CR", " ")</f>
        <v>#REF!</v>
      </c>
      <c r="X220" s="4" t="e">
        <f>IF(AND(B220="pole vault", OR(AND(#REF!=#REF!, F220&gt;=#REF!), AND(#REF!=#REF!, F220&gt;=#REF!), AND(#REF!=#REF!, F220&gt;=#REF!), AND(#REF!=#REF!, F220&gt;=#REF!), AND(#REF!=#REF!, F220&gt;=#REF!))), "CR", " ")</f>
        <v>#REF!</v>
      </c>
      <c r="Y220" s="4" t="e">
        <f>IF(AND(B220="discus 1",#REF! =#REF!, F220&gt;=#REF!), "CR", " ")</f>
        <v>#REF!</v>
      </c>
      <c r="Z220" s="4" t="e">
        <f>IF(AND(B220="discus 1.25",#REF! =#REF!, F220&gt;=#REF!), "CR", " ")</f>
        <v>#REF!</v>
      </c>
      <c r="AA220" s="4" t="e">
        <f>IF(AND(B220="discus 1.5",#REF! =#REF!, F220&gt;=#REF!), "CR", " ")</f>
        <v>#REF!</v>
      </c>
      <c r="AB220" s="4" t="e">
        <f>IF(AND(B220="discus 1.75",#REF! =#REF!, F220&gt;=#REF!), "CR", " ")</f>
        <v>#REF!</v>
      </c>
      <c r="AC220" s="4" t="e">
        <f>IF(AND(B220="discus 2",#REF! =#REF!, F220&gt;=#REF!), "CR", " ")</f>
        <v>#REF!</v>
      </c>
      <c r="AD220" s="4" t="e">
        <f>IF(AND(B220="hammer 4",#REF! =#REF!, F220&gt;=#REF!), "CR", " ")</f>
        <v>#REF!</v>
      </c>
      <c r="AE220" s="4" t="e">
        <f>IF(AND(B220="hammer 5",#REF! =#REF!, F220&gt;=#REF!), "CR", " ")</f>
        <v>#REF!</v>
      </c>
      <c r="AF220" s="4" t="e">
        <f>IF(AND(B220="hammer 6",#REF! =#REF!, F220&gt;=#REF!), "CR", " ")</f>
        <v>#REF!</v>
      </c>
      <c r="AG220" s="4" t="e">
        <f>IF(AND(B220="hammer 7.26",#REF! =#REF!, F220&gt;=#REF!), "CR", " ")</f>
        <v>#REF!</v>
      </c>
      <c r="AH220" s="4" t="e">
        <f>IF(AND(B220="javelin 400",#REF! =#REF!, F220&gt;=#REF!), "CR", " ")</f>
        <v>#REF!</v>
      </c>
      <c r="AI220" s="4" t="e">
        <f>IF(AND(B220="javelin 600",#REF! =#REF!, F220&gt;=#REF!), "CR", " ")</f>
        <v>#REF!</v>
      </c>
      <c r="AJ220" s="4" t="e">
        <f>IF(AND(B220="javelin 700",#REF! =#REF!, F220&gt;=#REF!), "CR", " ")</f>
        <v>#REF!</v>
      </c>
      <c r="AK220" s="4" t="e">
        <f>IF(AND(B220="javelin 800", OR(AND(#REF!=#REF!, F220&gt;=#REF!), AND(#REF!=#REF!, F220&gt;=#REF!))), "CR", " ")</f>
        <v>#REF!</v>
      </c>
      <c r="AL220" s="4" t="e">
        <f>IF(AND(B220="shot 3",#REF! =#REF!, F220&gt;=#REF!), "CR", " ")</f>
        <v>#REF!</v>
      </c>
      <c r="AM220" s="4" t="e">
        <f>IF(AND(B220="shot 4",#REF! =#REF!, F220&gt;=#REF!), "CR", " ")</f>
        <v>#REF!</v>
      </c>
      <c r="AN220" s="4" t="e">
        <f>IF(AND(B220="shot 5",#REF! =#REF!, F220&gt;=#REF!), "CR", " ")</f>
        <v>#REF!</v>
      </c>
      <c r="AO220" s="4" t="e">
        <f>IF(AND(B220="shot 6",#REF! =#REF!, F220&gt;=#REF!), "CR", " ")</f>
        <v>#REF!</v>
      </c>
      <c r="AP220" s="4" t="e">
        <f>IF(AND(B220="shot 7.26",#REF! =#REF!, F220&gt;=#REF!), "CR", " ")</f>
        <v>#REF!</v>
      </c>
      <c r="AQ220" s="4" t="e">
        <f>IF(AND(B220="60H",OR(AND(#REF!=#REF!,F220&lt;=#REF!),AND(#REF!=#REF!,F220&lt;=#REF!),AND(#REF!=#REF!,F220&lt;=#REF!),AND(#REF!=#REF!,F220&lt;=#REF!),AND(#REF!=#REF!,F220&lt;=#REF!))),"CR"," ")</f>
        <v>#REF!</v>
      </c>
      <c r="AR220" s="4" t="e">
        <f>IF(AND(B220="75H", AND(#REF!=#REF!, F220&lt;=#REF!)), "CR", " ")</f>
        <v>#REF!</v>
      </c>
      <c r="AS220" s="4" t="e">
        <f>IF(AND(B220="80H", AND(#REF!=#REF!, F220&lt;=#REF!)), "CR", " ")</f>
        <v>#REF!</v>
      </c>
      <c r="AT220" s="4" t="e">
        <f>IF(AND(B220="100H", AND(#REF!=#REF!, F220&lt;=#REF!)), "CR", " ")</f>
        <v>#REF!</v>
      </c>
      <c r="AU220" s="4" t="e">
        <f>IF(AND(B220="110H", OR(AND(#REF!=#REF!, F220&lt;=#REF!), AND(#REF!=#REF!, F220&lt;=#REF!))), "CR", " ")</f>
        <v>#REF!</v>
      </c>
      <c r="AV220" s="4" t="e">
        <f>IF(AND(B220="400H", OR(AND(#REF!=#REF!, F220&lt;=#REF!), AND(#REF!=#REF!, F220&lt;=#REF!), AND(#REF!=#REF!, F220&lt;=#REF!), AND(#REF!=#REF!, F220&lt;=#REF!))), "CR", " ")</f>
        <v>#REF!</v>
      </c>
      <c r="AW220" s="4" t="e">
        <f>IF(AND(B220="1500SC", AND(#REF!=#REF!, F220&lt;=#REF!)), "CR", " ")</f>
        <v>#REF!</v>
      </c>
      <c r="AX220" s="4" t="e">
        <f>IF(AND(B220="2000SC", OR(AND(#REF!=#REF!, F220&lt;=#REF!), AND(#REF!=#REF!, F220&lt;=#REF!))), "CR", " ")</f>
        <v>#REF!</v>
      </c>
      <c r="AY220" s="4" t="e">
        <f>IF(AND(B220="3000SC", OR(AND(#REF!=#REF!, F220&lt;=#REF!), AND(#REF!=#REF!, F220&lt;=#REF!))), "CR", " ")</f>
        <v>#REF!</v>
      </c>
      <c r="AZ220" s="5" t="e">
        <f>IF(AND(B220="4x100", OR(AND(#REF!=#REF!, F220&lt;=#REF!), AND(#REF!=#REF!, F220&lt;=#REF!), AND(#REF!=#REF!, F220&lt;=#REF!), AND(#REF!=#REF!, F220&lt;=#REF!), AND(#REF!=#REF!, F220&lt;=#REF!))), "CR", " ")</f>
        <v>#REF!</v>
      </c>
      <c r="BA220" s="5" t="e">
        <f>IF(AND(B220="4x200", OR(AND(#REF!=#REF!, F220&lt;=#REF!), AND(#REF!=#REF!, F220&lt;=#REF!), AND(#REF!=#REF!, F220&lt;=#REF!), AND(#REF!=#REF!, F220&lt;=#REF!), AND(#REF!=#REF!, F220&lt;=#REF!))), "CR", " ")</f>
        <v>#REF!</v>
      </c>
      <c r="BB220" s="5" t="e">
        <f>IF(AND(B220="4x300", AND(#REF!=#REF!, F220&lt;=#REF!)), "CR", " ")</f>
        <v>#REF!</v>
      </c>
      <c r="BC220" s="5" t="e">
        <f>IF(AND(B220="4x400", OR(AND(#REF!=#REF!, F220&lt;=#REF!), AND(#REF!=#REF!, F220&lt;=#REF!), AND(#REF!=#REF!, F220&lt;=#REF!), AND(#REF!=#REF!, F220&lt;=#REF!))), "CR", " ")</f>
        <v>#REF!</v>
      </c>
      <c r="BD220" s="5" t="e">
        <f>IF(AND(B220="3x800", OR(AND(#REF!=#REF!, F220&lt;=#REF!), AND(#REF!=#REF!, F220&lt;=#REF!), AND(#REF!=#REF!, F220&lt;=#REF!))), "CR", " ")</f>
        <v>#REF!</v>
      </c>
      <c r="BE220" s="5" t="e">
        <f>IF(AND(B220="pentathlon", OR(AND(#REF!=#REF!, F220&gt;=#REF!), AND(#REF!=#REF!, F220&gt;=#REF!),AND(#REF!=#REF!, F220&gt;=#REF!),AND(#REF!=#REF!, F220&gt;=#REF!))), "CR", " ")</f>
        <v>#REF!</v>
      </c>
      <c r="BF220" s="5" t="e">
        <f>IF(AND(B220="heptathlon", OR(AND(#REF!=#REF!, F220&gt;=#REF!), AND(#REF!=#REF!, F220&gt;=#REF!))), "CR", " ")</f>
        <v>#REF!</v>
      </c>
      <c r="BG220" s="5" t="e">
        <f>IF(AND(B220="decathlon", OR(AND(#REF!=#REF!, F220&gt;=#REF!), AND(#REF!=#REF!, F220&gt;=#REF!),AND(#REF!=#REF!, F220&gt;=#REF!))), "CR", " ")</f>
        <v>#REF!</v>
      </c>
    </row>
    <row r="221" spans="1:16284" ht="14.5" x14ac:dyDescent="0.35">
      <c r="A221" s="1" t="e">
        <f>#REF!</f>
        <v>#REF!</v>
      </c>
      <c r="C221" s="1" t="s">
        <v>174</v>
      </c>
      <c r="D221" s="1" t="s">
        <v>137</v>
      </c>
      <c r="E221" s="7" t="s">
        <v>12</v>
      </c>
      <c r="H221" s="2"/>
      <c r="I221" s="2"/>
      <c r="J221" s="5" t="e">
        <f>IF(AND(B221=100, OR(AND(#REF!=#REF!, F221&lt;=#REF!), AND(#REF!=#REF!, F221&lt;=#REF!), AND(#REF!=#REF!, F221&lt;=#REF!), AND(#REF!=#REF!, F221&lt;=#REF!), AND(#REF!=#REF!, F221&lt;=#REF!))), "CR", " ")</f>
        <v>#REF!</v>
      </c>
      <c r="K221" s="5" t="e">
        <f>IF(AND(B221=200, OR(AND(#REF!=#REF!, F221&lt;=#REF!), AND(#REF!=#REF!, F221&lt;=#REF!), AND(#REF!=#REF!, F221&lt;=#REF!), AND(#REF!=#REF!, F221&lt;=#REF!), AND(#REF!=#REF!, F221&lt;=#REF!))), "CR", " ")</f>
        <v>#REF!</v>
      </c>
      <c r="L221" s="5" t="e">
        <f>IF(AND(B221=300, OR(AND(#REF!=#REF!, F221&lt;=#REF!), AND(#REF!=#REF!, F221&lt;=#REF!))), "CR", " ")</f>
        <v>#REF!</v>
      </c>
      <c r="M221" s="5" t="e">
        <f>IF(AND(B221=400, OR(AND(#REF!=#REF!, F221&lt;=#REF!), AND(#REF!=#REF!, F221&lt;=#REF!), AND(#REF!=#REF!, F221&lt;=#REF!), AND(#REF!=#REF!, F221&lt;=#REF!))), "CR", " ")</f>
        <v>#REF!</v>
      </c>
      <c r="N221" s="5" t="e">
        <f>IF(AND(B221=800, OR(AND(#REF!=#REF!, F221&lt;=#REF!), AND(#REF!=#REF!, F221&lt;=#REF!), AND(#REF!=#REF!, F221&lt;=#REF!), AND(#REF!=#REF!, F221&lt;=#REF!), AND(#REF!=#REF!, F221&lt;=#REF!))), "CR", " ")</f>
        <v>#REF!</v>
      </c>
      <c r="O221" s="5" t="e">
        <f>IF(AND(B221=1000, OR(AND(#REF!=#REF!, F221&lt;=#REF!), AND(#REF!=#REF!, F221&lt;=#REF!))), "CR", " ")</f>
        <v>#REF!</v>
      </c>
      <c r="P221" s="5" t="e">
        <f>IF(AND(B221=1500, OR(AND(#REF!=#REF!, F221&lt;=#REF!), AND(#REF!=#REF!, F221&lt;=#REF!), AND(#REF!=#REF!, F221&lt;=#REF!), AND(#REF!=#REF!, F221&lt;=#REF!), AND(#REF!=#REF!, F221&lt;=#REF!))), "CR", " ")</f>
        <v>#REF!</v>
      </c>
      <c r="Q221" s="5" t="e">
        <f>IF(AND(B221="1600 (Mile)",OR(AND(#REF!=#REF!,F221&lt;=#REF!),AND(#REF!=#REF!,F221&lt;=#REF!),AND(#REF!=#REF!,F221&lt;=#REF!),AND(#REF!=#REF!,F221&lt;=#REF!))),"CR"," ")</f>
        <v>#REF!</v>
      </c>
      <c r="R221" s="5" t="e">
        <f>IF(AND(B221=3000, OR(AND(#REF!=#REF!, F221&lt;=#REF!), AND(#REF!=#REF!, F221&lt;=#REF!), AND(#REF!=#REF!, F221&lt;=#REF!), AND(#REF!=#REF!, F221&lt;=#REF!))), "CR", " ")</f>
        <v>#REF!</v>
      </c>
      <c r="S221" s="5" t="e">
        <f>IF(AND(B221=5000, OR(AND(#REF!=#REF!, F221&lt;=#REF!), AND(#REF!=#REF!, F221&lt;=#REF!))), "CR", " ")</f>
        <v>#REF!</v>
      </c>
      <c r="T221" s="4" t="e">
        <f>IF(AND(B221=10000, OR(AND(#REF!=#REF!, F221&lt;=#REF!), AND(#REF!=#REF!, F221&lt;=#REF!))), "CR", " ")</f>
        <v>#REF!</v>
      </c>
      <c r="U221" s="4" t="e">
        <f>IF(AND(B221="high jump", OR(AND(#REF!=#REF!, F221&gt;=#REF!), AND(#REF!=#REF!, F221&gt;=#REF!), AND(#REF!=#REF!, F221&gt;=#REF!), AND(#REF!=#REF!, F221&gt;=#REF!), AND(#REF!=#REF!, F221&gt;=#REF!))), "CR", " ")</f>
        <v>#REF!</v>
      </c>
      <c r="V221" s="4" t="e">
        <f>IF(AND(B221="long jump", OR(AND(#REF!=#REF!, F221&gt;=#REF!), AND(#REF!=#REF!, F221&gt;=#REF!), AND(#REF!=#REF!, F221&gt;=#REF!), AND(#REF!=#REF!, F221&gt;=#REF!), AND(#REF!=#REF!, F221&gt;=#REF!))), "CR", " ")</f>
        <v>#REF!</v>
      </c>
      <c r="W221" s="4" t="e">
        <f>IF(AND(B221="triple jump", OR(AND(#REF!=#REF!, F221&gt;=#REF!), AND(#REF!=#REF!, F221&gt;=#REF!), AND(#REF!=#REF!, F221&gt;=#REF!), AND(#REF!=#REF!, F221&gt;=#REF!), AND(#REF!=#REF!, F221&gt;=#REF!))), "CR", " ")</f>
        <v>#REF!</v>
      </c>
      <c r="X221" s="4" t="e">
        <f>IF(AND(B221="pole vault", OR(AND(#REF!=#REF!, F221&gt;=#REF!), AND(#REF!=#REF!, F221&gt;=#REF!), AND(#REF!=#REF!, F221&gt;=#REF!), AND(#REF!=#REF!, F221&gt;=#REF!), AND(#REF!=#REF!, F221&gt;=#REF!))), "CR", " ")</f>
        <v>#REF!</v>
      </c>
      <c r="Y221" s="4" t="e">
        <f>IF(AND(B221="discus 1",#REF! =#REF!, F221&gt;=#REF!), "CR", " ")</f>
        <v>#REF!</v>
      </c>
      <c r="Z221" s="4" t="e">
        <f>IF(AND(B221="discus 1.25",#REF! =#REF!, F221&gt;=#REF!), "CR", " ")</f>
        <v>#REF!</v>
      </c>
      <c r="AA221" s="4" t="e">
        <f>IF(AND(B221="discus 1.5",#REF! =#REF!, F221&gt;=#REF!), "CR", " ")</f>
        <v>#REF!</v>
      </c>
      <c r="AB221" s="4" t="e">
        <f>IF(AND(B221="discus 1.75",#REF! =#REF!, F221&gt;=#REF!), "CR", " ")</f>
        <v>#REF!</v>
      </c>
      <c r="AC221" s="4" t="e">
        <f>IF(AND(B221="discus 2",#REF! =#REF!, F221&gt;=#REF!), "CR", " ")</f>
        <v>#REF!</v>
      </c>
      <c r="AD221" s="4" t="e">
        <f>IF(AND(B221="hammer 4",#REF! =#REF!, F221&gt;=#REF!), "CR", " ")</f>
        <v>#REF!</v>
      </c>
      <c r="AE221" s="4" t="e">
        <f>IF(AND(B221="hammer 5",#REF! =#REF!, F221&gt;=#REF!), "CR", " ")</f>
        <v>#REF!</v>
      </c>
      <c r="AF221" s="4" t="e">
        <f>IF(AND(B221="hammer 6",#REF! =#REF!, F221&gt;=#REF!), "CR", " ")</f>
        <v>#REF!</v>
      </c>
      <c r="AG221" s="4" t="e">
        <f>IF(AND(B221="hammer 7.26",#REF! =#REF!, F221&gt;=#REF!), "CR", " ")</f>
        <v>#REF!</v>
      </c>
      <c r="AH221" s="4" t="e">
        <f>IF(AND(B221="javelin 400",#REF! =#REF!, F221&gt;=#REF!), "CR", " ")</f>
        <v>#REF!</v>
      </c>
      <c r="AI221" s="4" t="e">
        <f>IF(AND(B221="javelin 600",#REF! =#REF!, F221&gt;=#REF!), "CR", " ")</f>
        <v>#REF!</v>
      </c>
      <c r="AJ221" s="4" t="e">
        <f>IF(AND(B221="javelin 700",#REF! =#REF!, F221&gt;=#REF!), "CR", " ")</f>
        <v>#REF!</v>
      </c>
      <c r="AK221" s="4" t="e">
        <f>IF(AND(B221="javelin 800", OR(AND(#REF!=#REF!, F221&gt;=#REF!), AND(#REF!=#REF!, F221&gt;=#REF!))), "CR", " ")</f>
        <v>#REF!</v>
      </c>
      <c r="AL221" s="4" t="e">
        <f>IF(AND(B221="shot 3",#REF! =#REF!, F221&gt;=#REF!), "CR", " ")</f>
        <v>#REF!</v>
      </c>
      <c r="AM221" s="4" t="e">
        <f>IF(AND(B221="shot 4",#REF! =#REF!, F221&gt;=#REF!), "CR", " ")</f>
        <v>#REF!</v>
      </c>
      <c r="AN221" s="4" t="e">
        <f>IF(AND(B221="shot 5",#REF! =#REF!, F221&gt;=#REF!), "CR", " ")</f>
        <v>#REF!</v>
      </c>
      <c r="AO221" s="4" t="e">
        <f>IF(AND(B221="shot 6",#REF! =#REF!, F221&gt;=#REF!), "CR", " ")</f>
        <v>#REF!</v>
      </c>
      <c r="AP221" s="4" t="e">
        <f>IF(AND(B221="shot 7.26",#REF! =#REF!, F221&gt;=#REF!), "CR", " ")</f>
        <v>#REF!</v>
      </c>
      <c r="AQ221" s="4" t="e">
        <f>IF(AND(B221="60H",OR(AND(#REF!=#REF!,F221&lt;=#REF!),AND(#REF!=#REF!,F221&lt;=#REF!),AND(#REF!=#REF!,F221&lt;=#REF!),AND(#REF!=#REF!,F221&lt;=#REF!),AND(#REF!=#REF!,F221&lt;=#REF!))),"CR"," ")</f>
        <v>#REF!</v>
      </c>
      <c r="AR221" s="4" t="e">
        <f>IF(AND(B221="75H", AND(#REF!=#REF!, F221&lt;=#REF!)), "CR", " ")</f>
        <v>#REF!</v>
      </c>
      <c r="AS221" s="4" t="e">
        <f>IF(AND(B221="80H", AND(#REF!=#REF!, F221&lt;=#REF!)), "CR", " ")</f>
        <v>#REF!</v>
      </c>
      <c r="AT221" s="4" t="e">
        <f>IF(AND(B221="100H", AND(#REF!=#REF!, F221&lt;=#REF!)), "CR", " ")</f>
        <v>#REF!</v>
      </c>
      <c r="AU221" s="4" t="e">
        <f>IF(AND(B221="110H", OR(AND(#REF!=#REF!, F221&lt;=#REF!), AND(#REF!=#REF!, F221&lt;=#REF!))), "CR", " ")</f>
        <v>#REF!</v>
      </c>
      <c r="AV221" s="4" t="e">
        <f>IF(AND(B221="400H", OR(AND(#REF!=#REF!, F221&lt;=#REF!), AND(#REF!=#REF!, F221&lt;=#REF!), AND(#REF!=#REF!, F221&lt;=#REF!), AND(#REF!=#REF!, F221&lt;=#REF!))), "CR", " ")</f>
        <v>#REF!</v>
      </c>
      <c r="AW221" s="4" t="e">
        <f>IF(AND(B221="1500SC", AND(#REF!=#REF!, F221&lt;=#REF!)), "CR", " ")</f>
        <v>#REF!</v>
      </c>
      <c r="AX221" s="4" t="e">
        <f>IF(AND(B221="2000SC", OR(AND(#REF!=#REF!, F221&lt;=#REF!), AND(#REF!=#REF!, F221&lt;=#REF!))), "CR", " ")</f>
        <v>#REF!</v>
      </c>
      <c r="AY221" s="4" t="e">
        <f>IF(AND(B221="3000SC", OR(AND(#REF!=#REF!, F221&lt;=#REF!), AND(#REF!=#REF!, F221&lt;=#REF!))), "CR", " ")</f>
        <v>#REF!</v>
      </c>
      <c r="AZ221" s="5" t="e">
        <f>IF(AND(B221="4x100", OR(AND(#REF!=#REF!, F221&lt;=#REF!), AND(#REF!=#REF!, F221&lt;=#REF!), AND(#REF!=#REF!, F221&lt;=#REF!), AND(#REF!=#REF!, F221&lt;=#REF!), AND(#REF!=#REF!, F221&lt;=#REF!))), "CR", " ")</f>
        <v>#REF!</v>
      </c>
      <c r="BA221" s="5" t="e">
        <f>IF(AND(B221="4x200", OR(AND(#REF!=#REF!, F221&lt;=#REF!), AND(#REF!=#REF!, F221&lt;=#REF!), AND(#REF!=#REF!, F221&lt;=#REF!), AND(#REF!=#REF!, F221&lt;=#REF!), AND(#REF!=#REF!, F221&lt;=#REF!))), "CR", " ")</f>
        <v>#REF!</v>
      </c>
      <c r="BB221" s="5" t="e">
        <f>IF(AND(B221="4x300", AND(#REF!=#REF!, F221&lt;=#REF!)), "CR", " ")</f>
        <v>#REF!</v>
      </c>
      <c r="BC221" s="5" t="e">
        <f>IF(AND(B221="4x400", OR(AND(#REF!=#REF!, F221&lt;=#REF!), AND(#REF!=#REF!, F221&lt;=#REF!), AND(#REF!=#REF!, F221&lt;=#REF!), AND(#REF!=#REF!, F221&lt;=#REF!))), "CR", " ")</f>
        <v>#REF!</v>
      </c>
      <c r="BD221" s="5" t="e">
        <f>IF(AND(B221="3x800", OR(AND(#REF!=#REF!, F221&lt;=#REF!), AND(#REF!=#REF!, F221&lt;=#REF!), AND(#REF!=#REF!, F221&lt;=#REF!))), "CR", " ")</f>
        <v>#REF!</v>
      </c>
      <c r="BE221" s="5" t="e">
        <f>IF(AND(B221="pentathlon", OR(AND(#REF!=#REF!, F221&gt;=#REF!), AND(#REF!=#REF!, F221&gt;=#REF!),AND(#REF!=#REF!, F221&gt;=#REF!),AND(#REF!=#REF!, F221&gt;=#REF!))), "CR", " ")</f>
        <v>#REF!</v>
      </c>
      <c r="BF221" s="5" t="e">
        <f>IF(AND(B221="heptathlon", OR(AND(#REF!=#REF!, F221&gt;=#REF!), AND(#REF!=#REF!, F221&gt;=#REF!))), "CR", " ")</f>
        <v>#REF!</v>
      </c>
      <c r="BG221" s="5" t="e">
        <f>IF(AND(B221="decathlon", OR(AND(#REF!=#REF!, F221&gt;=#REF!), AND(#REF!=#REF!, F221&gt;=#REF!),AND(#REF!=#REF!, F221&gt;=#REF!))), "CR", " ")</f>
        <v>#REF!</v>
      </c>
    </row>
    <row r="222" spans="1:16284" ht="14.5" x14ac:dyDescent="0.35">
      <c r="A222" s="1" t="s">
        <v>115</v>
      </c>
      <c r="B222" s="2">
        <v>1500</v>
      </c>
      <c r="C222" s="1" t="s">
        <v>61</v>
      </c>
      <c r="D222" s="1" t="s">
        <v>62</v>
      </c>
      <c r="E222" s="7" t="s">
        <v>117</v>
      </c>
      <c r="F222" s="9" t="s">
        <v>241</v>
      </c>
      <c r="G222" s="11">
        <v>44661</v>
      </c>
      <c r="H222" s="2" t="s">
        <v>215</v>
      </c>
      <c r="I222" s="2" t="s">
        <v>216</v>
      </c>
      <c r="J222" s="5" t="e">
        <f>IF(AND(B222=100, OR(AND(#REF!=#REF!, F222&lt;=#REF!), AND(#REF!=#REF!, F222&lt;=#REF!), AND(#REF!=#REF!, F222&lt;=#REF!), AND(#REF!=#REF!, F222&lt;=#REF!), AND(#REF!=#REF!, F222&lt;=#REF!))), "CR", " ")</f>
        <v>#REF!</v>
      </c>
      <c r="K222" s="5" t="e">
        <f>IF(AND(B222=200, OR(AND(#REF!=#REF!, F222&lt;=#REF!), AND(#REF!=#REF!, F222&lt;=#REF!), AND(#REF!=#REF!, F222&lt;=#REF!), AND(#REF!=#REF!, F222&lt;=#REF!), AND(#REF!=#REF!, F222&lt;=#REF!))), "CR", " ")</f>
        <v>#REF!</v>
      </c>
      <c r="L222" s="5" t="e">
        <f>IF(AND(B222=300, OR(AND(#REF!=#REF!, F222&lt;=#REF!), AND(#REF!=#REF!, F222&lt;=#REF!))), "CR", " ")</f>
        <v>#REF!</v>
      </c>
      <c r="M222" s="5" t="e">
        <f>IF(AND(B222=400, OR(AND(#REF!=#REF!, F222&lt;=#REF!), AND(#REF!=#REF!, F222&lt;=#REF!), AND(#REF!=#REF!, F222&lt;=#REF!), AND(#REF!=#REF!, F222&lt;=#REF!))), "CR", " ")</f>
        <v>#REF!</v>
      </c>
      <c r="N222" s="5" t="e">
        <f>IF(AND(B222=800, OR(AND(#REF!=#REF!, F222&lt;=#REF!), AND(#REF!=#REF!, F222&lt;=#REF!), AND(#REF!=#REF!, F222&lt;=#REF!), AND(#REF!=#REF!, F222&lt;=#REF!), AND(#REF!=#REF!, F222&lt;=#REF!))), "CR", " ")</f>
        <v>#REF!</v>
      </c>
      <c r="O222" s="5" t="e">
        <f>IF(AND(B222=1000, OR(AND(#REF!=#REF!, F222&lt;=#REF!), AND(#REF!=#REF!, F222&lt;=#REF!))), "CR", " ")</f>
        <v>#REF!</v>
      </c>
      <c r="P222" s="5" t="e">
        <f>IF(AND(B222=1500, OR(AND(#REF!=#REF!, F222&lt;=#REF!), AND(#REF!=#REF!, F222&lt;=#REF!), AND(#REF!=#REF!, F222&lt;=#REF!), AND(#REF!=#REF!, F222&lt;=#REF!), AND(#REF!=#REF!, F222&lt;=#REF!))), "CR", " ")</f>
        <v>#REF!</v>
      </c>
      <c r="Q222" s="5" t="e">
        <f>IF(AND(B222="1600 (Mile)",OR(AND(#REF!=#REF!,F222&lt;=#REF!),AND(#REF!=#REF!,F222&lt;=#REF!),AND(#REF!=#REF!,F222&lt;=#REF!),AND(#REF!=#REF!,F222&lt;=#REF!))),"CR"," ")</f>
        <v>#REF!</v>
      </c>
      <c r="R222" s="5" t="e">
        <f>IF(AND(B222=3000, OR(AND(#REF!=#REF!, F222&lt;=#REF!), AND(#REF!=#REF!, F222&lt;=#REF!), AND(#REF!=#REF!, F222&lt;=#REF!), AND(#REF!=#REF!, F222&lt;=#REF!))), "CR", " ")</f>
        <v>#REF!</v>
      </c>
      <c r="S222" s="5" t="e">
        <f>IF(AND(B222=5000, OR(AND(#REF!=#REF!, F222&lt;=#REF!), AND(#REF!=#REF!, F222&lt;=#REF!))), "CR", " ")</f>
        <v>#REF!</v>
      </c>
      <c r="T222" s="4" t="e">
        <f>IF(AND(B222=10000, OR(AND(#REF!=#REF!, F222&lt;=#REF!), AND(#REF!=#REF!, F222&lt;=#REF!))), "CR", " ")</f>
        <v>#REF!</v>
      </c>
      <c r="U222" s="4" t="e">
        <f>IF(AND(B222="high jump", OR(AND(#REF!=#REF!, F222&gt;=#REF!), AND(#REF!=#REF!, F222&gt;=#REF!), AND(#REF!=#REF!, F222&gt;=#REF!), AND(#REF!=#REF!, F222&gt;=#REF!), AND(#REF!=#REF!, F222&gt;=#REF!))), "CR", " ")</f>
        <v>#REF!</v>
      </c>
      <c r="V222" s="4" t="e">
        <f>IF(AND(B222="long jump", OR(AND(#REF!=#REF!, F222&gt;=#REF!), AND(#REF!=#REF!, F222&gt;=#REF!), AND(#REF!=#REF!, F222&gt;=#REF!), AND(#REF!=#REF!, F222&gt;=#REF!), AND(#REF!=#REF!, F222&gt;=#REF!))), "CR", " ")</f>
        <v>#REF!</v>
      </c>
      <c r="W222" s="4" t="e">
        <f>IF(AND(B222="triple jump", OR(AND(#REF!=#REF!, F222&gt;=#REF!), AND(#REF!=#REF!, F222&gt;=#REF!), AND(#REF!=#REF!, F222&gt;=#REF!), AND(#REF!=#REF!, F222&gt;=#REF!), AND(#REF!=#REF!, F222&gt;=#REF!))), "CR", " ")</f>
        <v>#REF!</v>
      </c>
      <c r="X222" s="4" t="e">
        <f>IF(AND(B222="pole vault", OR(AND(#REF!=#REF!, F222&gt;=#REF!), AND(#REF!=#REF!, F222&gt;=#REF!), AND(#REF!=#REF!, F222&gt;=#REF!), AND(#REF!=#REF!, F222&gt;=#REF!), AND(#REF!=#REF!, F222&gt;=#REF!))), "CR", " ")</f>
        <v>#REF!</v>
      </c>
      <c r="Y222" s="4" t="e">
        <f>IF(AND(B222="discus 1",#REF! =#REF!, F222&gt;=#REF!), "CR", " ")</f>
        <v>#REF!</v>
      </c>
      <c r="Z222" s="4" t="e">
        <f>IF(AND(B222="discus 1.25",#REF! =#REF!, F222&gt;=#REF!), "CR", " ")</f>
        <v>#REF!</v>
      </c>
      <c r="AA222" s="4" t="e">
        <f>IF(AND(B222="discus 1.5",#REF! =#REF!, F222&gt;=#REF!), "CR", " ")</f>
        <v>#REF!</v>
      </c>
      <c r="AB222" s="4" t="e">
        <f>IF(AND(B222="discus 1.75",#REF! =#REF!, F222&gt;=#REF!), "CR", " ")</f>
        <v>#REF!</v>
      </c>
      <c r="AC222" s="4" t="e">
        <f>IF(AND(B222="discus 2",#REF! =#REF!, F222&gt;=#REF!), "CR", " ")</f>
        <v>#REF!</v>
      </c>
      <c r="AD222" s="4" t="e">
        <f>IF(AND(B222="hammer 4",#REF! =#REF!, F222&gt;=#REF!), "CR", " ")</f>
        <v>#REF!</v>
      </c>
      <c r="AE222" s="4" t="e">
        <f>IF(AND(B222="hammer 5",#REF! =#REF!, F222&gt;=#REF!), "CR", " ")</f>
        <v>#REF!</v>
      </c>
      <c r="AF222" s="4" t="e">
        <f>IF(AND(B222="hammer 6",#REF! =#REF!, F222&gt;=#REF!), "CR", " ")</f>
        <v>#REF!</v>
      </c>
      <c r="AG222" s="4" t="e">
        <f>IF(AND(B222="hammer 7.26",#REF! =#REF!, F222&gt;=#REF!), "CR", " ")</f>
        <v>#REF!</v>
      </c>
      <c r="AH222" s="4" t="e">
        <f>IF(AND(B222="javelin 400",#REF! =#REF!, F222&gt;=#REF!), "CR", " ")</f>
        <v>#REF!</v>
      </c>
      <c r="AI222" s="4" t="e">
        <f>IF(AND(B222="javelin 600",#REF! =#REF!, F222&gt;=#REF!), "CR", " ")</f>
        <v>#REF!</v>
      </c>
      <c r="AJ222" s="4" t="e">
        <f>IF(AND(B222="javelin 700",#REF! =#REF!, F222&gt;=#REF!), "CR", " ")</f>
        <v>#REF!</v>
      </c>
      <c r="AK222" s="4" t="e">
        <f>IF(AND(B222="javelin 800", OR(AND(#REF!=#REF!, F222&gt;=#REF!), AND(#REF!=#REF!, F222&gt;=#REF!))), "CR", " ")</f>
        <v>#REF!</v>
      </c>
      <c r="AL222" s="4" t="e">
        <f>IF(AND(B222="shot 3",#REF! =#REF!, F222&gt;=#REF!), "CR", " ")</f>
        <v>#REF!</v>
      </c>
      <c r="AM222" s="4" t="e">
        <f>IF(AND(B222="shot 4",#REF! =#REF!, F222&gt;=#REF!), "CR", " ")</f>
        <v>#REF!</v>
      </c>
      <c r="AN222" s="4" t="e">
        <f>IF(AND(B222="shot 5",#REF! =#REF!, F222&gt;=#REF!), "CR", " ")</f>
        <v>#REF!</v>
      </c>
      <c r="AO222" s="4" t="e">
        <f>IF(AND(B222="shot 6",#REF! =#REF!, F222&gt;=#REF!), "CR", " ")</f>
        <v>#REF!</v>
      </c>
      <c r="AP222" s="4" t="e">
        <f>IF(AND(B222="shot 7.26",#REF! =#REF!, F222&gt;=#REF!), "CR", " ")</f>
        <v>#REF!</v>
      </c>
      <c r="AQ222" s="4" t="e">
        <f>IF(AND(B222="60H",OR(AND(#REF!=#REF!,F222&lt;=#REF!),AND(#REF!=#REF!,F222&lt;=#REF!),AND(#REF!=#REF!,F222&lt;=#REF!),AND(#REF!=#REF!,F222&lt;=#REF!),AND(#REF!=#REF!,F222&lt;=#REF!))),"CR"," ")</f>
        <v>#REF!</v>
      </c>
      <c r="AR222" s="4" t="e">
        <f>IF(AND(B222="75H", AND(#REF!=#REF!, F222&lt;=#REF!)), "CR", " ")</f>
        <v>#REF!</v>
      </c>
      <c r="AS222" s="4" t="e">
        <f>IF(AND(B222="80H", AND(#REF!=#REF!, F222&lt;=#REF!)), "CR", " ")</f>
        <v>#REF!</v>
      </c>
      <c r="AT222" s="4" t="e">
        <f>IF(AND(B222="100H", AND(#REF!=#REF!, F222&lt;=#REF!)), "CR", " ")</f>
        <v>#REF!</v>
      </c>
      <c r="AU222" s="4" t="e">
        <f>IF(AND(B222="110H", OR(AND(#REF!=#REF!, F222&lt;=#REF!), AND(#REF!=#REF!, F222&lt;=#REF!))), "CR", " ")</f>
        <v>#REF!</v>
      </c>
      <c r="AV222" s="4" t="e">
        <f>IF(AND(B222="400H", OR(AND(#REF!=#REF!, F222&lt;=#REF!), AND(#REF!=#REF!, F222&lt;=#REF!), AND(#REF!=#REF!, F222&lt;=#REF!), AND(#REF!=#REF!, F222&lt;=#REF!))), "CR", " ")</f>
        <v>#REF!</v>
      </c>
      <c r="AW222" s="4" t="e">
        <f>IF(AND(B222="1500SC", AND(#REF!=#REF!, F222&lt;=#REF!)), "CR", " ")</f>
        <v>#REF!</v>
      </c>
      <c r="AX222" s="4" t="e">
        <f>IF(AND(B222="2000SC", OR(AND(#REF!=#REF!, F222&lt;=#REF!), AND(#REF!=#REF!, F222&lt;=#REF!))), "CR", " ")</f>
        <v>#REF!</v>
      </c>
      <c r="AY222" s="4" t="e">
        <f>IF(AND(B222="3000SC", OR(AND(#REF!=#REF!, F222&lt;=#REF!), AND(#REF!=#REF!, F222&lt;=#REF!))), "CR", " ")</f>
        <v>#REF!</v>
      </c>
      <c r="AZ222" s="5" t="e">
        <f>IF(AND(B222="4x100", OR(AND(#REF!=#REF!, F222&lt;=#REF!), AND(#REF!=#REF!, F222&lt;=#REF!), AND(#REF!=#REF!, F222&lt;=#REF!), AND(#REF!=#REF!, F222&lt;=#REF!), AND(#REF!=#REF!, F222&lt;=#REF!))), "CR", " ")</f>
        <v>#REF!</v>
      </c>
      <c r="BA222" s="5" t="e">
        <f>IF(AND(B222="4x200", OR(AND(#REF!=#REF!, F222&lt;=#REF!), AND(#REF!=#REF!, F222&lt;=#REF!), AND(#REF!=#REF!, F222&lt;=#REF!), AND(#REF!=#REF!, F222&lt;=#REF!), AND(#REF!=#REF!, F222&lt;=#REF!))), "CR", " ")</f>
        <v>#REF!</v>
      </c>
      <c r="BB222" s="5" t="e">
        <f>IF(AND(B222="4x300", AND(#REF!=#REF!, F222&lt;=#REF!)), "CR", " ")</f>
        <v>#REF!</v>
      </c>
      <c r="BC222" s="5" t="e">
        <f>IF(AND(B222="4x400", OR(AND(#REF!=#REF!, F222&lt;=#REF!), AND(#REF!=#REF!, F222&lt;=#REF!), AND(#REF!=#REF!, F222&lt;=#REF!), AND(#REF!=#REF!, F222&lt;=#REF!))), "CR", " ")</f>
        <v>#REF!</v>
      </c>
      <c r="BD222" s="5" t="e">
        <f>IF(AND(B222="3x800", OR(AND(#REF!=#REF!, F222&lt;=#REF!), AND(#REF!=#REF!, F222&lt;=#REF!), AND(#REF!=#REF!, F222&lt;=#REF!))), "CR", " ")</f>
        <v>#REF!</v>
      </c>
      <c r="BE222" s="5" t="e">
        <f>IF(AND(B222="pentathlon", OR(AND(#REF!=#REF!, F222&gt;=#REF!), AND(#REF!=#REF!, F222&gt;=#REF!),AND(#REF!=#REF!, F222&gt;=#REF!),AND(#REF!=#REF!, F222&gt;=#REF!))), "CR", " ")</f>
        <v>#REF!</v>
      </c>
      <c r="BF222" s="5" t="e">
        <f>IF(AND(B222="heptathlon", OR(AND(#REF!=#REF!, F222&gt;=#REF!), AND(#REF!=#REF!, F222&gt;=#REF!))), "CR", " ")</f>
        <v>#REF!</v>
      </c>
      <c r="BG222" s="5" t="e">
        <f>IF(AND(B222="decathlon", OR(AND(#REF!=#REF!, F222&gt;=#REF!), AND(#REF!=#REF!, F222&gt;=#REF!),AND(#REF!=#REF!, F222&gt;=#REF!))), "CR", " ")</f>
        <v>#REF!</v>
      </c>
    </row>
    <row r="223" spans="1:16284" ht="15.75" customHeight="1" x14ac:dyDescent="0.35">
      <c r="A223" s="1" t="s">
        <v>115</v>
      </c>
      <c r="C223" s="1" t="s">
        <v>61</v>
      </c>
      <c r="D223" s="1" t="s">
        <v>62</v>
      </c>
      <c r="E223" s="7" t="s">
        <v>117</v>
      </c>
      <c r="G223" s="10"/>
      <c r="J223" s="5" t="e">
        <f>IF(AND(B223=100, OR(AND(#REF!=#REF!, F223&lt;=#REF!), AND(#REF!=#REF!, F223&lt;=#REF!), AND(#REF!=#REF!, F223&lt;=#REF!), AND(#REF!=#REF!, F223&lt;=#REF!), AND(#REF!=#REF!, F223&lt;=#REF!))), "CR", " ")</f>
        <v>#REF!</v>
      </c>
      <c r="K223" s="5" t="e">
        <f>IF(AND(B223=200, OR(AND(#REF!=#REF!, F223&lt;=#REF!), AND(#REF!=#REF!, F223&lt;=#REF!), AND(#REF!=#REF!, F223&lt;=#REF!), AND(#REF!=#REF!, F223&lt;=#REF!), AND(#REF!=#REF!, F223&lt;=#REF!))), "CR", " ")</f>
        <v>#REF!</v>
      </c>
      <c r="L223" s="5" t="e">
        <f>IF(AND(B223=300, OR(AND(#REF!=#REF!, F223&lt;=#REF!), AND(#REF!=#REF!, F223&lt;=#REF!))), "CR", " ")</f>
        <v>#REF!</v>
      </c>
      <c r="M223" s="5" t="e">
        <f>IF(AND(B223=400, OR(AND(#REF!=#REF!, F223&lt;=#REF!), AND(#REF!=#REF!, F223&lt;=#REF!), AND(#REF!=#REF!, F223&lt;=#REF!), AND(#REF!=#REF!, F223&lt;=#REF!))), "CR", " ")</f>
        <v>#REF!</v>
      </c>
      <c r="N223" s="5" t="e">
        <f>IF(AND(B223=800, OR(AND(#REF!=#REF!, F223&lt;=#REF!), AND(#REF!=#REF!, F223&lt;=#REF!), AND(#REF!=#REF!, F223&lt;=#REF!), AND(#REF!=#REF!, F223&lt;=#REF!), AND(#REF!=#REF!, F223&lt;=#REF!))), "CR", " ")</f>
        <v>#REF!</v>
      </c>
      <c r="O223" s="5" t="e">
        <f>IF(AND(B223=1000, OR(AND(#REF!=#REF!, F223&lt;=#REF!), AND(#REF!=#REF!, F223&lt;=#REF!))), "CR", " ")</f>
        <v>#REF!</v>
      </c>
      <c r="P223" s="5" t="e">
        <f>IF(AND(B223=1500, OR(AND(#REF!=#REF!, F223&lt;=#REF!), AND(#REF!=#REF!, F223&lt;=#REF!), AND(#REF!=#REF!, F223&lt;=#REF!), AND(#REF!=#REF!, F223&lt;=#REF!), AND(#REF!=#REF!, F223&lt;=#REF!))), "CR", " ")</f>
        <v>#REF!</v>
      </c>
      <c r="Q223" s="5" t="e">
        <f>IF(AND(B223="1600 (Mile)",OR(AND(#REF!=#REF!,F223&lt;=#REF!),AND(#REF!=#REF!,F223&lt;=#REF!),AND(#REF!=#REF!,F223&lt;=#REF!),AND(#REF!=#REF!,F223&lt;=#REF!))),"CR"," ")</f>
        <v>#REF!</v>
      </c>
      <c r="R223" s="5" t="e">
        <f>IF(AND(B223=3000, OR(AND(#REF!=#REF!, F223&lt;=#REF!), AND(#REF!=#REF!, F223&lt;=#REF!), AND(#REF!=#REF!, F223&lt;=#REF!), AND(#REF!=#REF!, F223&lt;=#REF!))), "CR", " ")</f>
        <v>#REF!</v>
      </c>
      <c r="S223" s="5" t="e">
        <f>IF(AND(B223=5000, OR(AND(#REF!=#REF!, F223&lt;=#REF!), AND(#REF!=#REF!, F223&lt;=#REF!))), "CR", " ")</f>
        <v>#REF!</v>
      </c>
      <c r="T223" s="4" t="e">
        <f>IF(AND(B223=10000, OR(AND(#REF!=#REF!, F223&lt;=#REF!), AND(#REF!=#REF!, F223&lt;=#REF!))), "CR", " ")</f>
        <v>#REF!</v>
      </c>
      <c r="U223" s="4" t="e">
        <f>IF(AND(B223="high jump", OR(AND(#REF!=#REF!, F223&gt;=#REF!), AND(#REF!=#REF!, F223&gt;=#REF!), AND(#REF!=#REF!, F223&gt;=#REF!), AND(#REF!=#REF!, F223&gt;=#REF!), AND(#REF!=#REF!, F223&gt;=#REF!))), "CR", " ")</f>
        <v>#REF!</v>
      </c>
      <c r="V223" s="4" t="e">
        <f>IF(AND(B223="long jump", OR(AND(#REF!=#REF!, F223&gt;=#REF!), AND(#REF!=#REF!, F223&gt;=#REF!), AND(#REF!=#REF!, F223&gt;=#REF!), AND(#REF!=#REF!, F223&gt;=#REF!), AND(#REF!=#REF!, F223&gt;=#REF!))), "CR", " ")</f>
        <v>#REF!</v>
      </c>
      <c r="W223" s="4" t="e">
        <f>IF(AND(B223="triple jump", OR(AND(#REF!=#REF!, F223&gt;=#REF!), AND(#REF!=#REF!, F223&gt;=#REF!), AND(#REF!=#REF!, F223&gt;=#REF!), AND(#REF!=#REF!, F223&gt;=#REF!), AND(#REF!=#REF!, F223&gt;=#REF!))), "CR", " ")</f>
        <v>#REF!</v>
      </c>
      <c r="X223" s="4" t="e">
        <f>IF(AND(B223="pole vault", OR(AND(#REF!=#REF!, F223&gt;=#REF!), AND(#REF!=#REF!, F223&gt;=#REF!), AND(#REF!=#REF!, F223&gt;=#REF!), AND(#REF!=#REF!, F223&gt;=#REF!), AND(#REF!=#REF!, F223&gt;=#REF!))), "CR", " ")</f>
        <v>#REF!</v>
      </c>
      <c r="Y223" s="4" t="e">
        <f>IF(AND(B223="discus 1",#REF! =#REF!, F223&gt;=#REF!), "CR", " ")</f>
        <v>#REF!</v>
      </c>
      <c r="Z223" s="4" t="e">
        <f>IF(AND(B223="discus 1.25",#REF! =#REF!, F223&gt;=#REF!), "CR", " ")</f>
        <v>#REF!</v>
      </c>
      <c r="AA223" s="4" t="e">
        <f>IF(AND(B223="discus 1.5",#REF! =#REF!, F223&gt;=#REF!), "CR", " ")</f>
        <v>#REF!</v>
      </c>
      <c r="AB223" s="4" t="e">
        <f>IF(AND(B223="discus 1.75",#REF! =#REF!, F223&gt;=#REF!), "CR", " ")</f>
        <v>#REF!</v>
      </c>
      <c r="AC223" s="4" t="e">
        <f>IF(AND(B223="discus 2",#REF! =#REF!, F223&gt;=#REF!), "CR", " ")</f>
        <v>#REF!</v>
      </c>
      <c r="AD223" s="4" t="e">
        <f>IF(AND(B223="hammer 4",#REF! =#REF!, F223&gt;=#REF!), "CR", " ")</f>
        <v>#REF!</v>
      </c>
      <c r="AE223" s="4" t="e">
        <f>IF(AND(B223="hammer 5",#REF! =#REF!, F223&gt;=#REF!), "CR", " ")</f>
        <v>#REF!</v>
      </c>
      <c r="AF223" s="4" t="e">
        <f>IF(AND(B223="hammer 6",#REF! =#REF!, F223&gt;=#REF!), "CR", " ")</f>
        <v>#REF!</v>
      </c>
      <c r="AG223" s="4" t="e">
        <f>IF(AND(B223="hammer 7.26",#REF! =#REF!, F223&gt;=#REF!), "CR", " ")</f>
        <v>#REF!</v>
      </c>
      <c r="AH223" s="4" t="e">
        <f>IF(AND(B223="javelin 400",#REF! =#REF!, F223&gt;=#REF!), "CR", " ")</f>
        <v>#REF!</v>
      </c>
      <c r="AI223" s="4" t="e">
        <f>IF(AND(B223="javelin 600",#REF! =#REF!, F223&gt;=#REF!), "CR", " ")</f>
        <v>#REF!</v>
      </c>
      <c r="AJ223" s="4" t="e">
        <f>IF(AND(B223="javelin 700",#REF! =#REF!, F223&gt;=#REF!), "CR", " ")</f>
        <v>#REF!</v>
      </c>
      <c r="AK223" s="4" t="e">
        <f>IF(AND(B223="javelin 800", OR(AND(#REF!=#REF!, F223&gt;=#REF!), AND(#REF!=#REF!, F223&gt;=#REF!))), "CR", " ")</f>
        <v>#REF!</v>
      </c>
      <c r="AL223" s="4" t="e">
        <f>IF(AND(B223="shot 3",#REF! =#REF!, F223&gt;=#REF!), "CR", " ")</f>
        <v>#REF!</v>
      </c>
      <c r="AM223" s="4" t="e">
        <f>IF(AND(B223="shot 4",#REF! =#REF!, F223&gt;=#REF!), "CR", " ")</f>
        <v>#REF!</v>
      </c>
      <c r="AN223" s="4" t="e">
        <f>IF(AND(B223="shot 5",#REF! =#REF!, F223&gt;=#REF!), "CR", " ")</f>
        <v>#REF!</v>
      </c>
      <c r="AO223" s="4" t="e">
        <f>IF(AND(B223="shot 6",#REF! =#REF!, F223&gt;=#REF!), "CR", " ")</f>
        <v>#REF!</v>
      </c>
      <c r="AP223" s="4" t="e">
        <f>IF(AND(B223="shot 7.26",#REF! =#REF!, F223&gt;=#REF!), "CR", " ")</f>
        <v>#REF!</v>
      </c>
      <c r="AQ223" s="4" t="e">
        <f>IF(AND(B223="60H",OR(AND(#REF!=#REF!,F223&lt;=#REF!),AND(#REF!=#REF!,F223&lt;=#REF!),AND(#REF!=#REF!,F223&lt;=#REF!),AND(#REF!=#REF!,F223&lt;=#REF!),AND(#REF!=#REF!,F223&lt;=#REF!))),"CR"," ")</f>
        <v>#REF!</v>
      </c>
      <c r="AR223" s="4" t="e">
        <f>IF(AND(B223="75H", AND(#REF!=#REF!, F223&lt;=#REF!)), "CR", " ")</f>
        <v>#REF!</v>
      </c>
      <c r="AS223" s="4" t="e">
        <f>IF(AND(B223="80H", AND(#REF!=#REF!, F223&lt;=#REF!)), "CR", " ")</f>
        <v>#REF!</v>
      </c>
      <c r="AT223" s="4" t="e">
        <f>IF(AND(B223="100H", AND(#REF!=#REF!, F223&lt;=#REF!)), "CR", " ")</f>
        <v>#REF!</v>
      </c>
      <c r="AU223" s="4" t="e">
        <f>IF(AND(B223="110H", OR(AND(#REF!=#REF!, F223&lt;=#REF!), AND(#REF!=#REF!, F223&lt;=#REF!))), "CR", " ")</f>
        <v>#REF!</v>
      </c>
      <c r="AV223" s="4" t="e">
        <f>IF(AND(B223="400H", OR(AND(#REF!=#REF!, F223&lt;=#REF!), AND(#REF!=#REF!, F223&lt;=#REF!), AND(#REF!=#REF!, F223&lt;=#REF!), AND(#REF!=#REF!, F223&lt;=#REF!))), "CR", " ")</f>
        <v>#REF!</v>
      </c>
      <c r="AW223" s="4" t="e">
        <f>IF(AND(B223="1500SC", AND(#REF!=#REF!, F223&lt;=#REF!)), "CR", " ")</f>
        <v>#REF!</v>
      </c>
      <c r="AX223" s="4" t="e">
        <f>IF(AND(B223="2000SC", OR(AND(#REF!=#REF!, F223&lt;=#REF!), AND(#REF!=#REF!, F223&lt;=#REF!))), "CR", " ")</f>
        <v>#REF!</v>
      </c>
      <c r="AY223" s="4" t="e">
        <f>IF(AND(B223="3000SC", OR(AND(#REF!=#REF!, F223&lt;=#REF!), AND(#REF!=#REF!, F223&lt;=#REF!))), "CR", " ")</f>
        <v>#REF!</v>
      </c>
      <c r="AZ223" s="5" t="e">
        <f>IF(AND(B223="4x100", OR(AND(#REF!=#REF!, F223&lt;=#REF!), AND(#REF!=#REF!, F223&lt;=#REF!), AND(#REF!=#REF!, F223&lt;=#REF!), AND(#REF!=#REF!, F223&lt;=#REF!), AND(#REF!=#REF!, F223&lt;=#REF!))), "CR", " ")</f>
        <v>#REF!</v>
      </c>
      <c r="BA223" s="5" t="e">
        <f>IF(AND(B223="4x200", OR(AND(#REF!=#REF!, F223&lt;=#REF!), AND(#REF!=#REF!, F223&lt;=#REF!), AND(#REF!=#REF!, F223&lt;=#REF!), AND(#REF!=#REF!, F223&lt;=#REF!), AND(#REF!=#REF!, F223&lt;=#REF!))), "CR", " ")</f>
        <v>#REF!</v>
      </c>
      <c r="BB223" s="5" t="e">
        <f>IF(AND(B223="4x300", AND(#REF!=#REF!, F223&lt;=#REF!)), "CR", " ")</f>
        <v>#REF!</v>
      </c>
      <c r="BC223" s="5" t="e">
        <f>IF(AND(B223="4x400", OR(AND(#REF!=#REF!, F223&lt;=#REF!), AND(#REF!=#REF!, F223&lt;=#REF!), AND(#REF!=#REF!, F223&lt;=#REF!), AND(#REF!=#REF!, F223&lt;=#REF!))), "CR", " ")</f>
        <v>#REF!</v>
      </c>
      <c r="BD223" s="5" t="e">
        <f>IF(AND(B223="3x800", OR(AND(#REF!=#REF!, F223&lt;=#REF!), AND(#REF!=#REF!, F223&lt;=#REF!), AND(#REF!=#REF!, F223&lt;=#REF!))), "CR", " ")</f>
        <v>#REF!</v>
      </c>
      <c r="BE223" s="5" t="e">
        <f>IF(AND(B223="pentathlon", OR(AND(#REF!=#REF!, F223&gt;=#REF!), AND(#REF!=#REF!, F223&gt;=#REF!),AND(#REF!=#REF!, F223&gt;=#REF!),AND(#REF!=#REF!, F223&gt;=#REF!))), "CR", " ")</f>
        <v>#REF!</v>
      </c>
      <c r="BF223" s="5" t="e">
        <f>IF(AND(B223="heptathlon", OR(AND(#REF!=#REF!, F223&gt;=#REF!), AND(#REF!=#REF!, F223&gt;=#REF!))), "CR", " ")</f>
        <v>#REF!</v>
      </c>
      <c r="BG223" s="5" t="e">
        <f>IF(AND(B223="decathlon", OR(AND(#REF!=#REF!, F223&gt;=#REF!), AND(#REF!=#REF!, F223&gt;=#REF!),AND(#REF!=#REF!, F223&gt;=#REF!))), "CR", " ")</f>
        <v>#REF!</v>
      </c>
    </row>
    <row r="224" spans="1:16284" ht="14.5" x14ac:dyDescent="0.35">
      <c r="C224" s="1" t="s">
        <v>116</v>
      </c>
      <c r="D224" s="1" t="s">
        <v>154</v>
      </c>
      <c r="E224" s="7" t="s">
        <v>117</v>
      </c>
      <c r="G224" s="1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5"/>
      <c r="BA224" s="5"/>
      <c r="BB224" s="5"/>
      <c r="BC224" s="5"/>
      <c r="BD224" s="5"/>
      <c r="BE224" s="5"/>
      <c r="BF224" s="5"/>
      <c r="BG224" s="5"/>
    </row>
    <row r="225" spans="1:16284" ht="14.5" x14ac:dyDescent="0.35">
      <c r="C225" s="1" t="s">
        <v>50</v>
      </c>
      <c r="D225" s="1" t="s">
        <v>180</v>
      </c>
      <c r="E225" s="7" t="s">
        <v>181</v>
      </c>
      <c r="G225" s="1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5"/>
      <c r="BA225" s="5"/>
      <c r="BB225" s="5"/>
      <c r="BC225" s="5"/>
      <c r="BD225" s="5"/>
      <c r="BE225" s="5"/>
      <c r="BF225" s="5"/>
      <c r="BG225" s="5"/>
    </row>
    <row r="226" spans="1:16284" s="2" customFormat="1" ht="14.5" x14ac:dyDescent="0.35">
      <c r="A226" s="1" t="e">
        <f>#REF!</f>
        <v>#REF!</v>
      </c>
      <c r="C226" s="1" t="s">
        <v>44</v>
      </c>
      <c r="D226" s="1" t="s">
        <v>38</v>
      </c>
      <c r="E226" s="7" t="s">
        <v>52</v>
      </c>
      <c r="F226" s="9"/>
      <c r="G226" s="10"/>
      <c r="H226" s="1"/>
      <c r="I226" s="1"/>
      <c r="J226" s="5" t="e">
        <f>IF(AND(B226=100, OR(AND(#REF!=#REF!, F226&lt;=#REF!), AND(#REF!=#REF!, F226&lt;=#REF!), AND(#REF!=#REF!, F226&lt;=#REF!), AND(#REF!=#REF!, F226&lt;=#REF!), AND(#REF!=#REF!, F226&lt;=#REF!))), "CR", " ")</f>
        <v>#REF!</v>
      </c>
      <c r="K226" s="5" t="e">
        <f>IF(AND(B226=200, OR(AND(#REF!=#REF!, F226&lt;=#REF!), AND(#REF!=#REF!, F226&lt;=#REF!), AND(#REF!=#REF!, F226&lt;=#REF!), AND(#REF!=#REF!, F226&lt;=#REF!), AND(#REF!=#REF!, F226&lt;=#REF!))), "CR", " ")</f>
        <v>#REF!</v>
      </c>
      <c r="L226" s="5" t="e">
        <f>IF(AND(B226=300, OR(AND(#REF!=#REF!, F226&lt;=#REF!), AND(#REF!=#REF!, F226&lt;=#REF!))), "CR", " ")</f>
        <v>#REF!</v>
      </c>
      <c r="M226" s="5" t="e">
        <f>IF(AND(B226=400, OR(AND(#REF!=#REF!, F226&lt;=#REF!), AND(#REF!=#REF!, F226&lt;=#REF!), AND(#REF!=#REF!, F226&lt;=#REF!), AND(#REF!=#REF!, F226&lt;=#REF!))), "CR", " ")</f>
        <v>#REF!</v>
      </c>
      <c r="N226" s="5" t="e">
        <f>IF(AND(B226=800, OR(AND(#REF!=#REF!, F226&lt;=#REF!), AND(#REF!=#REF!, F226&lt;=#REF!), AND(#REF!=#REF!, F226&lt;=#REF!), AND(#REF!=#REF!, F226&lt;=#REF!), AND(#REF!=#REF!, F226&lt;=#REF!))), "CR", " ")</f>
        <v>#REF!</v>
      </c>
      <c r="O226" s="5" t="e">
        <f>IF(AND(B226=1000, OR(AND(#REF!=#REF!, F226&lt;=#REF!), AND(#REF!=#REF!, F226&lt;=#REF!))), "CR", " ")</f>
        <v>#REF!</v>
      </c>
      <c r="P226" s="5" t="e">
        <f>IF(AND(B226=1500, OR(AND(#REF!=#REF!, F226&lt;=#REF!), AND(#REF!=#REF!, F226&lt;=#REF!), AND(#REF!=#REF!, F226&lt;=#REF!), AND(#REF!=#REF!, F226&lt;=#REF!), AND(#REF!=#REF!, F226&lt;=#REF!))), "CR", " ")</f>
        <v>#REF!</v>
      </c>
      <c r="Q226" s="5" t="e">
        <f>IF(AND(B226="1600 (Mile)",OR(AND(#REF!=#REF!,F226&lt;=#REF!),AND(#REF!=#REF!,F226&lt;=#REF!),AND(#REF!=#REF!,F226&lt;=#REF!),AND(#REF!=#REF!,F226&lt;=#REF!))),"CR"," ")</f>
        <v>#REF!</v>
      </c>
      <c r="R226" s="5" t="e">
        <f>IF(AND(B226=3000, OR(AND(#REF!=#REF!, F226&lt;=#REF!), AND(#REF!=#REF!, F226&lt;=#REF!), AND(#REF!=#REF!, F226&lt;=#REF!), AND(#REF!=#REF!, F226&lt;=#REF!))), "CR", " ")</f>
        <v>#REF!</v>
      </c>
      <c r="S226" s="5" t="e">
        <f>IF(AND(B226=5000, OR(AND(#REF!=#REF!, F226&lt;=#REF!), AND(#REF!=#REF!, F226&lt;=#REF!))), "CR", " ")</f>
        <v>#REF!</v>
      </c>
      <c r="T226" s="4" t="e">
        <f>IF(AND(B226=10000, OR(AND(#REF!=#REF!, F226&lt;=#REF!), AND(#REF!=#REF!, F226&lt;=#REF!))), "CR", " ")</f>
        <v>#REF!</v>
      </c>
      <c r="U226" s="4" t="e">
        <f>IF(AND(B226="high jump", OR(AND(#REF!=#REF!, F226&gt;=#REF!), AND(#REF!=#REF!, F226&gt;=#REF!), AND(#REF!=#REF!, F226&gt;=#REF!), AND(#REF!=#REF!, F226&gt;=#REF!), AND(#REF!=#REF!, F226&gt;=#REF!))), "CR", " ")</f>
        <v>#REF!</v>
      </c>
      <c r="V226" s="4" t="e">
        <f>IF(AND(B226="long jump", OR(AND(#REF!=#REF!, F226&gt;=#REF!), AND(#REF!=#REF!, F226&gt;=#REF!), AND(#REF!=#REF!, F226&gt;=#REF!), AND(#REF!=#REF!, F226&gt;=#REF!), AND(#REF!=#REF!, F226&gt;=#REF!))), "CR", " ")</f>
        <v>#REF!</v>
      </c>
      <c r="W226" s="4" t="e">
        <f>IF(AND(B226="triple jump", OR(AND(#REF!=#REF!, F226&gt;=#REF!), AND(#REF!=#REF!, F226&gt;=#REF!), AND(#REF!=#REF!, F226&gt;=#REF!), AND(#REF!=#REF!, F226&gt;=#REF!), AND(#REF!=#REF!, F226&gt;=#REF!))), "CR", " ")</f>
        <v>#REF!</v>
      </c>
      <c r="X226" s="4" t="e">
        <f>IF(AND(B226="pole vault", OR(AND(#REF!=#REF!, F226&gt;=#REF!), AND(#REF!=#REF!, F226&gt;=#REF!), AND(#REF!=#REF!, F226&gt;=#REF!), AND(#REF!=#REF!, F226&gt;=#REF!), AND(#REF!=#REF!, F226&gt;=#REF!))), "CR", " ")</f>
        <v>#REF!</v>
      </c>
      <c r="Y226" s="4" t="e">
        <f>IF(AND(B226="discus 1",#REF! =#REF!, F226&gt;=#REF!), "CR", " ")</f>
        <v>#REF!</v>
      </c>
      <c r="Z226" s="4" t="e">
        <f>IF(AND(B226="discus 1.25",#REF! =#REF!, F226&gt;=#REF!), "CR", " ")</f>
        <v>#REF!</v>
      </c>
      <c r="AA226" s="4" t="e">
        <f>IF(AND(B226="discus 1.5",#REF! =#REF!, F226&gt;=#REF!), "CR", " ")</f>
        <v>#REF!</v>
      </c>
      <c r="AB226" s="4" t="e">
        <f>IF(AND(B226="discus 1.75",#REF! =#REF!, F226&gt;=#REF!), "CR", " ")</f>
        <v>#REF!</v>
      </c>
      <c r="AC226" s="4" t="e">
        <f>IF(AND(B226="discus 2",#REF! =#REF!, F226&gt;=#REF!), "CR", " ")</f>
        <v>#REF!</v>
      </c>
      <c r="AD226" s="4" t="e">
        <f>IF(AND(B226="hammer 4",#REF! =#REF!, F226&gt;=#REF!), "CR", " ")</f>
        <v>#REF!</v>
      </c>
      <c r="AE226" s="4" t="e">
        <f>IF(AND(B226="hammer 5",#REF! =#REF!, F226&gt;=#REF!), "CR", " ")</f>
        <v>#REF!</v>
      </c>
      <c r="AF226" s="4" t="e">
        <f>IF(AND(B226="hammer 6",#REF! =#REF!, F226&gt;=#REF!), "CR", " ")</f>
        <v>#REF!</v>
      </c>
      <c r="AG226" s="4" t="e">
        <f>IF(AND(B226="hammer 7.26",#REF! =#REF!, F226&gt;=#REF!), "CR", " ")</f>
        <v>#REF!</v>
      </c>
      <c r="AH226" s="4" t="e">
        <f>IF(AND(B226="javelin 400",#REF! =#REF!, F226&gt;=#REF!), "CR", " ")</f>
        <v>#REF!</v>
      </c>
      <c r="AI226" s="4" t="e">
        <f>IF(AND(B226="javelin 600",#REF! =#REF!, F226&gt;=#REF!), "CR", " ")</f>
        <v>#REF!</v>
      </c>
      <c r="AJ226" s="4" t="e">
        <f>IF(AND(B226="javelin 700",#REF! =#REF!, F226&gt;=#REF!), "CR", " ")</f>
        <v>#REF!</v>
      </c>
      <c r="AK226" s="4" t="e">
        <f>IF(AND(B226="javelin 800", OR(AND(#REF!=#REF!, F226&gt;=#REF!), AND(#REF!=#REF!, F226&gt;=#REF!))), "CR", " ")</f>
        <v>#REF!</v>
      </c>
      <c r="AL226" s="4" t="e">
        <f>IF(AND(B226="shot 3",#REF! =#REF!, F226&gt;=#REF!), "CR", " ")</f>
        <v>#REF!</v>
      </c>
      <c r="AM226" s="4" t="e">
        <f>IF(AND(B226="shot 4",#REF! =#REF!, F226&gt;=#REF!), "CR", " ")</f>
        <v>#REF!</v>
      </c>
      <c r="AN226" s="4" t="e">
        <f>IF(AND(B226="shot 5",#REF! =#REF!, F226&gt;=#REF!), "CR", " ")</f>
        <v>#REF!</v>
      </c>
      <c r="AO226" s="4" t="e">
        <f>IF(AND(B226="shot 6",#REF! =#REF!, F226&gt;=#REF!), "CR", " ")</f>
        <v>#REF!</v>
      </c>
      <c r="AP226" s="4" t="e">
        <f>IF(AND(B226="shot 7.26",#REF! =#REF!, F226&gt;=#REF!), "CR", " ")</f>
        <v>#REF!</v>
      </c>
      <c r="AQ226" s="4" t="e">
        <f>IF(AND(B226="60H",OR(AND(#REF!=#REF!,F226&lt;=#REF!),AND(#REF!=#REF!,F226&lt;=#REF!),AND(#REF!=#REF!,F226&lt;=#REF!),AND(#REF!=#REF!,F226&lt;=#REF!),AND(#REF!=#REF!,F226&lt;=#REF!))),"CR"," ")</f>
        <v>#REF!</v>
      </c>
      <c r="AR226" s="4" t="e">
        <f>IF(AND(B226="75H", AND(#REF!=#REF!, F226&lt;=#REF!)), "CR", " ")</f>
        <v>#REF!</v>
      </c>
      <c r="AS226" s="4" t="e">
        <f>IF(AND(B226="80H", AND(#REF!=#REF!, F226&lt;=#REF!)), "CR", " ")</f>
        <v>#REF!</v>
      </c>
      <c r="AT226" s="4" t="e">
        <f>IF(AND(B226="100H", AND(#REF!=#REF!, F226&lt;=#REF!)), "CR", " ")</f>
        <v>#REF!</v>
      </c>
      <c r="AU226" s="4" t="e">
        <f>IF(AND(B226="110H", OR(AND(#REF!=#REF!, F226&lt;=#REF!), AND(#REF!=#REF!, F226&lt;=#REF!))), "CR", " ")</f>
        <v>#REF!</v>
      </c>
      <c r="AV226" s="4" t="e">
        <f>IF(AND(B226="400H", OR(AND(#REF!=#REF!, F226&lt;=#REF!), AND(#REF!=#REF!, F226&lt;=#REF!), AND(#REF!=#REF!, F226&lt;=#REF!), AND(#REF!=#REF!, F226&lt;=#REF!))), "CR", " ")</f>
        <v>#REF!</v>
      </c>
      <c r="AW226" s="4" t="e">
        <f>IF(AND(B226="1500SC", AND(#REF!=#REF!, F226&lt;=#REF!)), "CR", " ")</f>
        <v>#REF!</v>
      </c>
      <c r="AX226" s="4" t="e">
        <f>IF(AND(B226="2000SC", OR(AND(#REF!=#REF!, F226&lt;=#REF!), AND(#REF!=#REF!, F226&lt;=#REF!))), "CR", " ")</f>
        <v>#REF!</v>
      </c>
      <c r="AY226" s="4" t="e">
        <f>IF(AND(B226="3000SC", OR(AND(#REF!=#REF!, F226&lt;=#REF!), AND(#REF!=#REF!, F226&lt;=#REF!))), "CR", " ")</f>
        <v>#REF!</v>
      </c>
      <c r="AZ226" s="5" t="e">
        <f>IF(AND(B226="4x100", OR(AND(#REF!=#REF!, F226&lt;=#REF!), AND(#REF!=#REF!, F226&lt;=#REF!), AND(#REF!=#REF!, F226&lt;=#REF!), AND(#REF!=#REF!, F226&lt;=#REF!), AND(#REF!=#REF!, F226&lt;=#REF!))), "CR", " ")</f>
        <v>#REF!</v>
      </c>
      <c r="BA226" s="5" t="e">
        <f>IF(AND(B226="4x200", OR(AND(#REF!=#REF!, F226&lt;=#REF!), AND(#REF!=#REF!, F226&lt;=#REF!), AND(#REF!=#REF!, F226&lt;=#REF!), AND(#REF!=#REF!, F226&lt;=#REF!), AND(#REF!=#REF!, F226&lt;=#REF!))), "CR", " ")</f>
        <v>#REF!</v>
      </c>
      <c r="BB226" s="5" t="e">
        <f>IF(AND(B226="4x300", AND(#REF!=#REF!, F226&lt;=#REF!)), "CR", " ")</f>
        <v>#REF!</v>
      </c>
      <c r="BC226" s="5" t="e">
        <f>IF(AND(B226="4x400", OR(AND(#REF!=#REF!, F226&lt;=#REF!), AND(#REF!=#REF!, F226&lt;=#REF!), AND(#REF!=#REF!, F226&lt;=#REF!), AND(#REF!=#REF!, F226&lt;=#REF!))), "CR", " ")</f>
        <v>#REF!</v>
      </c>
      <c r="BD226" s="5" t="e">
        <f>IF(AND(B226="3x800", OR(AND(#REF!=#REF!, F226&lt;=#REF!), AND(#REF!=#REF!, F226&lt;=#REF!), AND(#REF!=#REF!, F226&lt;=#REF!))), "CR", " ")</f>
        <v>#REF!</v>
      </c>
      <c r="BE226" s="5" t="e">
        <f>IF(AND(B226="pentathlon", OR(AND(#REF!=#REF!, F226&gt;=#REF!), AND(#REF!=#REF!, F226&gt;=#REF!),AND(#REF!=#REF!, F226&gt;=#REF!),AND(#REF!=#REF!, F226&gt;=#REF!))), "CR", " ")</f>
        <v>#REF!</v>
      </c>
      <c r="BF226" s="5" t="e">
        <f>IF(AND(B226="heptathlon", OR(AND(#REF!=#REF!, F226&gt;=#REF!), AND(#REF!=#REF!, F226&gt;=#REF!))), "CR", " ")</f>
        <v>#REF!</v>
      </c>
      <c r="BG226" s="5" t="e">
        <f>IF(AND(B226="decathlon", OR(AND(#REF!=#REF!, F226&gt;=#REF!), AND(#REF!=#REF!, F226&gt;=#REF!),AND(#REF!=#REF!, F226&gt;=#REF!))), "CR", " ")</f>
        <v>#REF!</v>
      </c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  <c r="AMK226" s="1"/>
      <c r="AML226" s="1"/>
      <c r="AMM226" s="1"/>
      <c r="AMN226" s="1"/>
      <c r="AMO226" s="1"/>
      <c r="AMP226" s="1"/>
      <c r="AMQ226" s="1"/>
      <c r="AMR226" s="1"/>
      <c r="AMS226" s="1"/>
      <c r="AMT226" s="1"/>
      <c r="AMU226" s="1"/>
      <c r="AMV226" s="1"/>
      <c r="AMW226" s="1"/>
      <c r="AMX226" s="1"/>
      <c r="AMY226" s="1"/>
      <c r="AMZ226" s="1"/>
      <c r="ANA226" s="1"/>
      <c r="ANB226" s="1"/>
      <c r="ANC226" s="1"/>
      <c r="AND226" s="1"/>
      <c r="ANE226" s="1"/>
      <c r="ANF226" s="1"/>
      <c r="ANG226" s="1"/>
      <c r="ANH226" s="1"/>
      <c r="ANI226" s="1"/>
      <c r="ANJ226" s="1"/>
      <c r="ANK226" s="1"/>
      <c r="ANL226" s="1"/>
      <c r="ANM226" s="1"/>
      <c r="ANN226" s="1"/>
      <c r="ANO226" s="1"/>
      <c r="ANP226" s="1"/>
      <c r="ANQ226" s="1"/>
      <c r="ANR226" s="1"/>
      <c r="ANS226" s="1"/>
      <c r="ANT226" s="1"/>
      <c r="ANU226" s="1"/>
      <c r="ANV226" s="1"/>
      <c r="ANW226" s="1"/>
      <c r="ANX226" s="1"/>
      <c r="ANY226" s="1"/>
      <c r="ANZ226" s="1"/>
      <c r="AOA226" s="1"/>
      <c r="AOB226" s="1"/>
      <c r="AOC226" s="1"/>
      <c r="AOD226" s="1"/>
      <c r="AOE226" s="1"/>
      <c r="AOF226" s="1"/>
      <c r="AOG226" s="1"/>
      <c r="AOH226" s="1"/>
      <c r="AOI226" s="1"/>
      <c r="AOJ226" s="1"/>
      <c r="AOK226" s="1"/>
      <c r="AOL226" s="1"/>
      <c r="AOM226" s="1"/>
      <c r="AON226" s="1"/>
      <c r="AOO226" s="1"/>
      <c r="AOP226" s="1"/>
      <c r="AOQ226" s="1"/>
      <c r="AOR226" s="1"/>
      <c r="AOS226" s="1"/>
      <c r="AOT226" s="1"/>
      <c r="AOU226" s="1"/>
      <c r="AOV226" s="1"/>
      <c r="AOW226" s="1"/>
      <c r="AOX226" s="1"/>
      <c r="AOY226" s="1"/>
      <c r="AOZ226" s="1"/>
      <c r="APA226" s="1"/>
      <c r="APB226" s="1"/>
      <c r="APC226" s="1"/>
      <c r="APD226" s="1"/>
      <c r="APE226" s="1"/>
      <c r="APF226" s="1"/>
      <c r="APG226" s="1"/>
      <c r="APH226" s="1"/>
      <c r="API226" s="1"/>
      <c r="APJ226" s="1"/>
      <c r="APK226" s="1"/>
      <c r="APL226" s="1"/>
      <c r="APM226" s="1"/>
      <c r="APN226" s="1"/>
      <c r="APO226" s="1"/>
      <c r="APP226" s="1"/>
      <c r="APQ226" s="1"/>
      <c r="APR226" s="1"/>
      <c r="APS226" s="1"/>
      <c r="APT226" s="1"/>
      <c r="APU226" s="1"/>
      <c r="APV226" s="1"/>
      <c r="APW226" s="1"/>
      <c r="APX226" s="1"/>
      <c r="APY226" s="1"/>
      <c r="APZ226" s="1"/>
      <c r="AQA226" s="1"/>
      <c r="AQB226" s="1"/>
      <c r="AQC226" s="1"/>
      <c r="AQD226" s="1"/>
      <c r="AQE226" s="1"/>
      <c r="AQF226" s="1"/>
      <c r="AQG226" s="1"/>
      <c r="AQH226" s="1"/>
      <c r="AQI226" s="1"/>
      <c r="AQJ226" s="1"/>
      <c r="AQK226" s="1"/>
      <c r="AQL226" s="1"/>
      <c r="AQM226" s="1"/>
      <c r="AQN226" s="1"/>
      <c r="AQO226" s="1"/>
      <c r="AQP226" s="1"/>
      <c r="AQQ226" s="1"/>
      <c r="AQR226" s="1"/>
      <c r="AQS226" s="1"/>
      <c r="AQT226" s="1"/>
      <c r="AQU226" s="1"/>
      <c r="AQV226" s="1"/>
      <c r="AQW226" s="1"/>
      <c r="AQX226" s="1"/>
      <c r="AQY226" s="1"/>
      <c r="AQZ226" s="1"/>
      <c r="ARA226" s="1"/>
      <c r="ARB226" s="1"/>
      <c r="ARC226" s="1"/>
      <c r="ARD226" s="1"/>
      <c r="ARE226" s="1"/>
      <c r="ARF226" s="1"/>
      <c r="ARG226" s="1"/>
      <c r="ARH226" s="1"/>
      <c r="ARI226" s="1"/>
      <c r="ARJ226" s="1"/>
      <c r="ARK226" s="1"/>
      <c r="ARL226" s="1"/>
      <c r="ARM226" s="1"/>
      <c r="ARN226" s="1"/>
      <c r="ARO226" s="1"/>
      <c r="ARP226" s="1"/>
      <c r="ARQ226" s="1"/>
      <c r="ARR226" s="1"/>
      <c r="ARS226" s="1"/>
      <c r="ART226" s="1"/>
      <c r="ARU226" s="1"/>
      <c r="ARV226" s="1"/>
      <c r="ARW226" s="1"/>
      <c r="ARX226" s="1"/>
      <c r="ARY226" s="1"/>
      <c r="ARZ226" s="1"/>
      <c r="ASA226" s="1"/>
      <c r="ASB226" s="1"/>
      <c r="ASC226" s="1"/>
      <c r="ASD226" s="1"/>
      <c r="ASE226" s="1"/>
      <c r="ASF226" s="1"/>
      <c r="ASG226" s="1"/>
      <c r="ASH226" s="1"/>
      <c r="ASI226" s="1"/>
      <c r="ASJ226" s="1"/>
      <c r="ASK226" s="1"/>
      <c r="ASL226" s="1"/>
      <c r="ASM226" s="1"/>
      <c r="ASN226" s="1"/>
      <c r="ASO226" s="1"/>
      <c r="ASP226" s="1"/>
      <c r="ASQ226" s="1"/>
      <c r="ASR226" s="1"/>
      <c r="ASS226" s="1"/>
      <c r="AST226" s="1"/>
      <c r="ASU226" s="1"/>
      <c r="ASV226" s="1"/>
      <c r="ASW226" s="1"/>
      <c r="ASX226" s="1"/>
      <c r="ASY226" s="1"/>
      <c r="ASZ226" s="1"/>
      <c r="ATA226" s="1"/>
      <c r="ATB226" s="1"/>
      <c r="ATC226" s="1"/>
      <c r="ATD226" s="1"/>
      <c r="ATE226" s="1"/>
      <c r="ATF226" s="1"/>
      <c r="ATG226" s="1"/>
      <c r="ATH226" s="1"/>
      <c r="ATI226" s="1"/>
      <c r="ATJ226" s="1"/>
      <c r="ATK226" s="1"/>
      <c r="ATL226" s="1"/>
      <c r="ATM226" s="1"/>
      <c r="ATN226" s="1"/>
      <c r="ATO226" s="1"/>
      <c r="ATP226" s="1"/>
      <c r="ATQ226" s="1"/>
      <c r="ATR226" s="1"/>
      <c r="ATS226" s="1"/>
      <c r="ATT226" s="1"/>
      <c r="ATU226" s="1"/>
      <c r="ATV226" s="1"/>
      <c r="ATW226" s="1"/>
      <c r="ATX226" s="1"/>
      <c r="ATY226" s="1"/>
      <c r="ATZ226" s="1"/>
      <c r="AUA226" s="1"/>
      <c r="AUB226" s="1"/>
      <c r="AUC226" s="1"/>
      <c r="AUD226" s="1"/>
      <c r="AUE226" s="1"/>
      <c r="AUF226" s="1"/>
      <c r="AUG226" s="1"/>
      <c r="AUH226" s="1"/>
      <c r="AUI226" s="1"/>
      <c r="AUJ226" s="1"/>
      <c r="AUK226" s="1"/>
      <c r="AUL226" s="1"/>
      <c r="AUM226" s="1"/>
      <c r="AUN226" s="1"/>
      <c r="AUO226" s="1"/>
      <c r="AUP226" s="1"/>
      <c r="AUQ226" s="1"/>
      <c r="AUR226" s="1"/>
      <c r="AUS226" s="1"/>
      <c r="AUT226" s="1"/>
      <c r="AUU226" s="1"/>
      <c r="AUV226" s="1"/>
      <c r="AUW226" s="1"/>
      <c r="AUX226" s="1"/>
      <c r="AUY226" s="1"/>
      <c r="AUZ226" s="1"/>
      <c r="AVA226" s="1"/>
      <c r="AVB226" s="1"/>
      <c r="AVC226" s="1"/>
      <c r="AVD226" s="1"/>
      <c r="AVE226" s="1"/>
      <c r="AVF226" s="1"/>
      <c r="AVG226" s="1"/>
      <c r="AVH226" s="1"/>
      <c r="AVI226" s="1"/>
      <c r="AVJ226" s="1"/>
      <c r="AVK226" s="1"/>
      <c r="AVL226" s="1"/>
      <c r="AVM226" s="1"/>
      <c r="AVN226" s="1"/>
      <c r="AVO226" s="1"/>
      <c r="AVP226" s="1"/>
      <c r="AVQ226" s="1"/>
      <c r="AVR226" s="1"/>
      <c r="AVS226" s="1"/>
      <c r="AVT226" s="1"/>
      <c r="AVU226" s="1"/>
      <c r="AVV226" s="1"/>
      <c r="AVW226" s="1"/>
      <c r="AVX226" s="1"/>
      <c r="AVY226" s="1"/>
      <c r="AVZ226" s="1"/>
      <c r="AWA226" s="1"/>
      <c r="AWB226" s="1"/>
      <c r="AWC226" s="1"/>
      <c r="AWD226" s="1"/>
      <c r="AWE226" s="1"/>
      <c r="AWF226" s="1"/>
      <c r="AWG226" s="1"/>
      <c r="AWH226" s="1"/>
      <c r="AWI226" s="1"/>
      <c r="AWJ226" s="1"/>
      <c r="AWK226" s="1"/>
      <c r="AWL226" s="1"/>
      <c r="AWM226" s="1"/>
      <c r="AWN226" s="1"/>
      <c r="AWO226" s="1"/>
      <c r="AWP226" s="1"/>
      <c r="AWQ226" s="1"/>
      <c r="AWR226" s="1"/>
      <c r="AWS226" s="1"/>
      <c r="AWT226" s="1"/>
      <c r="AWU226" s="1"/>
      <c r="AWV226" s="1"/>
      <c r="AWW226" s="1"/>
      <c r="AWX226" s="1"/>
      <c r="AWY226" s="1"/>
      <c r="AWZ226" s="1"/>
      <c r="AXA226" s="1"/>
      <c r="AXB226" s="1"/>
      <c r="AXC226" s="1"/>
      <c r="AXD226" s="1"/>
      <c r="AXE226" s="1"/>
      <c r="AXF226" s="1"/>
      <c r="AXG226" s="1"/>
      <c r="AXH226" s="1"/>
      <c r="AXI226" s="1"/>
      <c r="AXJ226" s="1"/>
      <c r="AXK226" s="1"/>
      <c r="AXL226" s="1"/>
      <c r="AXM226" s="1"/>
      <c r="AXN226" s="1"/>
      <c r="AXO226" s="1"/>
      <c r="AXP226" s="1"/>
      <c r="AXQ226" s="1"/>
      <c r="AXR226" s="1"/>
      <c r="AXS226" s="1"/>
      <c r="AXT226" s="1"/>
      <c r="AXU226" s="1"/>
      <c r="AXV226" s="1"/>
      <c r="AXW226" s="1"/>
      <c r="AXX226" s="1"/>
      <c r="AXY226" s="1"/>
      <c r="AXZ226" s="1"/>
      <c r="AYA226" s="1"/>
      <c r="AYB226" s="1"/>
      <c r="AYC226" s="1"/>
      <c r="AYD226" s="1"/>
      <c r="AYE226" s="1"/>
      <c r="AYF226" s="1"/>
      <c r="AYG226" s="1"/>
      <c r="AYH226" s="1"/>
      <c r="AYI226" s="1"/>
      <c r="AYJ226" s="1"/>
      <c r="AYK226" s="1"/>
      <c r="AYL226" s="1"/>
      <c r="AYM226" s="1"/>
      <c r="AYN226" s="1"/>
      <c r="AYO226" s="1"/>
      <c r="AYP226" s="1"/>
      <c r="AYQ226" s="1"/>
      <c r="AYR226" s="1"/>
      <c r="AYS226" s="1"/>
      <c r="AYT226" s="1"/>
      <c r="AYU226" s="1"/>
      <c r="AYV226" s="1"/>
      <c r="AYW226" s="1"/>
      <c r="AYX226" s="1"/>
      <c r="AYY226" s="1"/>
      <c r="AYZ226" s="1"/>
      <c r="AZA226" s="1"/>
      <c r="AZB226" s="1"/>
      <c r="AZC226" s="1"/>
      <c r="AZD226" s="1"/>
      <c r="AZE226" s="1"/>
      <c r="AZF226" s="1"/>
      <c r="AZG226" s="1"/>
      <c r="AZH226" s="1"/>
      <c r="AZI226" s="1"/>
      <c r="AZJ226" s="1"/>
      <c r="AZK226" s="1"/>
      <c r="AZL226" s="1"/>
      <c r="AZM226" s="1"/>
      <c r="AZN226" s="1"/>
      <c r="AZO226" s="1"/>
      <c r="AZP226" s="1"/>
      <c r="AZQ226" s="1"/>
      <c r="AZR226" s="1"/>
      <c r="AZS226" s="1"/>
      <c r="AZT226" s="1"/>
      <c r="AZU226" s="1"/>
      <c r="AZV226" s="1"/>
      <c r="AZW226" s="1"/>
      <c r="AZX226" s="1"/>
      <c r="AZY226" s="1"/>
      <c r="AZZ226" s="1"/>
      <c r="BAA226" s="1"/>
      <c r="BAB226" s="1"/>
      <c r="BAC226" s="1"/>
      <c r="BAD226" s="1"/>
      <c r="BAE226" s="1"/>
      <c r="BAF226" s="1"/>
      <c r="BAG226" s="1"/>
      <c r="BAH226" s="1"/>
      <c r="BAI226" s="1"/>
      <c r="BAJ226" s="1"/>
      <c r="BAK226" s="1"/>
      <c r="BAL226" s="1"/>
      <c r="BAM226" s="1"/>
      <c r="BAN226" s="1"/>
      <c r="BAO226" s="1"/>
      <c r="BAP226" s="1"/>
      <c r="BAQ226" s="1"/>
      <c r="BAR226" s="1"/>
      <c r="BAS226" s="1"/>
      <c r="BAT226" s="1"/>
      <c r="BAU226" s="1"/>
      <c r="BAV226" s="1"/>
      <c r="BAW226" s="1"/>
      <c r="BAX226" s="1"/>
      <c r="BAY226" s="1"/>
      <c r="BAZ226" s="1"/>
      <c r="BBA226" s="1"/>
      <c r="BBB226" s="1"/>
      <c r="BBC226" s="1"/>
      <c r="BBD226" s="1"/>
      <c r="BBE226" s="1"/>
      <c r="BBF226" s="1"/>
      <c r="BBG226" s="1"/>
      <c r="BBH226" s="1"/>
      <c r="BBI226" s="1"/>
      <c r="BBJ226" s="1"/>
      <c r="BBK226" s="1"/>
      <c r="BBL226" s="1"/>
      <c r="BBM226" s="1"/>
      <c r="BBN226" s="1"/>
      <c r="BBO226" s="1"/>
      <c r="BBP226" s="1"/>
      <c r="BBQ226" s="1"/>
      <c r="BBR226" s="1"/>
      <c r="BBS226" s="1"/>
      <c r="BBT226" s="1"/>
      <c r="BBU226" s="1"/>
      <c r="BBV226" s="1"/>
      <c r="BBW226" s="1"/>
      <c r="BBX226" s="1"/>
      <c r="BBY226" s="1"/>
      <c r="BBZ226" s="1"/>
      <c r="BCA226" s="1"/>
      <c r="BCB226" s="1"/>
      <c r="BCC226" s="1"/>
      <c r="BCD226" s="1"/>
      <c r="BCE226" s="1"/>
      <c r="BCF226" s="1"/>
      <c r="BCG226" s="1"/>
      <c r="BCH226" s="1"/>
      <c r="BCI226" s="1"/>
      <c r="BCJ226" s="1"/>
      <c r="BCK226" s="1"/>
      <c r="BCL226" s="1"/>
      <c r="BCM226" s="1"/>
      <c r="BCN226" s="1"/>
      <c r="BCO226" s="1"/>
      <c r="BCP226" s="1"/>
      <c r="BCQ226" s="1"/>
      <c r="BCR226" s="1"/>
      <c r="BCS226" s="1"/>
      <c r="BCT226" s="1"/>
      <c r="BCU226" s="1"/>
      <c r="BCV226" s="1"/>
      <c r="BCW226" s="1"/>
      <c r="BCX226" s="1"/>
      <c r="BCY226" s="1"/>
      <c r="BCZ226" s="1"/>
      <c r="BDA226" s="1"/>
      <c r="BDB226" s="1"/>
      <c r="BDC226" s="1"/>
      <c r="BDD226" s="1"/>
      <c r="BDE226" s="1"/>
      <c r="BDF226" s="1"/>
      <c r="BDG226" s="1"/>
      <c r="BDH226" s="1"/>
      <c r="BDI226" s="1"/>
      <c r="BDJ226" s="1"/>
      <c r="BDK226" s="1"/>
      <c r="BDL226" s="1"/>
      <c r="BDM226" s="1"/>
      <c r="BDN226" s="1"/>
      <c r="BDO226" s="1"/>
      <c r="BDP226" s="1"/>
      <c r="BDQ226" s="1"/>
      <c r="BDR226" s="1"/>
      <c r="BDS226" s="1"/>
      <c r="BDT226" s="1"/>
      <c r="BDU226" s="1"/>
      <c r="BDV226" s="1"/>
      <c r="BDW226" s="1"/>
      <c r="BDX226" s="1"/>
      <c r="BDY226" s="1"/>
      <c r="BDZ226" s="1"/>
      <c r="BEA226" s="1"/>
      <c r="BEB226" s="1"/>
      <c r="BEC226" s="1"/>
      <c r="BED226" s="1"/>
      <c r="BEE226" s="1"/>
      <c r="BEF226" s="1"/>
      <c r="BEG226" s="1"/>
      <c r="BEH226" s="1"/>
      <c r="BEI226" s="1"/>
      <c r="BEJ226" s="1"/>
      <c r="BEK226" s="1"/>
      <c r="BEL226" s="1"/>
      <c r="BEM226" s="1"/>
      <c r="BEN226" s="1"/>
      <c r="BEO226" s="1"/>
      <c r="BEP226" s="1"/>
      <c r="BEQ226" s="1"/>
      <c r="BER226" s="1"/>
      <c r="BES226" s="1"/>
      <c r="BET226" s="1"/>
      <c r="BEU226" s="1"/>
      <c r="BEV226" s="1"/>
      <c r="BEW226" s="1"/>
      <c r="BEX226" s="1"/>
      <c r="BEY226" s="1"/>
      <c r="BEZ226" s="1"/>
      <c r="BFA226" s="1"/>
      <c r="BFB226" s="1"/>
      <c r="BFC226" s="1"/>
      <c r="BFD226" s="1"/>
      <c r="BFE226" s="1"/>
      <c r="BFF226" s="1"/>
      <c r="BFG226" s="1"/>
      <c r="BFH226" s="1"/>
      <c r="BFI226" s="1"/>
      <c r="BFJ226" s="1"/>
      <c r="BFK226" s="1"/>
      <c r="BFL226" s="1"/>
      <c r="BFM226" s="1"/>
      <c r="BFN226" s="1"/>
      <c r="BFO226" s="1"/>
      <c r="BFP226" s="1"/>
      <c r="BFQ226" s="1"/>
      <c r="BFR226" s="1"/>
      <c r="BFS226" s="1"/>
      <c r="BFT226" s="1"/>
      <c r="BFU226" s="1"/>
      <c r="BFV226" s="1"/>
      <c r="BFW226" s="1"/>
      <c r="BFX226" s="1"/>
      <c r="BFY226" s="1"/>
      <c r="BFZ226" s="1"/>
      <c r="BGA226" s="1"/>
      <c r="BGB226" s="1"/>
      <c r="BGC226" s="1"/>
      <c r="BGD226" s="1"/>
      <c r="BGE226" s="1"/>
      <c r="BGF226" s="1"/>
      <c r="BGG226" s="1"/>
      <c r="BGH226" s="1"/>
      <c r="BGI226" s="1"/>
      <c r="BGJ226" s="1"/>
      <c r="BGK226" s="1"/>
      <c r="BGL226" s="1"/>
      <c r="BGM226" s="1"/>
      <c r="BGN226" s="1"/>
      <c r="BGO226" s="1"/>
      <c r="BGP226" s="1"/>
      <c r="BGQ226" s="1"/>
      <c r="BGR226" s="1"/>
      <c r="BGS226" s="1"/>
      <c r="BGT226" s="1"/>
      <c r="BGU226" s="1"/>
      <c r="BGV226" s="1"/>
      <c r="BGW226" s="1"/>
      <c r="BGX226" s="1"/>
      <c r="BGY226" s="1"/>
      <c r="BGZ226" s="1"/>
      <c r="BHA226" s="1"/>
      <c r="BHB226" s="1"/>
      <c r="BHC226" s="1"/>
      <c r="BHD226" s="1"/>
      <c r="BHE226" s="1"/>
      <c r="BHF226" s="1"/>
      <c r="BHG226" s="1"/>
      <c r="BHH226" s="1"/>
      <c r="BHI226" s="1"/>
      <c r="BHJ226" s="1"/>
      <c r="BHK226" s="1"/>
      <c r="BHL226" s="1"/>
      <c r="BHM226" s="1"/>
      <c r="BHN226" s="1"/>
      <c r="BHO226" s="1"/>
      <c r="BHP226" s="1"/>
      <c r="BHQ226" s="1"/>
      <c r="BHR226" s="1"/>
      <c r="BHS226" s="1"/>
      <c r="BHT226" s="1"/>
      <c r="BHU226" s="1"/>
      <c r="BHV226" s="1"/>
      <c r="BHW226" s="1"/>
      <c r="BHX226" s="1"/>
      <c r="BHY226" s="1"/>
      <c r="BHZ226" s="1"/>
      <c r="BIA226" s="1"/>
      <c r="BIB226" s="1"/>
      <c r="BIC226" s="1"/>
      <c r="BID226" s="1"/>
      <c r="BIE226" s="1"/>
      <c r="BIF226" s="1"/>
      <c r="BIG226" s="1"/>
      <c r="BIH226" s="1"/>
      <c r="BII226" s="1"/>
      <c r="BIJ226" s="1"/>
      <c r="BIK226" s="1"/>
      <c r="BIL226" s="1"/>
      <c r="BIM226" s="1"/>
      <c r="BIN226" s="1"/>
      <c r="BIO226" s="1"/>
      <c r="BIP226" s="1"/>
      <c r="BIQ226" s="1"/>
      <c r="BIR226" s="1"/>
      <c r="BIS226" s="1"/>
      <c r="BIT226" s="1"/>
      <c r="BIU226" s="1"/>
      <c r="BIV226" s="1"/>
      <c r="BIW226" s="1"/>
      <c r="BIX226" s="1"/>
      <c r="BIY226" s="1"/>
      <c r="BIZ226" s="1"/>
      <c r="BJA226" s="1"/>
      <c r="BJB226" s="1"/>
      <c r="BJC226" s="1"/>
      <c r="BJD226" s="1"/>
      <c r="BJE226" s="1"/>
      <c r="BJF226" s="1"/>
      <c r="BJG226" s="1"/>
      <c r="BJH226" s="1"/>
      <c r="BJI226" s="1"/>
      <c r="BJJ226" s="1"/>
      <c r="BJK226" s="1"/>
      <c r="BJL226" s="1"/>
      <c r="BJM226" s="1"/>
      <c r="BJN226" s="1"/>
      <c r="BJO226" s="1"/>
      <c r="BJP226" s="1"/>
      <c r="BJQ226" s="1"/>
      <c r="BJR226" s="1"/>
      <c r="BJS226" s="1"/>
      <c r="BJT226" s="1"/>
      <c r="BJU226" s="1"/>
      <c r="BJV226" s="1"/>
      <c r="BJW226" s="1"/>
      <c r="BJX226" s="1"/>
      <c r="BJY226" s="1"/>
      <c r="BJZ226" s="1"/>
      <c r="BKA226" s="1"/>
      <c r="BKB226" s="1"/>
      <c r="BKC226" s="1"/>
      <c r="BKD226" s="1"/>
      <c r="BKE226" s="1"/>
      <c r="BKF226" s="1"/>
      <c r="BKG226" s="1"/>
      <c r="BKH226" s="1"/>
      <c r="BKI226" s="1"/>
      <c r="BKJ226" s="1"/>
      <c r="BKK226" s="1"/>
      <c r="BKL226" s="1"/>
      <c r="BKM226" s="1"/>
      <c r="BKN226" s="1"/>
      <c r="BKO226" s="1"/>
      <c r="BKP226" s="1"/>
      <c r="BKQ226" s="1"/>
      <c r="BKR226" s="1"/>
      <c r="BKS226" s="1"/>
      <c r="BKT226" s="1"/>
      <c r="BKU226" s="1"/>
      <c r="BKV226" s="1"/>
      <c r="BKW226" s="1"/>
      <c r="BKX226" s="1"/>
      <c r="BKY226" s="1"/>
      <c r="BKZ226" s="1"/>
      <c r="BLA226" s="1"/>
      <c r="BLB226" s="1"/>
      <c r="BLC226" s="1"/>
      <c r="BLD226" s="1"/>
      <c r="BLE226" s="1"/>
      <c r="BLF226" s="1"/>
      <c r="BLG226" s="1"/>
      <c r="BLH226" s="1"/>
      <c r="BLI226" s="1"/>
      <c r="BLJ226" s="1"/>
      <c r="BLK226" s="1"/>
      <c r="BLL226" s="1"/>
      <c r="BLM226" s="1"/>
      <c r="BLN226" s="1"/>
      <c r="BLO226" s="1"/>
      <c r="BLP226" s="1"/>
      <c r="BLQ226" s="1"/>
      <c r="BLR226" s="1"/>
      <c r="BLS226" s="1"/>
      <c r="BLT226" s="1"/>
      <c r="BLU226" s="1"/>
      <c r="BLV226" s="1"/>
      <c r="BLW226" s="1"/>
      <c r="BLX226" s="1"/>
      <c r="BLY226" s="1"/>
      <c r="BLZ226" s="1"/>
      <c r="BMA226" s="1"/>
      <c r="BMB226" s="1"/>
      <c r="BMC226" s="1"/>
      <c r="BMD226" s="1"/>
      <c r="BME226" s="1"/>
      <c r="BMF226" s="1"/>
      <c r="BMG226" s="1"/>
      <c r="BMH226" s="1"/>
      <c r="BMI226" s="1"/>
      <c r="BMJ226" s="1"/>
      <c r="BMK226" s="1"/>
      <c r="BML226" s="1"/>
      <c r="BMM226" s="1"/>
      <c r="BMN226" s="1"/>
      <c r="BMO226" s="1"/>
      <c r="BMP226" s="1"/>
      <c r="BMQ226" s="1"/>
      <c r="BMR226" s="1"/>
      <c r="BMS226" s="1"/>
      <c r="BMT226" s="1"/>
      <c r="BMU226" s="1"/>
      <c r="BMV226" s="1"/>
      <c r="BMW226" s="1"/>
      <c r="BMX226" s="1"/>
      <c r="BMY226" s="1"/>
      <c r="BMZ226" s="1"/>
      <c r="BNA226" s="1"/>
      <c r="BNB226" s="1"/>
      <c r="BNC226" s="1"/>
      <c r="BND226" s="1"/>
      <c r="BNE226" s="1"/>
      <c r="BNF226" s="1"/>
      <c r="BNG226" s="1"/>
      <c r="BNH226" s="1"/>
      <c r="BNI226" s="1"/>
      <c r="BNJ226" s="1"/>
      <c r="BNK226" s="1"/>
      <c r="BNL226" s="1"/>
      <c r="BNM226" s="1"/>
      <c r="BNN226" s="1"/>
      <c r="BNO226" s="1"/>
      <c r="BNP226" s="1"/>
      <c r="BNQ226" s="1"/>
      <c r="BNR226" s="1"/>
      <c r="BNS226" s="1"/>
      <c r="BNT226" s="1"/>
      <c r="BNU226" s="1"/>
      <c r="BNV226" s="1"/>
      <c r="BNW226" s="1"/>
      <c r="BNX226" s="1"/>
      <c r="BNY226" s="1"/>
      <c r="BNZ226" s="1"/>
      <c r="BOA226" s="1"/>
      <c r="BOB226" s="1"/>
      <c r="BOC226" s="1"/>
      <c r="BOD226" s="1"/>
      <c r="BOE226" s="1"/>
      <c r="BOF226" s="1"/>
      <c r="BOG226" s="1"/>
      <c r="BOH226" s="1"/>
      <c r="BOI226" s="1"/>
      <c r="BOJ226" s="1"/>
      <c r="BOK226" s="1"/>
      <c r="BOL226" s="1"/>
      <c r="BOM226" s="1"/>
      <c r="BON226" s="1"/>
      <c r="BOO226" s="1"/>
      <c r="BOP226" s="1"/>
      <c r="BOQ226" s="1"/>
      <c r="BOR226" s="1"/>
      <c r="BOS226" s="1"/>
      <c r="BOT226" s="1"/>
      <c r="BOU226" s="1"/>
      <c r="BOV226" s="1"/>
      <c r="BOW226" s="1"/>
      <c r="BOX226" s="1"/>
      <c r="BOY226" s="1"/>
      <c r="BOZ226" s="1"/>
      <c r="BPA226" s="1"/>
      <c r="BPB226" s="1"/>
      <c r="BPC226" s="1"/>
      <c r="BPD226" s="1"/>
      <c r="BPE226" s="1"/>
      <c r="BPF226" s="1"/>
      <c r="BPG226" s="1"/>
      <c r="BPH226" s="1"/>
      <c r="BPI226" s="1"/>
      <c r="BPJ226" s="1"/>
      <c r="BPK226" s="1"/>
      <c r="BPL226" s="1"/>
      <c r="BPM226" s="1"/>
      <c r="BPN226" s="1"/>
      <c r="BPO226" s="1"/>
      <c r="BPP226" s="1"/>
      <c r="BPQ226" s="1"/>
      <c r="BPR226" s="1"/>
      <c r="BPS226" s="1"/>
      <c r="BPT226" s="1"/>
      <c r="BPU226" s="1"/>
      <c r="BPV226" s="1"/>
      <c r="BPW226" s="1"/>
      <c r="BPX226" s="1"/>
      <c r="BPY226" s="1"/>
      <c r="BPZ226" s="1"/>
      <c r="BQA226" s="1"/>
      <c r="BQB226" s="1"/>
      <c r="BQC226" s="1"/>
      <c r="BQD226" s="1"/>
      <c r="BQE226" s="1"/>
      <c r="BQF226" s="1"/>
      <c r="BQG226" s="1"/>
      <c r="BQH226" s="1"/>
      <c r="BQI226" s="1"/>
      <c r="BQJ226" s="1"/>
      <c r="BQK226" s="1"/>
      <c r="BQL226" s="1"/>
      <c r="BQM226" s="1"/>
      <c r="BQN226" s="1"/>
      <c r="BQO226" s="1"/>
      <c r="BQP226" s="1"/>
      <c r="BQQ226" s="1"/>
      <c r="BQR226" s="1"/>
      <c r="BQS226" s="1"/>
      <c r="BQT226" s="1"/>
      <c r="BQU226" s="1"/>
      <c r="BQV226" s="1"/>
      <c r="BQW226" s="1"/>
      <c r="BQX226" s="1"/>
      <c r="BQY226" s="1"/>
      <c r="BQZ226" s="1"/>
      <c r="BRA226" s="1"/>
      <c r="BRB226" s="1"/>
      <c r="BRC226" s="1"/>
      <c r="BRD226" s="1"/>
      <c r="BRE226" s="1"/>
      <c r="BRF226" s="1"/>
      <c r="BRG226" s="1"/>
      <c r="BRH226" s="1"/>
      <c r="BRI226" s="1"/>
      <c r="BRJ226" s="1"/>
      <c r="BRK226" s="1"/>
      <c r="BRL226" s="1"/>
      <c r="BRM226" s="1"/>
      <c r="BRN226" s="1"/>
      <c r="BRO226" s="1"/>
      <c r="BRP226" s="1"/>
      <c r="BRQ226" s="1"/>
      <c r="BRR226" s="1"/>
      <c r="BRS226" s="1"/>
      <c r="BRT226" s="1"/>
      <c r="BRU226" s="1"/>
      <c r="BRV226" s="1"/>
      <c r="BRW226" s="1"/>
      <c r="BRX226" s="1"/>
      <c r="BRY226" s="1"/>
      <c r="BRZ226" s="1"/>
      <c r="BSA226" s="1"/>
      <c r="BSB226" s="1"/>
      <c r="BSC226" s="1"/>
      <c r="BSD226" s="1"/>
      <c r="BSE226" s="1"/>
      <c r="BSF226" s="1"/>
      <c r="BSG226" s="1"/>
      <c r="BSH226" s="1"/>
      <c r="BSI226" s="1"/>
      <c r="BSJ226" s="1"/>
      <c r="BSK226" s="1"/>
      <c r="BSL226" s="1"/>
      <c r="BSM226" s="1"/>
      <c r="BSN226" s="1"/>
      <c r="BSO226" s="1"/>
      <c r="BSP226" s="1"/>
      <c r="BSQ226" s="1"/>
      <c r="BSR226" s="1"/>
      <c r="BSS226" s="1"/>
      <c r="BST226" s="1"/>
      <c r="BSU226" s="1"/>
      <c r="BSV226" s="1"/>
      <c r="BSW226" s="1"/>
      <c r="BSX226" s="1"/>
      <c r="BSY226" s="1"/>
      <c r="BSZ226" s="1"/>
      <c r="BTA226" s="1"/>
      <c r="BTB226" s="1"/>
      <c r="BTC226" s="1"/>
      <c r="BTD226" s="1"/>
      <c r="BTE226" s="1"/>
      <c r="BTF226" s="1"/>
      <c r="BTG226" s="1"/>
      <c r="BTH226" s="1"/>
      <c r="BTI226" s="1"/>
      <c r="BTJ226" s="1"/>
      <c r="BTK226" s="1"/>
      <c r="BTL226" s="1"/>
      <c r="BTM226" s="1"/>
      <c r="BTN226" s="1"/>
      <c r="BTO226" s="1"/>
      <c r="BTP226" s="1"/>
      <c r="BTQ226" s="1"/>
      <c r="BTR226" s="1"/>
      <c r="BTS226" s="1"/>
      <c r="BTT226" s="1"/>
      <c r="BTU226" s="1"/>
      <c r="BTV226" s="1"/>
      <c r="BTW226" s="1"/>
      <c r="BTX226" s="1"/>
      <c r="BTY226" s="1"/>
      <c r="BTZ226" s="1"/>
      <c r="BUA226" s="1"/>
      <c r="BUB226" s="1"/>
      <c r="BUC226" s="1"/>
      <c r="BUD226" s="1"/>
      <c r="BUE226" s="1"/>
      <c r="BUF226" s="1"/>
      <c r="BUG226" s="1"/>
      <c r="BUH226" s="1"/>
      <c r="BUI226" s="1"/>
      <c r="BUJ226" s="1"/>
      <c r="BUK226" s="1"/>
      <c r="BUL226" s="1"/>
      <c r="BUM226" s="1"/>
      <c r="BUN226" s="1"/>
      <c r="BUO226" s="1"/>
      <c r="BUP226" s="1"/>
      <c r="BUQ226" s="1"/>
      <c r="BUR226" s="1"/>
      <c r="BUS226" s="1"/>
      <c r="BUT226" s="1"/>
      <c r="BUU226" s="1"/>
      <c r="BUV226" s="1"/>
      <c r="BUW226" s="1"/>
      <c r="BUX226" s="1"/>
      <c r="BUY226" s="1"/>
      <c r="BUZ226" s="1"/>
      <c r="BVA226" s="1"/>
      <c r="BVB226" s="1"/>
      <c r="BVC226" s="1"/>
      <c r="BVD226" s="1"/>
      <c r="BVE226" s="1"/>
      <c r="BVF226" s="1"/>
      <c r="BVG226" s="1"/>
      <c r="BVH226" s="1"/>
      <c r="BVI226" s="1"/>
      <c r="BVJ226" s="1"/>
      <c r="BVK226" s="1"/>
      <c r="BVL226" s="1"/>
      <c r="BVM226" s="1"/>
      <c r="BVN226" s="1"/>
      <c r="BVO226" s="1"/>
      <c r="BVP226" s="1"/>
      <c r="BVQ226" s="1"/>
      <c r="BVR226" s="1"/>
      <c r="BVS226" s="1"/>
      <c r="BVT226" s="1"/>
      <c r="BVU226" s="1"/>
      <c r="BVV226" s="1"/>
      <c r="BVW226" s="1"/>
      <c r="BVX226" s="1"/>
      <c r="BVY226" s="1"/>
      <c r="BVZ226" s="1"/>
      <c r="BWA226" s="1"/>
      <c r="BWB226" s="1"/>
      <c r="BWC226" s="1"/>
      <c r="BWD226" s="1"/>
      <c r="BWE226" s="1"/>
      <c r="BWF226" s="1"/>
      <c r="BWG226" s="1"/>
      <c r="BWH226" s="1"/>
      <c r="BWI226" s="1"/>
      <c r="BWJ226" s="1"/>
      <c r="BWK226" s="1"/>
      <c r="BWL226" s="1"/>
      <c r="BWM226" s="1"/>
      <c r="BWN226" s="1"/>
      <c r="BWO226" s="1"/>
      <c r="BWP226" s="1"/>
      <c r="BWQ226" s="1"/>
      <c r="BWR226" s="1"/>
      <c r="BWS226" s="1"/>
      <c r="BWT226" s="1"/>
      <c r="BWU226" s="1"/>
      <c r="BWV226" s="1"/>
      <c r="BWW226" s="1"/>
      <c r="BWX226" s="1"/>
      <c r="BWY226" s="1"/>
      <c r="BWZ226" s="1"/>
      <c r="BXA226" s="1"/>
      <c r="BXB226" s="1"/>
      <c r="BXC226" s="1"/>
      <c r="BXD226" s="1"/>
      <c r="BXE226" s="1"/>
      <c r="BXF226" s="1"/>
      <c r="BXG226" s="1"/>
      <c r="BXH226" s="1"/>
      <c r="BXI226" s="1"/>
      <c r="BXJ226" s="1"/>
      <c r="BXK226" s="1"/>
      <c r="BXL226" s="1"/>
      <c r="BXM226" s="1"/>
      <c r="BXN226" s="1"/>
      <c r="BXO226" s="1"/>
      <c r="BXP226" s="1"/>
      <c r="BXQ226" s="1"/>
      <c r="BXR226" s="1"/>
      <c r="BXS226" s="1"/>
      <c r="BXT226" s="1"/>
      <c r="BXU226" s="1"/>
      <c r="BXV226" s="1"/>
      <c r="BXW226" s="1"/>
      <c r="BXX226" s="1"/>
      <c r="BXY226" s="1"/>
      <c r="BXZ226" s="1"/>
      <c r="BYA226" s="1"/>
      <c r="BYB226" s="1"/>
      <c r="BYC226" s="1"/>
      <c r="BYD226" s="1"/>
      <c r="BYE226" s="1"/>
      <c r="BYF226" s="1"/>
      <c r="BYG226" s="1"/>
      <c r="BYH226" s="1"/>
      <c r="BYI226" s="1"/>
      <c r="BYJ226" s="1"/>
      <c r="BYK226" s="1"/>
      <c r="BYL226" s="1"/>
      <c r="BYM226" s="1"/>
      <c r="BYN226" s="1"/>
      <c r="BYO226" s="1"/>
      <c r="BYP226" s="1"/>
      <c r="BYQ226" s="1"/>
      <c r="BYR226" s="1"/>
      <c r="BYS226" s="1"/>
      <c r="BYT226" s="1"/>
      <c r="BYU226" s="1"/>
      <c r="BYV226" s="1"/>
      <c r="BYW226" s="1"/>
      <c r="BYX226" s="1"/>
      <c r="BYY226" s="1"/>
      <c r="BYZ226" s="1"/>
      <c r="BZA226" s="1"/>
      <c r="BZB226" s="1"/>
      <c r="BZC226" s="1"/>
      <c r="BZD226" s="1"/>
      <c r="BZE226" s="1"/>
      <c r="BZF226" s="1"/>
      <c r="BZG226" s="1"/>
      <c r="BZH226" s="1"/>
      <c r="BZI226" s="1"/>
      <c r="BZJ226" s="1"/>
      <c r="BZK226" s="1"/>
      <c r="BZL226" s="1"/>
      <c r="BZM226" s="1"/>
      <c r="BZN226" s="1"/>
      <c r="BZO226" s="1"/>
      <c r="BZP226" s="1"/>
      <c r="BZQ226" s="1"/>
      <c r="BZR226" s="1"/>
      <c r="BZS226" s="1"/>
      <c r="BZT226" s="1"/>
      <c r="BZU226" s="1"/>
      <c r="BZV226" s="1"/>
      <c r="BZW226" s="1"/>
      <c r="BZX226" s="1"/>
      <c r="BZY226" s="1"/>
      <c r="BZZ226" s="1"/>
      <c r="CAA226" s="1"/>
      <c r="CAB226" s="1"/>
      <c r="CAC226" s="1"/>
      <c r="CAD226" s="1"/>
      <c r="CAE226" s="1"/>
      <c r="CAF226" s="1"/>
      <c r="CAG226" s="1"/>
      <c r="CAH226" s="1"/>
      <c r="CAI226" s="1"/>
      <c r="CAJ226" s="1"/>
      <c r="CAK226" s="1"/>
      <c r="CAL226" s="1"/>
      <c r="CAM226" s="1"/>
      <c r="CAN226" s="1"/>
      <c r="CAO226" s="1"/>
      <c r="CAP226" s="1"/>
      <c r="CAQ226" s="1"/>
      <c r="CAR226" s="1"/>
      <c r="CAS226" s="1"/>
      <c r="CAT226" s="1"/>
      <c r="CAU226" s="1"/>
      <c r="CAV226" s="1"/>
      <c r="CAW226" s="1"/>
      <c r="CAX226" s="1"/>
      <c r="CAY226" s="1"/>
      <c r="CAZ226" s="1"/>
      <c r="CBA226" s="1"/>
      <c r="CBB226" s="1"/>
      <c r="CBC226" s="1"/>
      <c r="CBD226" s="1"/>
      <c r="CBE226" s="1"/>
      <c r="CBF226" s="1"/>
      <c r="CBG226" s="1"/>
      <c r="CBH226" s="1"/>
      <c r="CBI226" s="1"/>
      <c r="CBJ226" s="1"/>
      <c r="CBK226" s="1"/>
      <c r="CBL226" s="1"/>
      <c r="CBM226" s="1"/>
      <c r="CBN226" s="1"/>
      <c r="CBO226" s="1"/>
      <c r="CBP226" s="1"/>
      <c r="CBQ226" s="1"/>
      <c r="CBR226" s="1"/>
      <c r="CBS226" s="1"/>
      <c r="CBT226" s="1"/>
      <c r="CBU226" s="1"/>
      <c r="CBV226" s="1"/>
      <c r="CBW226" s="1"/>
      <c r="CBX226" s="1"/>
      <c r="CBY226" s="1"/>
      <c r="CBZ226" s="1"/>
      <c r="CCA226" s="1"/>
      <c r="CCB226" s="1"/>
      <c r="CCC226" s="1"/>
      <c r="CCD226" s="1"/>
      <c r="CCE226" s="1"/>
      <c r="CCF226" s="1"/>
      <c r="CCG226" s="1"/>
      <c r="CCH226" s="1"/>
      <c r="CCI226" s="1"/>
      <c r="CCJ226" s="1"/>
      <c r="CCK226" s="1"/>
      <c r="CCL226" s="1"/>
      <c r="CCM226" s="1"/>
      <c r="CCN226" s="1"/>
      <c r="CCO226" s="1"/>
      <c r="CCP226" s="1"/>
      <c r="CCQ226" s="1"/>
      <c r="CCR226" s="1"/>
      <c r="CCS226" s="1"/>
      <c r="CCT226" s="1"/>
      <c r="CCU226" s="1"/>
      <c r="CCV226" s="1"/>
      <c r="CCW226" s="1"/>
      <c r="CCX226" s="1"/>
      <c r="CCY226" s="1"/>
      <c r="CCZ226" s="1"/>
      <c r="CDA226" s="1"/>
      <c r="CDB226" s="1"/>
      <c r="CDC226" s="1"/>
      <c r="CDD226" s="1"/>
      <c r="CDE226" s="1"/>
      <c r="CDF226" s="1"/>
      <c r="CDG226" s="1"/>
      <c r="CDH226" s="1"/>
      <c r="CDI226" s="1"/>
      <c r="CDJ226" s="1"/>
      <c r="CDK226" s="1"/>
      <c r="CDL226" s="1"/>
      <c r="CDM226" s="1"/>
      <c r="CDN226" s="1"/>
      <c r="CDO226" s="1"/>
      <c r="CDP226" s="1"/>
      <c r="CDQ226" s="1"/>
      <c r="CDR226" s="1"/>
      <c r="CDS226" s="1"/>
      <c r="CDT226" s="1"/>
      <c r="CDU226" s="1"/>
      <c r="CDV226" s="1"/>
      <c r="CDW226" s="1"/>
      <c r="CDX226" s="1"/>
      <c r="CDY226" s="1"/>
      <c r="CDZ226" s="1"/>
      <c r="CEA226" s="1"/>
      <c r="CEB226" s="1"/>
      <c r="CEC226" s="1"/>
      <c r="CED226" s="1"/>
      <c r="CEE226" s="1"/>
      <c r="CEF226" s="1"/>
      <c r="CEG226" s="1"/>
      <c r="CEH226" s="1"/>
      <c r="CEI226" s="1"/>
      <c r="CEJ226" s="1"/>
      <c r="CEK226" s="1"/>
      <c r="CEL226" s="1"/>
      <c r="CEM226" s="1"/>
      <c r="CEN226" s="1"/>
      <c r="CEO226" s="1"/>
      <c r="CEP226" s="1"/>
      <c r="CEQ226" s="1"/>
      <c r="CER226" s="1"/>
      <c r="CES226" s="1"/>
      <c r="CET226" s="1"/>
      <c r="CEU226" s="1"/>
      <c r="CEV226" s="1"/>
      <c r="CEW226" s="1"/>
      <c r="CEX226" s="1"/>
      <c r="CEY226" s="1"/>
      <c r="CEZ226" s="1"/>
      <c r="CFA226" s="1"/>
      <c r="CFB226" s="1"/>
      <c r="CFC226" s="1"/>
      <c r="CFD226" s="1"/>
      <c r="CFE226" s="1"/>
      <c r="CFF226" s="1"/>
      <c r="CFG226" s="1"/>
      <c r="CFH226" s="1"/>
      <c r="CFI226" s="1"/>
      <c r="CFJ226" s="1"/>
      <c r="CFK226" s="1"/>
      <c r="CFL226" s="1"/>
      <c r="CFM226" s="1"/>
      <c r="CFN226" s="1"/>
      <c r="CFO226" s="1"/>
      <c r="CFP226" s="1"/>
      <c r="CFQ226" s="1"/>
      <c r="CFR226" s="1"/>
      <c r="CFS226" s="1"/>
      <c r="CFT226" s="1"/>
      <c r="CFU226" s="1"/>
      <c r="CFV226" s="1"/>
      <c r="CFW226" s="1"/>
      <c r="CFX226" s="1"/>
      <c r="CFY226" s="1"/>
      <c r="CFZ226" s="1"/>
      <c r="CGA226" s="1"/>
      <c r="CGB226" s="1"/>
      <c r="CGC226" s="1"/>
      <c r="CGD226" s="1"/>
      <c r="CGE226" s="1"/>
      <c r="CGF226" s="1"/>
      <c r="CGG226" s="1"/>
      <c r="CGH226" s="1"/>
      <c r="CGI226" s="1"/>
      <c r="CGJ226" s="1"/>
      <c r="CGK226" s="1"/>
      <c r="CGL226" s="1"/>
      <c r="CGM226" s="1"/>
      <c r="CGN226" s="1"/>
      <c r="CGO226" s="1"/>
      <c r="CGP226" s="1"/>
      <c r="CGQ226" s="1"/>
      <c r="CGR226" s="1"/>
      <c r="CGS226" s="1"/>
      <c r="CGT226" s="1"/>
      <c r="CGU226" s="1"/>
      <c r="CGV226" s="1"/>
      <c r="CGW226" s="1"/>
      <c r="CGX226" s="1"/>
      <c r="CGY226" s="1"/>
      <c r="CGZ226" s="1"/>
      <c r="CHA226" s="1"/>
      <c r="CHB226" s="1"/>
      <c r="CHC226" s="1"/>
      <c r="CHD226" s="1"/>
      <c r="CHE226" s="1"/>
      <c r="CHF226" s="1"/>
      <c r="CHG226" s="1"/>
      <c r="CHH226" s="1"/>
      <c r="CHI226" s="1"/>
      <c r="CHJ226" s="1"/>
      <c r="CHK226" s="1"/>
      <c r="CHL226" s="1"/>
      <c r="CHM226" s="1"/>
      <c r="CHN226" s="1"/>
      <c r="CHO226" s="1"/>
      <c r="CHP226" s="1"/>
      <c r="CHQ226" s="1"/>
      <c r="CHR226" s="1"/>
      <c r="CHS226" s="1"/>
      <c r="CHT226" s="1"/>
      <c r="CHU226" s="1"/>
      <c r="CHV226" s="1"/>
      <c r="CHW226" s="1"/>
      <c r="CHX226" s="1"/>
      <c r="CHY226" s="1"/>
      <c r="CHZ226" s="1"/>
      <c r="CIA226" s="1"/>
      <c r="CIB226" s="1"/>
      <c r="CIC226" s="1"/>
      <c r="CID226" s="1"/>
      <c r="CIE226" s="1"/>
      <c r="CIF226" s="1"/>
      <c r="CIG226" s="1"/>
      <c r="CIH226" s="1"/>
      <c r="CII226" s="1"/>
      <c r="CIJ226" s="1"/>
      <c r="CIK226" s="1"/>
      <c r="CIL226" s="1"/>
      <c r="CIM226" s="1"/>
      <c r="CIN226" s="1"/>
      <c r="CIO226" s="1"/>
      <c r="CIP226" s="1"/>
      <c r="CIQ226" s="1"/>
      <c r="CIR226" s="1"/>
      <c r="CIS226" s="1"/>
      <c r="CIT226" s="1"/>
      <c r="CIU226" s="1"/>
      <c r="CIV226" s="1"/>
      <c r="CIW226" s="1"/>
      <c r="CIX226" s="1"/>
      <c r="CIY226" s="1"/>
      <c r="CIZ226" s="1"/>
      <c r="CJA226" s="1"/>
      <c r="CJB226" s="1"/>
      <c r="CJC226" s="1"/>
      <c r="CJD226" s="1"/>
      <c r="CJE226" s="1"/>
      <c r="CJF226" s="1"/>
      <c r="CJG226" s="1"/>
      <c r="CJH226" s="1"/>
      <c r="CJI226" s="1"/>
      <c r="CJJ226" s="1"/>
      <c r="CJK226" s="1"/>
      <c r="CJL226" s="1"/>
      <c r="CJM226" s="1"/>
      <c r="CJN226" s="1"/>
      <c r="CJO226" s="1"/>
      <c r="CJP226" s="1"/>
      <c r="CJQ226" s="1"/>
      <c r="CJR226" s="1"/>
      <c r="CJS226" s="1"/>
      <c r="CJT226" s="1"/>
      <c r="CJU226" s="1"/>
      <c r="CJV226" s="1"/>
      <c r="CJW226" s="1"/>
      <c r="CJX226" s="1"/>
      <c r="CJY226" s="1"/>
      <c r="CJZ226" s="1"/>
      <c r="CKA226" s="1"/>
      <c r="CKB226" s="1"/>
      <c r="CKC226" s="1"/>
      <c r="CKD226" s="1"/>
      <c r="CKE226" s="1"/>
      <c r="CKF226" s="1"/>
      <c r="CKG226" s="1"/>
      <c r="CKH226" s="1"/>
      <c r="CKI226" s="1"/>
      <c r="CKJ226" s="1"/>
      <c r="CKK226" s="1"/>
      <c r="CKL226" s="1"/>
      <c r="CKM226" s="1"/>
      <c r="CKN226" s="1"/>
      <c r="CKO226" s="1"/>
      <c r="CKP226" s="1"/>
      <c r="CKQ226" s="1"/>
      <c r="CKR226" s="1"/>
      <c r="CKS226" s="1"/>
      <c r="CKT226" s="1"/>
      <c r="CKU226" s="1"/>
      <c r="CKV226" s="1"/>
      <c r="CKW226" s="1"/>
      <c r="CKX226" s="1"/>
      <c r="CKY226" s="1"/>
      <c r="CKZ226" s="1"/>
      <c r="CLA226" s="1"/>
      <c r="CLB226" s="1"/>
      <c r="CLC226" s="1"/>
      <c r="CLD226" s="1"/>
      <c r="CLE226" s="1"/>
      <c r="CLF226" s="1"/>
      <c r="CLG226" s="1"/>
      <c r="CLH226" s="1"/>
      <c r="CLI226" s="1"/>
      <c r="CLJ226" s="1"/>
      <c r="CLK226" s="1"/>
      <c r="CLL226" s="1"/>
      <c r="CLM226" s="1"/>
      <c r="CLN226" s="1"/>
      <c r="CLO226" s="1"/>
      <c r="CLP226" s="1"/>
      <c r="CLQ226" s="1"/>
      <c r="CLR226" s="1"/>
      <c r="CLS226" s="1"/>
      <c r="CLT226" s="1"/>
      <c r="CLU226" s="1"/>
      <c r="CLV226" s="1"/>
      <c r="CLW226" s="1"/>
      <c r="CLX226" s="1"/>
      <c r="CLY226" s="1"/>
      <c r="CLZ226" s="1"/>
      <c r="CMA226" s="1"/>
      <c r="CMB226" s="1"/>
      <c r="CMC226" s="1"/>
      <c r="CMD226" s="1"/>
      <c r="CME226" s="1"/>
      <c r="CMF226" s="1"/>
      <c r="CMG226" s="1"/>
      <c r="CMH226" s="1"/>
      <c r="CMI226" s="1"/>
      <c r="CMJ226" s="1"/>
      <c r="CMK226" s="1"/>
      <c r="CML226" s="1"/>
      <c r="CMM226" s="1"/>
      <c r="CMN226" s="1"/>
      <c r="CMO226" s="1"/>
      <c r="CMP226" s="1"/>
      <c r="CMQ226" s="1"/>
      <c r="CMR226" s="1"/>
      <c r="CMS226" s="1"/>
      <c r="CMT226" s="1"/>
      <c r="CMU226" s="1"/>
      <c r="CMV226" s="1"/>
      <c r="CMW226" s="1"/>
      <c r="CMX226" s="1"/>
      <c r="CMY226" s="1"/>
      <c r="CMZ226" s="1"/>
      <c r="CNA226" s="1"/>
      <c r="CNB226" s="1"/>
      <c r="CNC226" s="1"/>
      <c r="CND226" s="1"/>
      <c r="CNE226" s="1"/>
      <c r="CNF226" s="1"/>
      <c r="CNG226" s="1"/>
      <c r="CNH226" s="1"/>
      <c r="CNI226" s="1"/>
      <c r="CNJ226" s="1"/>
      <c r="CNK226" s="1"/>
      <c r="CNL226" s="1"/>
      <c r="CNM226" s="1"/>
      <c r="CNN226" s="1"/>
      <c r="CNO226" s="1"/>
      <c r="CNP226" s="1"/>
      <c r="CNQ226" s="1"/>
      <c r="CNR226" s="1"/>
      <c r="CNS226" s="1"/>
      <c r="CNT226" s="1"/>
      <c r="CNU226" s="1"/>
      <c r="CNV226" s="1"/>
      <c r="CNW226" s="1"/>
      <c r="CNX226" s="1"/>
      <c r="CNY226" s="1"/>
      <c r="CNZ226" s="1"/>
      <c r="COA226" s="1"/>
      <c r="COB226" s="1"/>
      <c r="COC226" s="1"/>
      <c r="COD226" s="1"/>
      <c r="COE226" s="1"/>
      <c r="COF226" s="1"/>
      <c r="COG226" s="1"/>
      <c r="COH226" s="1"/>
      <c r="COI226" s="1"/>
      <c r="COJ226" s="1"/>
      <c r="COK226" s="1"/>
      <c r="COL226" s="1"/>
      <c r="COM226" s="1"/>
      <c r="CON226" s="1"/>
      <c r="COO226" s="1"/>
      <c r="COP226" s="1"/>
      <c r="COQ226" s="1"/>
      <c r="COR226" s="1"/>
      <c r="COS226" s="1"/>
      <c r="COT226" s="1"/>
      <c r="COU226" s="1"/>
      <c r="COV226" s="1"/>
      <c r="COW226" s="1"/>
      <c r="COX226" s="1"/>
      <c r="COY226" s="1"/>
      <c r="COZ226" s="1"/>
      <c r="CPA226" s="1"/>
      <c r="CPB226" s="1"/>
      <c r="CPC226" s="1"/>
      <c r="CPD226" s="1"/>
      <c r="CPE226" s="1"/>
      <c r="CPF226" s="1"/>
      <c r="CPG226" s="1"/>
      <c r="CPH226" s="1"/>
      <c r="CPI226" s="1"/>
      <c r="CPJ226" s="1"/>
      <c r="CPK226" s="1"/>
      <c r="CPL226" s="1"/>
      <c r="CPM226" s="1"/>
      <c r="CPN226" s="1"/>
      <c r="CPO226" s="1"/>
      <c r="CPP226" s="1"/>
      <c r="CPQ226" s="1"/>
      <c r="CPR226" s="1"/>
      <c r="CPS226" s="1"/>
      <c r="CPT226" s="1"/>
      <c r="CPU226" s="1"/>
      <c r="CPV226" s="1"/>
      <c r="CPW226" s="1"/>
      <c r="CPX226" s="1"/>
      <c r="CPY226" s="1"/>
      <c r="CPZ226" s="1"/>
      <c r="CQA226" s="1"/>
      <c r="CQB226" s="1"/>
      <c r="CQC226" s="1"/>
      <c r="CQD226" s="1"/>
      <c r="CQE226" s="1"/>
      <c r="CQF226" s="1"/>
      <c r="CQG226" s="1"/>
      <c r="CQH226" s="1"/>
      <c r="CQI226" s="1"/>
      <c r="CQJ226" s="1"/>
      <c r="CQK226" s="1"/>
      <c r="CQL226" s="1"/>
      <c r="CQM226" s="1"/>
      <c r="CQN226" s="1"/>
      <c r="CQO226" s="1"/>
      <c r="CQP226" s="1"/>
      <c r="CQQ226" s="1"/>
      <c r="CQR226" s="1"/>
      <c r="CQS226" s="1"/>
      <c r="CQT226" s="1"/>
      <c r="CQU226" s="1"/>
      <c r="CQV226" s="1"/>
      <c r="CQW226" s="1"/>
      <c r="CQX226" s="1"/>
      <c r="CQY226" s="1"/>
      <c r="CQZ226" s="1"/>
      <c r="CRA226" s="1"/>
      <c r="CRB226" s="1"/>
      <c r="CRC226" s="1"/>
      <c r="CRD226" s="1"/>
      <c r="CRE226" s="1"/>
      <c r="CRF226" s="1"/>
      <c r="CRG226" s="1"/>
      <c r="CRH226" s="1"/>
      <c r="CRI226" s="1"/>
      <c r="CRJ226" s="1"/>
      <c r="CRK226" s="1"/>
      <c r="CRL226" s="1"/>
      <c r="CRM226" s="1"/>
      <c r="CRN226" s="1"/>
      <c r="CRO226" s="1"/>
      <c r="CRP226" s="1"/>
      <c r="CRQ226" s="1"/>
      <c r="CRR226" s="1"/>
      <c r="CRS226" s="1"/>
      <c r="CRT226" s="1"/>
      <c r="CRU226" s="1"/>
      <c r="CRV226" s="1"/>
      <c r="CRW226" s="1"/>
      <c r="CRX226" s="1"/>
      <c r="CRY226" s="1"/>
      <c r="CRZ226" s="1"/>
      <c r="CSA226" s="1"/>
      <c r="CSB226" s="1"/>
      <c r="CSC226" s="1"/>
      <c r="CSD226" s="1"/>
      <c r="CSE226" s="1"/>
      <c r="CSF226" s="1"/>
      <c r="CSG226" s="1"/>
      <c r="CSH226" s="1"/>
      <c r="CSI226" s="1"/>
      <c r="CSJ226" s="1"/>
      <c r="CSK226" s="1"/>
      <c r="CSL226" s="1"/>
      <c r="CSM226" s="1"/>
      <c r="CSN226" s="1"/>
      <c r="CSO226" s="1"/>
      <c r="CSP226" s="1"/>
      <c r="CSQ226" s="1"/>
      <c r="CSR226" s="1"/>
      <c r="CSS226" s="1"/>
      <c r="CST226" s="1"/>
      <c r="CSU226" s="1"/>
      <c r="CSV226" s="1"/>
      <c r="CSW226" s="1"/>
      <c r="CSX226" s="1"/>
      <c r="CSY226" s="1"/>
      <c r="CSZ226" s="1"/>
      <c r="CTA226" s="1"/>
      <c r="CTB226" s="1"/>
      <c r="CTC226" s="1"/>
      <c r="CTD226" s="1"/>
      <c r="CTE226" s="1"/>
      <c r="CTF226" s="1"/>
      <c r="CTG226" s="1"/>
      <c r="CTH226" s="1"/>
      <c r="CTI226" s="1"/>
      <c r="CTJ226" s="1"/>
      <c r="CTK226" s="1"/>
      <c r="CTL226" s="1"/>
      <c r="CTM226" s="1"/>
      <c r="CTN226" s="1"/>
      <c r="CTO226" s="1"/>
      <c r="CTP226" s="1"/>
      <c r="CTQ226" s="1"/>
      <c r="CTR226" s="1"/>
      <c r="CTS226" s="1"/>
      <c r="CTT226" s="1"/>
      <c r="CTU226" s="1"/>
      <c r="CTV226" s="1"/>
      <c r="CTW226" s="1"/>
      <c r="CTX226" s="1"/>
      <c r="CTY226" s="1"/>
      <c r="CTZ226" s="1"/>
      <c r="CUA226" s="1"/>
      <c r="CUB226" s="1"/>
      <c r="CUC226" s="1"/>
      <c r="CUD226" s="1"/>
      <c r="CUE226" s="1"/>
      <c r="CUF226" s="1"/>
      <c r="CUG226" s="1"/>
      <c r="CUH226" s="1"/>
      <c r="CUI226" s="1"/>
      <c r="CUJ226" s="1"/>
      <c r="CUK226" s="1"/>
      <c r="CUL226" s="1"/>
      <c r="CUM226" s="1"/>
      <c r="CUN226" s="1"/>
      <c r="CUO226" s="1"/>
      <c r="CUP226" s="1"/>
      <c r="CUQ226" s="1"/>
      <c r="CUR226" s="1"/>
      <c r="CUS226" s="1"/>
      <c r="CUT226" s="1"/>
      <c r="CUU226" s="1"/>
      <c r="CUV226" s="1"/>
      <c r="CUW226" s="1"/>
      <c r="CUX226" s="1"/>
      <c r="CUY226" s="1"/>
      <c r="CUZ226" s="1"/>
      <c r="CVA226" s="1"/>
      <c r="CVB226" s="1"/>
      <c r="CVC226" s="1"/>
      <c r="CVD226" s="1"/>
      <c r="CVE226" s="1"/>
      <c r="CVF226" s="1"/>
      <c r="CVG226" s="1"/>
      <c r="CVH226" s="1"/>
      <c r="CVI226" s="1"/>
      <c r="CVJ226" s="1"/>
      <c r="CVK226" s="1"/>
      <c r="CVL226" s="1"/>
      <c r="CVM226" s="1"/>
      <c r="CVN226" s="1"/>
      <c r="CVO226" s="1"/>
      <c r="CVP226" s="1"/>
      <c r="CVQ226" s="1"/>
      <c r="CVR226" s="1"/>
      <c r="CVS226" s="1"/>
      <c r="CVT226" s="1"/>
      <c r="CVU226" s="1"/>
      <c r="CVV226" s="1"/>
      <c r="CVW226" s="1"/>
      <c r="CVX226" s="1"/>
      <c r="CVY226" s="1"/>
      <c r="CVZ226" s="1"/>
      <c r="CWA226" s="1"/>
      <c r="CWB226" s="1"/>
      <c r="CWC226" s="1"/>
      <c r="CWD226" s="1"/>
      <c r="CWE226" s="1"/>
      <c r="CWF226" s="1"/>
      <c r="CWG226" s="1"/>
      <c r="CWH226" s="1"/>
      <c r="CWI226" s="1"/>
      <c r="CWJ226" s="1"/>
      <c r="CWK226" s="1"/>
      <c r="CWL226" s="1"/>
      <c r="CWM226" s="1"/>
      <c r="CWN226" s="1"/>
      <c r="CWO226" s="1"/>
      <c r="CWP226" s="1"/>
      <c r="CWQ226" s="1"/>
      <c r="CWR226" s="1"/>
      <c r="CWS226" s="1"/>
      <c r="CWT226" s="1"/>
      <c r="CWU226" s="1"/>
      <c r="CWV226" s="1"/>
      <c r="CWW226" s="1"/>
      <c r="CWX226" s="1"/>
      <c r="CWY226" s="1"/>
      <c r="CWZ226" s="1"/>
      <c r="CXA226" s="1"/>
      <c r="CXB226" s="1"/>
      <c r="CXC226" s="1"/>
      <c r="CXD226" s="1"/>
      <c r="CXE226" s="1"/>
      <c r="CXF226" s="1"/>
      <c r="CXG226" s="1"/>
      <c r="CXH226" s="1"/>
      <c r="CXI226" s="1"/>
      <c r="CXJ226" s="1"/>
      <c r="CXK226" s="1"/>
      <c r="CXL226" s="1"/>
      <c r="CXM226" s="1"/>
      <c r="CXN226" s="1"/>
      <c r="CXO226" s="1"/>
      <c r="CXP226" s="1"/>
      <c r="CXQ226" s="1"/>
      <c r="CXR226" s="1"/>
      <c r="CXS226" s="1"/>
      <c r="CXT226" s="1"/>
      <c r="CXU226" s="1"/>
      <c r="CXV226" s="1"/>
      <c r="CXW226" s="1"/>
      <c r="CXX226" s="1"/>
      <c r="CXY226" s="1"/>
      <c r="CXZ226" s="1"/>
      <c r="CYA226" s="1"/>
      <c r="CYB226" s="1"/>
      <c r="CYC226" s="1"/>
      <c r="CYD226" s="1"/>
      <c r="CYE226" s="1"/>
      <c r="CYF226" s="1"/>
      <c r="CYG226" s="1"/>
      <c r="CYH226" s="1"/>
      <c r="CYI226" s="1"/>
      <c r="CYJ226" s="1"/>
      <c r="CYK226" s="1"/>
      <c r="CYL226" s="1"/>
      <c r="CYM226" s="1"/>
      <c r="CYN226" s="1"/>
      <c r="CYO226" s="1"/>
      <c r="CYP226" s="1"/>
      <c r="CYQ226" s="1"/>
      <c r="CYR226" s="1"/>
      <c r="CYS226" s="1"/>
      <c r="CYT226" s="1"/>
      <c r="CYU226" s="1"/>
      <c r="CYV226" s="1"/>
      <c r="CYW226" s="1"/>
      <c r="CYX226" s="1"/>
      <c r="CYY226" s="1"/>
      <c r="CYZ226" s="1"/>
      <c r="CZA226" s="1"/>
      <c r="CZB226" s="1"/>
      <c r="CZC226" s="1"/>
      <c r="CZD226" s="1"/>
      <c r="CZE226" s="1"/>
      <c r="CZF226" s="1"/>
      <c r="CZG226" s="1"/>
      <c r="CZH226" s="1"/>
      <c r="CZI226" s="1"/>
      <c r="CZJ226" s="1"/>
      <c r="CZK226" s="1"/>
      <c r="CZL226" s="1"/>
      <c r="CZM226" s="1"/>
      <c r="CZN226" s="1"/>
      <c r="CZO226" s="1"/>
      <c r="CZP226" s="1"/>
      <c r="CZQ226" s="1"/>
      <c r="CZR226" s="1"/>
      <c r="CZS226" s="1"/>
      <c r="CZT226" s="1"/>
      <c r="CZU226" s="1"/>
      <c r="CZV226" s="1"/>
      <c r="CZW226" s="1"/>
      <c r="CZX226" s="1"/>
      <c r="CZY226" s="1"/>
      <c r="CZZ226" s="1"/>
      <c r="DAA226" s="1"/>
      <c r="DAB226" s="1"/>
      <c r="DAC226" s="1"/>
      <c r="DAD226" s="1"/>
      <c r="DAE226" s="1"/>
      <c r="DAF226" s="1"/>
      <c r="DAG226" s="1"/>
      <c r="DAH226" s="1"/>
      <c r="DAI226" s="1"/>
      <c r="DAJ226" s="1"/>
      <c r="DAK226" s="1"/>
      <c r="DAL226" s="1"/>
      <c r="DAM226" s="1"/>
      <c r="DAN226" s="1"/>
      <c r="DAO226" s="1"/>
      <c r="DAP226" s="1"/>
      <c r="DAQ226" s="1"/>
      <c r="DAR226" s="1"/>
      <c r="DAS226" s="1"/>
      <c r="DAT226" s="1"/>
      <c r="DAU226" s="1"/>
      <c r="DAV226" s="1"/>
      <c r="DAW226" s="1"/>
      <c r="DAX226" s="1"/>
      <c r="DAY226" s="1"/>
      <c r="DAZ226" s="1"/>
      <c r="DBA226" s="1"/>
      <c r="DBB226" s="1"/>
      <c r="DBC226" s="1"/>
      <c r="DBD226" s="1"/>
      <c r="DBE226" s="1"/>
      <c r="DBF226" s="1"/>
      <c r="DBG226" s="1"/>
      <c r="DBH226" s="1"/>
      <c r="DBI226" s="1"/>
      <c r="DBJ226" s="1"/>
      <c r="DBK226" s="1"/>
      <c r="DBL226" s="1"/>
      <c r="DBM226" s="1"/>
      <c r="DBN226" s="1"/>
      <c r="DBO226" s="1"/>
      <c r="DBP226" s="1"/>
      <c r="DBQ226" s="1"/>
      <c r="DBR226" s="1"/>
      <c r="DBS226" s="1"/>
      <c r="DBT226" s="1"/>
      <c r="DBU226" s="1"/>
      <c r="DBV226" s="1"/>
      <c r="DBW226" s="1"/>
      <c r="DBX226" s="1"/>
      <c r="DBY226" s="1"/>
      <c r="DBZ226" s="1"/>
      <c r="DCA226" s="1"/>
      <c r="DCB226" s="1"/>
      <c r="DCC226" s="1"/>
      <c r="DCD226" s="1"/>
      <c r="DCE226" s="1"/>
      <c r="DCF226" s="1"/>
      <c r="DCG226" s="1"/>
      <c r="DCH226" s="1"/>
      <c r="DCI226" s="1"/>
      <c r="DCJ226" s="1"/>
      <c r="DCK226" s="1"/>
      <c r="DCL226" s="1"/>
      <c r="DCM226" s="1"/>
      <c r="DCN226" s="1"/>
      <c r="DCO226" s="1"/>
      <c r="DCP226" s="1"/>
      <c r="DCQ226" s="1"/>
      <c r="DCR226" s="1"/>
      <c r="DCS226" s="1"/>
      <c r="DCT226" s="1"/>
      <c r="DCU226" s="1"/>
      <c r="DCV226" s="1"/>
      <c r="DCW226" s="1"/>
      <c r="DCX226" s="1"/>
      <c r="DCY226" s="1"/>
      <c r="DCZ226" s="1"/>
      <c r="DDA226" s="1"/>
      <c r="DDB226" s="1"/>
      <c r="DDC226" s="1"/>
      <c r="DDD226" s="1"/>
      <c r="DDE226" s="1"/>
      <c r="DDF226" s="1"/>
      <c r="DDG226" s="1"/>
      <c r="DDH226" s="1"/>
      <c r="DDI226" s="1"/>
      <c r="DDJ226" s="1"/>
      <c r="DDK226" s="1"/>
      <c r="DDL226" s="1"/>
      <c r="DDM226" s="1"/>
      <c r="DDN226" s="1"/>
      <c r="DDO226" s="1"/>
      <c r="DDP226" s="1"/>
      <c r="DDQ226" s="1"/>
      <c r="DDR226" s="1"/>
      <c r="DDS226" s="1"/>
      <c r="DDT226" s="1"/>
      <c r="DDU226" s="1"/>
      <c r="DDV226" s="1"/>
      <c r="DDW226" s="1"/>
      <c r="DDX226" s="1"/>
      <c r="DDY226" s="1"/>
      <c r="DDZ226" s="1"/>
      <c r="DEA226" s="1"/>
      <c r="DEB226" s="1"/>
      <c r="DEC226" s="1"/>
      <c r="DED226" s="1"/>
      <c r="DEE226" s="1"/>
      <c r="DEF226" s="1"/>
      <c r="DEG226" s="1"/>
      <c r="DEH226" s="1"/>
      <c r="DEI226" s="1"/>
      <c r="DEJ226" s="1"/>
      <c r="DEK226" s="1"/>
      <c r="DEL226" s="1"/>
      <c r="DEM226" s="1"/>
      <c r="DEN226" s="1"/>
      <c r="DEO226" s="1"/>
      <c r="DEP226" s="1"/>
      <c r="DEQ226" s="1"/>
      <c r="DER226" s="1"/>
      <c r="DES226" s="1"/>
      <c r="DET226" s="1"/>
      <c r="DEU226" s="1"/>
      <c r="DEV226" s="1"/>
      <c r="DEW226" s="1"/>
      <c r="DEX226" s="1"/>
      <c r="DEY226" s="1"/>
      <c r="DEZ226" s="1"/>
      <c r="DFA226" s="1"/>
      <c r="DFB226" s="1"/>
      <c r="DFC226" s="1"/>
      <c r="DFD226" s="1"/>
      <c r="DFE226" s="1"/>
      <c r="DFF226" s="1"/>
      <c r="DFG226" s="1"/>
      <c r="DFH226" s="1"/>
      <c r="DFI226" s="1"/>
      <c r="DFJ226" s="1"/>
      <c r="DFK226" s="1"/>
      <c r="DFL226" s="1"/>
      <c r="DFM226" s="1"/>
      <c r="DFN226" s="1"/>
      <c r="DFO226" s="1"/>
      <c r="DFP226" s="1"/>
      <c r="DFQ226" s="1"/>
      <c r="DFR226" s="1"/>
      <c r="DFS226" s="1"/>
      <c r="DFT226" s="1"/>
      <c r="DFU226" s="1"/>
      <c r="DFV226" s="1"/>
      <c r="DFW226" s="1"/>
      <c r="DFX226" s="1"/>
      <c r="DFY226" s="1"/>
      <c r="DFZ226" s="1"/>
      <c r="DGA226" s="1"/>
      <c r="DGB226" s="1"/>
      <c r="DGC226" s="1"/>
      <c r="DGD226" s="1"/>
      <c r="DGE226" s="1"/>
      <c r="DGF226" s="1"/>
      <c r="DGG226" s="1"/>
      <c r="DGH226" s="1"/>
      <c r="DGI226" s="1"/>
      <c r="DGJ226" s="1"/>
      <c r="DGK226" s="1"/>
      <c r="DGL226" s="1"/>
      <c r="DGM226" s="1"/>
      <c r="DGN226" s="1"/>
      <c r="DGO226" s="1"/>
      <c r="DGP226" s="1"/>
      <c r="DGQ226" s="1"/>
      <c r="DGR226" s="1"/>
      <c r="DGS226" s="1"/>
      <c r="DGT226" s="1"/>
      <c r="DGU226" s="1"/>
      <c r="DGV226" s="1"/>
      <c r="DGW226" s="1"/>
      <c r="DGX226" s="1"/>
      <c r="DGY226" s="1"/>
      <c r="DGZ226" s="1"/>
      <c r="DHA226" s="1"/>
      <c r="DHB226" s="1"/>
      <c r="DHC226" s="1"/>
      <c r="DHD226" s="1"/>
      <c r="DHE226" s="1"/>
      <c r="DHF226" s="1"/>
      <c r="DHG226" s="1"/>
      <c r="DHH226" s="1"/>
      <c r="DHI226" s="1"/>
      <c r="DHJ226" s="1"/>
      <c r="DHK226" s="1"/>
      <c r="DHL226" s="1"/>
      <c r="DHM226" s="1"/>
      <c r="DHN226" s="1"/>
      <c r="DHO226" s="1"/>
      <c r="DHP226" s="1"/>
      <c r="DHQ226" s="1"/>
      <c r="DHR226" s="1"/>
      <c r="DHS226" s="1"/>
      <c r="DHT226" s="1"/>
      <c r="DHU226" s="1"/>
      <c r="DHV226" s="1"/>
      <c r="DHW226" s="1"/>
      <c r="DHX226" s="1"/>
      <c r="DHY226" s="1"/>
      <c r="DHZ226" s="1"/>
      <c r="DIA226" s="1"/>
      <c r="DIB226" s="1"/>
      <c r="DIC226" s="1"/>
      <c r="DID226" s="1"/>
      <c r="DIE226" s="1"/>
      <c r="DIF226" s="1"/>
      <c r="DIG226" s="1"/>
      <c r="DIH226" s="1"/>
      <c r="DII226" s="1"/>
      <c r="DIJ226" s="1"/>
      <c r="DIK226" s="1"/>
      <c r="DIL226" s="1"/>
      <c r="DIM226" s="1"/>
      <c r="DIN226" s="1"/>
      <c r="DIO226" s="1"/>
      <c r="DIP226" s="1"/>
      <c r="DIQ226" s="1"/>
      <c r="DIR226" s="1"/>
      <c r="DIS226" s="1"/>
      <c r="DIT226" s="1"/>
      <c r="DIU226" s="1"/>
      <c r="DIV226" s="1"/>
      <c r="DIW226" s="1"/>
      <c r="DIX226" s="1"/>
      <c r="DIY226" s="1"/>
      <c r="DIZ226" s="1"/>
      <c r="DJA226" s="1"/>
      <c r="DJB226" s="1"/>
      <c r="DJC226" s="1"/>
      <c r="DJD226" s="1"/>
      <c r="DJE226" s="1"/>
      <c r="DJF226" s="1"/>
      <c r="DJG226" s="1"/>
      <c r="DJH226" s="1"/>
      <c r="DJI226" s="1"/>
      <c r="DJJ226" s="1"/>
      <c r="DJK226" s="1"/>
      <c r="DJL226" s="1"/>
      <c r="DJM226" s="1"/>
      <c r="DJN226" s="1"/>
      <c r="DJO226" s="1"/>
      <c r="DJP226" s="1"/>
      <c r="DJQ226" s="1"/>
      <c r="DJR226" s="1"/>
      <c r="DJS226" s="1"/>
      <c r="DJT226" s="1"/>
      <c r="DJU226" s="1"/>
      <c r="DJV226" s="1"/>
      <c r="DJW226" s="1"/>
      <c r="DJX226" s="1"/>
      <c r="DJY226" s="1"/>
      <c r="DJZ226" s="1"/>
      <c r="DKA226" s="1"/>
      <c r="DKB226" s="1"/>
      <c r="DKC226" s="1"/>
      <c r="DKD226" s="1"/>
      <c r="DKE226" s="1"/>
      <c r="DKF226" s="1"/>
      <c r="DKG226" s="1"/>
      <c r="DKH226" s="1"/>
      <c r="DKI226" s="1"/>
      <c r="DKJ226" s="1"/>
      <c r="DKK226" s="1"/>
      <c r="DKL226" s="1"/>
      <c r="DKM226" s="1"/>
      <c r="DKN226" s="1"/>
      <c r="DKO226" s="1"/>
      <c r="DKP226" s="1"/>
      <c r="DKQ226" s="1"/>
      <c r="DKR226" s="1"/>
      <c r="DKS226" s="1"/>
      <c r="DKT226" s="1"/>
      <c r="DKU226" s="1"/>
      <c r="DKV226" s="1"/>
      <c r="DKW226" s="1"/>
      <c r="DKX226" s="1"/>
      <c r="DKY226" s="1"/>
      <c r="DKZ226" s="1"/>
      <c r="DLA226" s="1"/>
      <c r="DLB226" s="1"/>
      <c r="DLC226" s="1"/>
      <c r="DLD226" s="1"/>
      <c r="DLE226" s="1"/>
      <c r="DLF226" s="1"/>
      <c r="DLG226" s="1"/>
      <c r="DLH226" s="1"/>
      <c r="DLI226" s="1"/>
      <c r="DLJ226" s="1"/>
      <c r="DLK226" s="1"/>
      <c r="DLL226" s="1"/>
      <c r="DLM226" s="1"/>
      <c r="DLN226" s="1"/>
      <c r="DLO226" s="1"/>
      <c r="DLP226" s="1"/>
      <c r="DLQ226" s="1"/>
      <c r="DLR226" s="1"/>
      <c r="DLS226" s="1"/>
      <c r="DLT226" s="1"/>
      <c r="DLU226" s="1"/>
      <c r="DLV226" s="1"/>
      <c r="DLW226" s="1"/>
      <c r="DLX226" s="1"/>
      <c r="DLY226" s="1"/>
      <c r="DLZ226" s="1"/>
      <c r="DMA226" s="1"/>
      <c r="DMB226" s="1"/>
      <c r="DMC226" s="1"/>
      <c r="DMD226" s="1"/>
      <c r="DME226" s="1"/>
      <c r="DMF226" s="1"/>
      <c r="DMG226" s="1"/>
      <c r="DMH226" s="1"/>
      <c r="DMI226" s="1"/>
      <c r="DMJ226" s="1"/>
      <c r="DMK226" s="1"/>
      <c r="DML226" s="1"/>
      <c r="DMM226" s="1"/>
      <c r="DMN226" s="1"/>
      <c r="DMO226" s="1"/>
      <c r="DMP226" s="1"/>
      <c r="DMQ226" s="1"/>
      <c r="DMR226" s="1"/>
      <c r="DMS226" s="1"/>
      <c r="DMT226" s="1"/>
      <c r="DMU226" s="1"/>
      <c r="DMV226" s="1"/>
      <c r="DMW226" s="1"/>
      <c r="DMX226" s="1"/>
      <c r="DMY226" s="1"/>
      <c r="DMZ226" s="1"/>
      <c r="DNA226" s="1"/>
      <c r="DNB226" s="1"/>
      <c r="DNC226" s="1"/>
      <c r="DND226" s="1"/>
      <c r="DNE226" s="1"/>
      <c r="DNF226" s="1"/>
      <c r="DNG226" s="1"/>
      <c r="DNH226" s="1"/>
      <c r="DNI226" s="1"/>
      <c r="DNJ226" s="1"/>
      <c r="DNK226" s="1"/>
      <c r="DNL226" s="1"/>
      <c r="DNM226" s="1"/>
      <c r="DNN226" s="1"/>
      <c r="DNO226" s="1"/>
      <c r="DNP226" s="1"/>
      <c r="DNQ226" s="1"/>
      <c r="DNR226" s="1"/>
      <c r="DNS226" s="1"/>
      <c r="DNT226" s="1"/>
      <c r="DNU226" s="1"/>
      <c r="DNV226" s="1"/>
      <c r="DNW226" s="1"/>
      <c r="DNX226" s="1"/>
      <c r="DNY226" s="1"/>
      <c r="DNZ226" s="1"/>
      <c r="DOA226" s="1"/>
      <c r="DOB226" s="1"/>
      <c r="DOC226" s="1"/>
      <c r="DOD226" s="1"/>
      <c r="DOE226" s="1"/>
      <c r="DOF226" s="1"/>
      <c r="DOG226" s="1"/>
      <c r="DOH226" s="1"/>
      <c r="DOI226" s="1"/>
      <c r="DOJ226" s="1"/>
      <c r="DOK226" s="1"/>
      <c r="DOL226" s="1"/>
      <c r="DOM226" s="1"/>
      <c r="DON226" s="1"/>
      <c r="DOO226" s="1"/>
      <c r="DOP226" s="1"/>
      <c r="DOQ226" s="1"/>
      <c r="DOR226" s="1"/>
      <c r="DOS226" s="1"/>
      <c r="DOT226" s="1"/>
      <c r="DOU226" s="1"/>
      <c r="DOV226" s="1"/>
      <c r="DOW226" s="1"/>
      <c r="DOX226" s="1"/>
      <c r="DOY226" s="1"/>
      <c r="DOZ226" s="1"/>
      <c r="DPA226" s="1"/>
      <c r="DPB226" s="1"/>
      <c r="DPC226" s="1"/>
      <c r="DPD226" s="1"/>
      <c r="DPE226" s="1"/>
      <c r="DPF226" s="1"/>
      <c r="DPG226" s="1"/>
      <c r="DPH226" s="1"/>
      <c r="DPI226" s="1"/>
      <c r="DPJ226" s="1"/>
      <c r="DPK226" s="1"/>
      <c r="DPL226" s="1"/>
      <c r="DPM226" s="1"/>
      <c r="DPN226" s="1"/>
      <c r="DPO226" s="1"/>
      <c r="DPP226" s="1"/>
      <c r="DPQ226" s="1"/>
      <c r="DPR226" s="1"/>
      <c r="DPS226" s="1"/>
      <c r="DPT226" s="1"/>
      <c r="DPU226" s="1"/>
      <c r="DPV226" s="1"/>
      <c r="DPW226" s="1"/>
      <c r="DPX226" s="1"/>
      <c r="DPY226" s="1"/>
      <c r="DPZ226" s="1"/>
      <c r="DQA226" s="1"/>
      <c r="DQB226" s="1"/>
      <c r="DQC226" s="1"/>
      <c r="DQD226" s="1"/>
      <c r="DQE226" s="1"/>
      <c r="DQF226" s="1"/>
      <c r="DQG226" s="1"/>
      <c r="DQH226" s="1"/>
      <c r="DQI226" s="1"/>
      <c r="DQJ226" s="1"/>
      <c r="DQK226" s="1"/>
      <c r="DQL226" s="1"/>
      <c r="DQM226" s="1"/>
      <c r="DQN226" s="1"/>
      <c r="DQO226" s="1"/>
      <c r="DQP226" s="1"/>
      <c r="DQQ226" s="1"/>
      <c r="DQR226" s="1"/>
      <c r="DQS226" s="1"/>
      <c r="DQT226" s="1"/>
      <c r="DQU226" s="1"/>
      <c r="DQV226" s="1"/>
      <c r="DQW226" s="1"/>
      <c r="DQX226" s="1"/>
      <c r="DQY226" s="1"/>
      <c r="DQZ226" s="1"/>
      <c r="DRA226" s="1"/>
      <c r="DRB226" s="1"/>
      <c r="DRC226" s="1"/>
      <c r="DRD226" s="1"/>
      <c r="DRE226" s="1"/>
      <c r="DRF226" s="1"/>
      <c r="DRG226" s="1"/>
      <c r="DRH226" s="1"/>
      <c r="DRI226" s="1"/>
      <c r="DRJ226" s="1"/>
      <c r="DRK226" s="1"/>
      <c r="DRL226" s="1"/>
      <c r="DRM226" s="1"/>
      <c r="DRN226" s="1"/>
      <c r="DRO226" s="1"/>
      <c r="DRP226" s="1"/>
      <c r="DRQ226" s="1"/>
      <c r="DRR226" s="1"/>
      <c r="DRS226" s="1"/>
      <c r="DRT226" s="1"/>
      <c r="DRU226" s="1"/>
      <c r="DRV226" s="1"/>
      <c r="DRW226" s="1"/>
      <c r="DRX226" s="1"/>
      <c r="DRY226" s="1"/>
      <c r="DRZ226" s="1"/>
      <c r="DSA226" s="1"/>
      <c r="DSB226" s="1"/>
      <c r="DSC226" s="1"/>
      <c r="DSD226" s="1"/>
      <c r="DSE226" s="1"/>
      <c r="DSF226" s="1"/>
      <c r="DSG226" s="1"/>
      <c r="DSH226" s="1"/>
      <c r="DSI226" s="1"/>
      <c r="DSJ226" s="1"/>
      <c r="DSK226" s="1"/>
      <c r="DSL226" s="1"/>
      <c r="DSM226" s="1"/>
      <c r="DSN226" s="1"/>
      <c r="DSO226" s="1"/>
      <c r="DSP226" s="1"/>
      <c r="DSQ226" s="1"/>
      <c r="DSR226" s="1"/>
      <c r="DSS226" s="1"/>
      <c r="DST226" s="1"/>
      <c r="DSU226" s="1"/>
      <c r="DSV226" s="1"/>
      <c r="DSW226" s="1"/>
      <c r="DSX226" s="1"/>
      <c r="DSY226" s="1"/>
      <c r="DSZ226" s="1"/>
      <c r="DTA226" s="1"/>
      <c r="DTB226" s="1"/>
      <c r="DTC226" s="1"/>
      <c r="DTD226" s="1"/>
      <c r="DTE226" s="1"/>
      <c r="DTF226" s="1"/>
      <c r="DTG226" s="1"/>
      <c r="DTH226" s="1"/>
      <c r="DTI226" s="1"/>
      <c r="DTJ226" s="1"/>
      <c r="DTK226" s="1"/>
      <c r="DTL226" s="1"/>
      <c r="DTM226" s="1"/>
      <c r="DTN226" s="1"/>
      <c r="DTO226" s="1"/>
      <c r="DTP226" s="1"/>
      <c r="DTQ226" s="1"/>
      <c r="DTR226" s="1"/>
      <c r="DTS226" s="1"/>
      <c r="DTT226" s="1"/>
      <c r="DTU226" s="1"/>
      <c r="DTV226" s="1"/>
      <c r="DTW226" s="1"/>
      <c r="DTX226" s="1"/>
      <c r="DTY226" s="1"/>
      <c r="DTZ226" s="1"/>
      <c r="DUA226" s="1"/>
      <c r="DUB226" s="1"/>
      <c r="DUC226" s="1"/>
      <c r="DUD226" s="1"/>
      <c r="DUE226" s="1"/>
      <c r="DUF226" s="1"/>
      <c r="DUG226" s="1"/>
      <c r="DUH226" s="1"/>
      <c r="DUI226" s="1"/>
      <c r="DUJ226" s="1"/>
      <c r="DUK226" s="1"/>
      <c r="DUL226" s="1"/>
      <c r="DUM226" s="1"/>
      <c r="DUN226" s="1"/>
      <c r="DUO226" s="1"/>
      <c r="DUP226" s="1"/>
      <c r="DUQ226" s="1"/>
      <c r="DUR226" s="1"/>
      <c r="DUS226" s="1"/>
      <c r="DUT226" s="1"/>
      <c r="DUU226" s="1"/>
      <c r="DUV226" s="1"/>
      <c r="DUW226" s="1"/>
      <c r="DUX226" s="1"/>
      <c r="DUY226" s="1"/>
      <c r="DUZ226" s="1"/>
      <c r="DVA226" s="1"/>
      <c r="DVB226" s="1"/>
      <c r="DVC226" s="1"/>
      <c r="DVD226" s="1"/>
      <c r="DVE226" s="1"/>
      <c r="DVF226" s="1"/>
      <c r="DVG226" s="1"/>
      <c r="DVH226" s="1"/>
      <c r="DVI226" s="1"/>
      <c r="DVJ226" s="1"/>
      <c r="DVK226" s="1"/>
      <c r="DVL226" s="1"/>
      <c r="DVM226" s="1"/>
      <c r="DVN226" s="1"/>
      <c r="DVO226" s="1"/>
      <c r="DVP226" s="1"/>
      <c r="DVQ226" s="1"/>
      <c r="DVR226" s="1"/>
      <c r="DVS226" s="1"/>
      <c r="DVT226" s="1"/>
      <c r="DVU226" s="1"/>
      <c r="DVV226" s="1"/>
      <c r="DVW226" s="1"/>
      <c r="DVX226" s="1"/>
      <c r="DVY226" s="1"/>
      <c r="DVZ226" s="1"/>
      <c r="DWA226" s="1"/>
      <c r="DWB226" s="1"/>
      <c r="DWC226" s="1"/>
      <c r="DWD226" s="1"/>
      <c r="DWE226" s="1"/>
      <c r="DWF226" s="1"/>
      <c r="DWG226" s="1"/>
      <c r="DWH226" s="1"/>
      <c r="DWI226" s="1"/>
      <c r="DWJ226" s="1"/>
      <c r="DWK226" s="1"/>
      <c r="DWL226" s="1"/>
      <c r="DWM226" s="1"/>
      <c r="DWN226" s="1"/>
      <c r="DWO226" s="1"/>
      <c r="DWP226" s="1"/>
      <c r="DWQ226" s="1"/>
      <c r="DWR226" s="1"/>
      <c r="DWS226" s="1"/>
      <c r="DWT226" s="1"/>
      <c r="DWU226" s="1"/>
      <c r="DWV226" s="1"/>
      <c r="DWW226" s="1"/>
      <c r="DWX226" s="1"/>
      <c r="DWY226" s="1"/>
      <c r="DWZ226" s="1"/>
      <c r="DXA226" s="1"/>
      <c r="DXB226" s="1"/>
      <c r="DXC226" s="1"/>
      <c r="DXD226" s="1"/>
      <c r="DXE226" s="1"/>
      <c r="DXF226" s="1"/>
      <c r="DXG226" s="1"/>
      <c r="DXH226" s="1"/>
      <c r="DXI226" s="1"/>
      <c r="DXJ226" s="1"/>
      <c r="DXK226" s="1"/>
      <c r="DXL226" s="1"/>
      <c r="DXM226" s="1"/>
      <c r="DXN226" s="1"/>
      <c r="DXO226" s="1"/>
      <c r="DXP226" s="1"/>
      <c r="DXQ226" s="1"/>
      <c r="DXR226" s="1"/>
      <c r="DXS226" s="1"/>
      <c r="DXT226" s="1"/>
      <c r="DXU226" s="1"/>
      <c r="DXV226" s="1"/>
      <c r="DXW226" s="1"/>
      <c r="DXX226" s="1"/>
      <c r="DXY226" s="1"/>
      <c r="DXZ226" s="1"/>
      <c r="DYA226" s="1"/>
      <c r="DYB226" s="1"/>
      <c r="DYC226" s="1"/>
      <c r="DYD226" s="1"/>
      <c r="DYE226" s="1"/>
      <c r="DYF226" s="1"/>
      <c r="DYG226" s="1"/>
      <c r="DYH226" s="1"/>
      <c r="DYI226" s="1"/>
      <c r="DYJ226" s="1"/>
      <c r="DYK226" s="1"/>
      <c r="DYL226" s="1"/>
      <c r="DYM226" s="1"/>
      <c r="DYN226" s="1"/>
      <c r="DYO226" s="1"/>
      <c r="DYP226" s="1"/>
      <c r="DYQ226" s="1"/>
      <c r="DYR226" s="1"/>
      <c r="DYS226" s="1"/>
      <c r="DYT226" s="1"/>
      <c r="DYU226" s="1"/>
      <c r="DYV226" s="1"/>
      <c r="DYW226" s="1"/>
      <c r="DYX226" s="1"/>
      <c r="DYY226" s="1"/>
      <c r="DYZ226" s="1"/>
      <c r="DZA226" s="1"/>
      <c r="DZB226" s="1"/>
      <c r="DZC226" s="1"/>
      <c r="DZD226" s="1"/>
      <c r="DZE226" s="1"/>
      <c r="DZF226" s="1"/>
      <c r="DZG226" s="1"/>
      <c r="DZH226" s="1"/>
      <c r="DZI226" s="1"/>
      <c r="DZJ226" s="1"/>
      <c r="DZK226" s="1"/>
      <c r="DZL226" s="1"/>
      <c r="DZM226" s="1"/>
      <c r="DZN226" s="1"/>
      <c r="DZO226" s="1"/>
      <c r="DZP226" s="1"/>
      <c r="DZQ226" s="1"/>
      <c r="DZR226" s="1"/>
      <c r="DZS226" s="1"/>
      <c r="DZT226" s="1"/>
      <c r="DZU226" s="1"/>
      <c r="DZV226" s="1"/>
      <c r="DZW226" s="1"/>
      <c r="DZX226" s="1"/>
      <c r="DZY226" s="1"/>
      <c r="DZZ226" s="1"/>
      <c r="EAA226" s="1"/>
      <c r="EAB226" s="1"/>
      <c r="EAC226" s="1"/>
      <c r="EAD226" s="1"/>
      <c r="EAE226" s="1"/>
      <c r="EAF226" s="1"/>
      <c r="EAG226" s="1"/>
      <c r="EAH226" s="1"/>
      <c r="EAI226" s="1"/>
      <c r="EAJ226" s="1"/>
      <c r="EAK226" s="1"/>
      <c r="EAL226" s="1"/>
      <c r="EAM226" s="1"/>
      <c r="EAN226" s="1"/>
      <c r="EAO226" s="1"/>
      <c r="EAP226" s="1"/>
      <c r="EAQ226" s="1"/>
      <c r="EAR226" s="1"/>
      <c r="EAS226" s="1"/>
      <c r="EAT226" s="1"/>
      <c r="EAU226" s="1"/>
      <c r="EAV226" s="1"/>
      <c r="EAW226" s="1"/>
      <c r="EAX226" s="1"/>
      <c r="EAY226" s="1"/>
      <c r="EAZ226" s="1"/>
      <c r="EBA226" s="1"/>
      <c r="EBB226" s="1"/>
      <c r="EBC226" s="1"/>
      <c r="EBD226" s="1"/>
      <c r="EBE226" s="1"/>
      <c r="EBF226" s="1"/>
      <c r="EBG226" s="1"/>
      <c r="EBH226" s="1"/>
      <c r="EBI226" s="1"/>
      <c r="EBJ226" s="1"/>
      <c r="EBK226" s="1"/>
      <c r="EBL226" s="1"/>
      <c r="EBM226" s="1"/>
      <c r="EBN226" s="1"/>
      <c r="EBO226" s="1"/>
      <c r="EBP226" s="1"/>
      <c r="EBQ226" s="1"/>
      <c r="EBR226" s="1"/>
      <c r="EBS226" s="1"/>
      <c r="EBT226" s="1"/>
      <c r="EBU226" s="1"/>
      <c r="EBV226" s="1"/>
      <c r="EBW226" s="1"/>
      <c r="EBX226" s="1"/>
      <c r="EBY226" s="1"/>
      <c r="EBZ226" s="1"/>
      <c r="ECA226" s="1"/>
      <c r="ECB226" s="1"/>
      <c r="ECC226" s="1"/>
      <c r="ECD226" s="1"/>
      <c r="ECE226" s="1"/>
      <c r="ECF226" s="1"/>
      <c r="ECG226" s="1"/>
      <c r="ECH226" s="1"/>
      <c r="ECI226" s="1"/>
      <c r="ECJ226" s="1"/>
      <c r="ECK226" s="1"/>
      <c r="ECL226" s="1"/>
      <c r="ECM226" s="1"/>
      <c r="ECN226" s="1"/>
      <c r="ECO226" s="1"/>
      <c r="ECP226" s="1"/>
      <c r="ECQ226" s="1"/>
      <c r="ECR226" s="1"/>
      <c r="ECS226" s="1"/>
      <c r="ECT226" s="1"/>
      <c r="ECU226" s="1"/>
      <c r="ECV226" s="1"/>
      <c r="ECW226" s="1"/>
      <c r="ECX226" s="1"/>
      <c r="ECY226" s="1"/>
      <c r="ECZ226" s="1"/>
      <c r="EDA226" s="1"/>
      <c r="EDB226" s="1"/>
      <c r="EDC226" s="1"/>
      <c r="EDD226" s="1"/>
      <c r="EDE226" s="1"/>
      <c r="EDF226" s="1"/>
      <c r="EDG226" s="1"/>
      <c r="EDH226" s="1"/>
      <c r="EDI226" s="1"/>
      <c r="EDJ226" s="1"/>
      <c r="EDK226" s="1"/>
      <c r="EDL226" s="1"/>
      <c r="EDM226" s="1"/>
      <c r="EDN226" s="1"/>
      <c r="EDO226" s="1"/>
      <c r="EDP226" s="1"/>
      <c r="EDQ226" s="1"/>
      <c r="EDR226" s="1"/>
      <c r="EDS226" s="1"/>
      <c r="EDT226" s="1"/>
      <c r="EDU226" s="1"/>
      <c r="EDV226" s="1"/>
      <c r="EDW226" s="1"/>
      <c r="EDX226" s="1"/>
      <c r="EDY226" s="1"/>
      <c r="EDZ226" s="1"/>
      <c r="EEA226" s="1"/>
      <c r="EEB226" s="1"/>
      <c r="EEC226" s="1"/>
      <c r="EED226" s="1"/>
      <c r="EEE226" s="1"/>
      <c r="EEF226" s="1"/>
      <c r="EEG226" s="1"/>
      <c r="EEH226" s="1"/>
      <c r="EEI226" s="1"/>
      <c r="EEJ226" s="1"/>
      <c r="EEK226" s="1"/>
      <c r="EEL226" s="1"/>
      <c r="EEM226" s="1"/>
      <c r="EEN226" s="1"/>
      <c r="EEO226" s="1"/>
      <c r="EEP226" s="1"/>
      <c r="EEQ226" s="1"/>
      <c r="EER226" s="1"/>
      <c r="EES226" s="1"/>
      <c r="EET226" s="1"/>
      <c r="EEU226" s="1"/>
      <c r="EEV226" s="1"/>
      <c r="EEW226" s="1"/>
      <c r="EEX226" s="1"/>
      <c r="EEY226" s="1"/>
      <c r="EEZ226" s="1"/>
      <c r="EFA226" s="1"/>
      <c r="EFB226" s="1"/>
      <c r="EFC226" s="1"/>
      <c r="EFD226" s="1"/>
      <c r="EFE226" s="1"/>
      <c r="EFF226" s="1"/>
      <c r="EFG226" s="1"/>
      <c r="EFH226" s="1"/>
      <c r="EFI226" s="1"/>
      <c r="EFJ226" s="1"/>
      <c r="EFK226" s="1"/>
      <c r="EFL226" s="1"/>
      <c r="EFM226" s="1"/>
      <c r="EFN226" s="1"/>
      <c r="EFO226" s="1"/>
      <c r="EFP226" s="1"/>
      <c r="EFQ226" s="1"/>
      <c r="EFR226" s="1"/>
      <c r="EFS226" s="1"/>
      <c r="EFT226" s="1"/>
      <c r="EFU226" s="1"/>
      <c r="EFV226" s="1"/>
      <c r="EFW226" s="1"/>
      <c r="EFX226" s="1"/>
      <c r="EFY226" s="1"/>
      <c r="EFZ226" s="1"/>
      <c r="EGA226" s="1"/>
      <c r="EGB226" s="1"/>
      <c r="EGC226" s="1"/>
      <c r="EGD226" s="1"/>
      <c r="EGE226" s="1"/>
      <c r="EGF226" s="1"/>
      <c r="EGG226" s="1"/>
      <c r="EGH226" s="1"/>
      <c r="EGI226" s="1"/>
      <c r="EGJ226" s="1"/>
      <c r="EGK226" s="1"/>
      <c r="EGL226" s="1"/>
      <c r="EGM226" s="1"/>
      <c r="EGN226" s="1"/>
      <c r="EGO226" s="1"/>
      <c r="EGP226" s="1"/>
      <c r="EGQ226" s="1"/>
      <c r="EGR226" s="1"/>
      <c r="EGS226" s="1"/>
      <c r="EGT226" s="1"/>
      <c r="EGU226" s="1"/>
      <c r="EGV226" s="1"/>
      <c r="EGW226" s="1"/>
      <c r="EGX226" s="1"/>
      <c r="EGY226" s="1"/>
      <c r="EGZ226" s="1"/>
      <c r="EHA226" s="1"/>
      <c r="EHB226" s="1"/>
      <c r="EHC226" s="1"/>
      <c r="EHD226" s="1"/>
      <c r="EHE226" s="1"/>
      <c r="EHF226" s="1"/>
      <c r="EHG226" s="1"/>
      <c r="EHH226" s="1"/>
      <c r="EHI226" s="1"/>
      <c r="EHJ226" s="1"/>
      <c r="EHK226" s="1"/>
      <c r="EHL226" s="1"/>
      <c r="EHM226" s="1"/>
      <c r="EHN226" s="1"/>
      <c r="EHO226" s="1"/>
      <c r="EHP226" s="1"/>
      <c r="EHQ226" s="1"/>
      <c r="EHR226" s="1"/>
      <c r="EHS226" s="1"/>
      <c r="EHT226" s="1"/>
      <c r="EHU226" s="1"/>
      <c r="EHV226" s="1"/>
      <c r="EHW226" s="1"/>
      <c r="EHX226" s="1"/>
      <c r="EHY226" s="1"/>
      <c r="EHZ226" s="1"/>
      <c r="EIA226" s="1"/>
      <c r="EIB226" s="1"/>
      <c r="EIC226" s="1"/>
      <c r="EID226" s="1"/>
      <c r="EIE226" s="1"/>
      <c r="EIF226" s="1"/>
      <c r="EIG226" s="1"/>
      <c r="EIH226" s="1"/>
      <c r="EII226" s="1"/>
      <c r="EIJ226" s="1"/>
      <c r="EIK226" s="1"/>
      <c r="EIL226" s="1"/>
      <c r="EIM226" s="1"/>
      <c r="EIN226" s="1"/>
      <c r="EIO226" s="1"/>
      <c r="EIP226" s="1"/>
      <c r="EIQ226" s="1"/>
      <c r="EIR226" s="1"/>
      <c r="EIS226" s="1"/>
      <c r="EIT226" s="1"/>
      <c r="EIU226" s="1"/>
      <c r="EIV226" s="1"/>
      <c r="EIW226" s="1"/>
      <c r="EIX226" s="1"/>
      <c r="EIY226" s="1"/>
      <c r="EIZ226" s="1"/>
      <c r="EJA226" s="1"/>
      <c r="EJB226" s="1"/>
      <c r="EJC226" s="1"/>
      <c r="EJD226" s="1"/>
      <c r="EJE226" s="1"/>
      <c r="EJF226" s="1"/>
      <c r="EJG226" s="1"/>
      <c r="EJH226" s="1"/>
      <c r="EJI226" s="1"/>
      <c r="EJJ226" s="1"/>
      <c r="EJK226" s="1"/>
      <c r="EJL226" s="1"/>
      <c r="EJM226" s="1"/>
      <c r="EJN226" s="1"/>
      <c r="EJO226" s="1"/>
      <c r="EJP226" s="1"/>
      <c r="EJQ226" s="1"/>
      <c r="EJR226" s="1"/>
      <c r="EJS226" s="1"/>
      <c r="EJT226" s="1"/>
      <c r="EJU226" s="1"/>
      <c r="EJV226" s="1"/>
      <c r="EJW226" s="1"/>
      <c r="EJX226" s="1"/>
      <c r="EJY226" s="1"/>
      <c r="EJZ226" s="1"/>
      <c r="EKA226" s="1"/>
      <c r="EKB226" s="1"/>
      <c r="EKC226" s="1"/>
      <c r="EKD226" s="1"/>
      <c r="EKE226" s="1"/>
      <c r="EKF226" s="1"/>
      <c r="EKG226" s="1"/>
      <c r="EKH226" s="1"/>
      <c r="EKI226" s="1"/>
      <c r="EKJ226" s="1"/>
      <c r="EKK226" s="1"/>
      <c r="EKL226" s="1"/>
      <c r="EKM226" s="1"/>
      <c r="EKN226" s="1"/>
      <c r="EKO226" s="1"/>
      <c r="EKP226" s="1"/>
      <c r="EKQ226" s="1"/>
      <c r="EKR226" s="1"/>
      <c r="EKS226" s="1"/>
      <c r="EKT226" s="1"/>
      <c r="EKU226" s="1"/>
      <c r="EKV226" s="1"/>
      <c r="EKW226" s="1"/>
      <c r="EKX226" s="1"/>
      <c r="EKY226" s="1"/>
      <c r="EKZ226" s="1"/>
      <c r="ELA226" s="1"/>
      <c r="ELB226" s="1"/>
      <c r="ELC226" s="1"/>
      <c r="ELD226" s="1"/>
      <c r="ELE226" s="1"/>
      <c r="ELF226" s="1"/>
      <c r="ELG226" s="1"/>
      <c r="ELH226" s="1"/>
      <c r="ELI226" s="1"/>
      <c r="ELJ226" s="1"/>
      <c r="ELK226" s="1"/>
      <c r="ELL226" s="1"/>
      <c r="ELM226" s="1"/>
      <c r="ELN226" s="1"/>
      <c r="ELO226" s="1"/>
      <c r="ELP226" s="1"/>
      <c r="ELQ226" s="1"/>
      <c r="ELR226" s="1"/>
      <c r="ELS226" s="1"/>
      <c r="ELT226" s="1"/>
      <c r="ELU226" s="1"/>
      <c r="ELV226" s="1"/>
      <c r="ELW226" s="1"/>
      <c r="ELX226" s="1"/>
      <c r="ELY226" s="1"/>
      <c r="ELZ226" s="1"/>
      <c r="EMA226" s="1"/>
      <c r="EMB226" s="1"/>
      <c r="EMC226" s="1"/>
      <c r="EMD226" s="1"/>
      <c r="EME226" s="1"/>
      <c r="EMF226" s="1"/>
      <c r="EMG226" s="1"/>
      <c r="EMH226" s="1"/>
      <c r="EMI226" s="1"/>
      <c r="EMJ226" s="1"/>
      <c r="EMK226" s="1"/>
      <c r="EML226" s="1"/>
      <c r="EMM226" s="1"/>
      <c r="EMN226" s="1"/>
      <c r="EMO226" s="1"/>
      <c r="EMP226" s="1"/>
      <c r="EMQ226" s="1"/>
      <c r="EMR226" s="1"/>
      <c r="EMS226" s="1"/>
      <c r="EMT226" s="1"/>
      <c r="EMU226" s="1"/>
      <c r="EMV226" s="1"/>
      <c r="EMW226" s="1"/>
      <c r="EMX226" s="1"/>
      <c r="EMY226" s="1"/>
      <c r="EMZ226" s="1"/>
      <c r="ENA226" s="1"/>
      <c r="ENB226" s="1"/>
      <c r="ENC226" s="1"/>
      <c r="END226" s="1"/>
      <c r="ENE226" s="1"/>
      <c r="ENF226" s="1"/>
      <c r="ENG226" s="1"/>
      <c r="ENH226" s="1"/>
      <c r="ENI226" s="1"/>
      <c r="ENJ226" s="1"/>
      <c r="ENK226" s="1"/>
      <c r="ENL226" s="1"/>
      <c r="ENM226" s="1"/>
      <c r="ENN226" s="1"/>
      <c r="ENO226" s="1"/>
      <c r="ENP226" s="1"/>
      <c r="ENQ226" s="1"/>
      <c r="ENR226" s="1"/>
      <c r="ENS226" s="1"/>
      <c r="ENT226" s="1"/>
      <c r="ENU226" s="1"/>
      <c r="ENV226" s="1"/>
      <c r="ENW226" s="1"/>
      <c r="ENX226" s="1"/>
      <c r="ENY226" s="1"/>
      <c r="ENZ226" s="1"/>
      <c r="EOA226" s="1"/>
      <c r="EOB226" s="1"/>
      <c r="EOC226" s="1"/>
      <c r="EOD226" s="1"/>
      <c r="EOE226" s="1"/>
      <c r="EOF226" s="1"/>
      <c r="EOG226" s="1"/>
      <c r="EOH226" s="1"/>
      <c r="EOI226" s="1"/>
      <c r="EOJ226" s="1"/>
      <c r="EOK226" s="1"/>
      <c r="EOL226" s="1"/>
      <c r="EOM226" s="1"/>
      <c r="EON226" s="1"/>
      <c r="EOO226" s="1"/>
      <c r="EOP226" s="1"/>
      <c r="EOQ226" s="1"/>
      <c r="EOR226" s="1"/>
      <c r="EOS226" s="1"/>
      <c r="EOT226" s="1"/>
      <c r="EOU226" s="1"/>
      <c r="EOV226" s="1"/>
      <c r="EOW226" s="1"/>
      <c r="EOX226" s="1"/>
      <c r="EOY226" s="1"/>
      <c r="EOZ226" s="1"/>
      <c r="EPA226" s="1"/>
      <c r="EPB226" s="1"/>
      <c r="EPC226" s="1"/>
      <c r="EPD226" s="1"/>
      <c r="EPE226" s="1"/>
      <c r="EPF226" s="1"/>
      <c r="EPG226" s="1"/>
      <c r="EPH226" s="1"/>
      <c r="EPI226" s="1"/>
      <c r="EPJ226" s="1"/>
      <c r="EPK226" s="1"/>
      <c r="EPL226" s="1"/>
      <c r="EPM226" s="1"/>
      <c r="EPN226" s="1"/>
      <c r="EPO226" s="1"/>
      <c r="EPP226" s="1"/>
      <c r="EPQ226" s="1"/>
      <c r="EPR226" s="1"/>
      <c r="EPS226" s="1"/>
      <c r="EPT226" s="1"/>
      <c r="EPU226" s="1"/>
      <c r="EPV226" s="1"/>
      <c r="EPW226" s="1"/>
      <c r="EPX226" s="1"/>
      <c r="EPY226" s="1"/>
      <c r="EPZ226" s="1"/>
      <c r="EQA226" s="1"/>
      <c r="EQB226" s="1"/>
      <c r="EQC226" s="1"/>
      <c r="EQD226" s="1"/>
      <c r="EQE226" s="1"/>
      <c r="EQF226" s="1"/>
      <c r="EQG226" s="1"/>
      <c r="EQH226" s="1"/>
      <c r="EQI226" s="1"/>
      <c r="EQJ226" s="1"/>
      <c r="EQK226" s="1"/>
      <c r="EQL226" s="1"/>
      <c r="EQM226" s="1"/>
      <c r="EQN226" s="1"/>
      <c r="EQO226" s="1"/>
      <c r="EQP226" s="1"/>
      <c r="EQQ226" s="1"/>
      <c r="EQR226" s="1"/>
      <c r="EQS226" s="1"/>
      <c r="EQT226" s="1"/>
      <c r="EQU226" s="1"/>
      <c r="EQV226" s="1"/>
      <c r="EQW226" s="1"/>
      <c r="EQX226" s="1"/>
      <c r="EQY226" s="1"/>
      <c r="EQZ226" s="1"/>
      <c r="ERA226" s="1"/>
      <c r="ERB226" s="1"/>
      <c r="ERC226" s="1"/>
      <c r="ERD226" s="1"/>
      <c r="ERE226" s="1"/>
      <c r="ERF226" s="1"/>
      <c r="ERG226" s="1"/>
      <c r="ERH226" s="1"/>
      <c r="ERI226" s="1"/>
      <c r="ERJ226" s="1"/>
      <c r="ERK226" s="1"/>
      <c r="ERL226" s="1"/>
      <c r="ERM226" s="1"/>
      <c r="ERN226" s="1"/>
      <c r="ERO226" s="1"/>
      <c r="ERP226" s="1"/>
      <c r="ERQ226" s="1"/>
      <c r="ERR226" s="1"/>
      <c r="ERS226" s="1"/>
      <c r="ERT226" s="1"/>
      <c r="ERU226" s="1"/>
      <c r="ERV226" s="1"/>
      <c r="ERW226" s="1"/>
      <c r="ERX226" s="1"/>
      <c r="ERY226" s="1"/>
      <c r="ERZ226" s="1"/>
      <c r="ESA226" s="1"/>
      <c r="ESB226" s="1"/>
      <c r="ESC226" s="1"/>
      <c r="ESD226" s="1"/>
      <c r="ESE226" s="1"/>
      <c r="ESF226" s="1"/>
      <c r="ESG226" s="1"/>
      <c r="ESH226" s="1"/>
      <c r="ESI226" s="1"/>
      <c r="ESJ226" s="1"/>
      <c r="ESK226" s="1"/>
      <c r="ESL226" s="1"/>
      <c r="ESM226" s="1"/>
      <c r="ESN226" s="1"/>
      <c r="ESO226" s="1"/>
      <c r="ESP226" s="1"/>
      <c r="ESQ226" s="1"/>
      <c r="ESR226" s="1"/>
      <c r="ESS226" s="1"/>
      <c r="EST226" s="1"/>
      <c r="ESU226" s="1"/>
      <c r="ESV226" s="1"/>
      <c r="ESW226" s="1"/>
      <c r="ESX226" s="1"/>
      <c r="ESY226" s="1"/>
      <c r="ESZ226" s="1"/>
      <c r="ETA226" s="1"/>
      <c r="ETB226" s="1"/>
      <c r="ETC226" s="1"/>
      <c r="ETD226" s="1"/>
      <c r="ETE226" s="1"/>
      <c r="ETF226" s="1"/>
      <c r="ETG226" s="1"/>
      <c r="ETH226" s="1"/>
      <c r="ETI226" s="1"/>
      <c r="ETJ226" s="1"/>
      <c r="ETK226" s="1"/>
      <c r="ETL226" s="1"/>
      <c r="ETM226" s="1"/>
      <c r="ETN226" s="1"/>
      <c r="ETO226" s="1"/>
      <c r="ETP226" s="1"/>
      <c r="ETQ226" s="1"/>
      <c r="ETR226" s="1"/>
      <c r="ETS226" s="1"/>
      <c r="ETT226" s="1"/>
      <c r="ETU226" s="1"/>
      <c r="ETV226" s="1"/>
      <c r="ETW226" s="1"/>
      <c r="ETX226" s="1"/>
      <c r="ETY226" s="1"/>
      <c r="ETZ226" s="1"/>
      <c r="EUA226" s="1"/>
      <c r="EUB226" s="1"/>
      <c r="EUC226" s="1"/>
      <c r="EUD226" s="1"/>
      <c r="EUE226" s="1"/>
      <c r="EUF226" s="1"/>
      <c r="EUG226" s="1"/>
      <c r="EUH226" s="1"/>
      <c r="EUI226" s="1"/>
      <c r="EUJ226" s="1"/>
      <c r="EUK226" s="1"/>
      <c r="EUL226" s="1"/>
      <c r="EUM226" s="1"/>
      <c r="EUN226" s="1"/>
      <c r="EUO226" s="1"/>
      <c r="EUP226" s="1"/>
      <c r="EUQ226" s="1"/>
      <c r="EUR226" s="1"/>
      <c r="EUS226" s="1"/>
      <c r="EUT226" s="1"/>
      <c r="EUU226" s="1"/>
      <c r="EUV226" s="1"/>
      <c r="EUW226" s="1"/>
      <c r="EUX226" s="1"/>
      <c r="EUY226" s="1"/>
      <c r="EUZ226" s="1"/>
      <c r="EVA226" s="1"/>
      <c r="EVB226" s="1"/>
      <c r="EVC226" s="1"/>
      <c r="EVD226" s="1"/>
      <c r="EVE226" s="1"/>
      <c r="EVF226" s="1"/>
      <c r="EVG226" s="1"/>
      <c r="EVH226" s="1"/>
      <c r="EVI226" s="1"/>
      <c r="EVJ226" s="1"/>
      <c r="EVK226" s="1"/>
      <c r="EVL226" s="1"/>
      <c r="EVM226" s="1"/>
      <c r="EVN226" s="1"/>
      <c r="EVO226" s="1"/>
      <c r="EVP226" s="1"/>
      <c r="EVQ226" s="1"/>
      <c r="EVR226" s="1"/>
      <c r="EVS226" s="1"/>
      <c r="EVT226" s="1"/>
      <c r="EVU226" s="1"/>
      <c r="EVV226" s="1"/>
      <c r="EVW226" s="1"/>
      <c r="EVX226" s="1"/>
      <c r="EVY226" s="1"/>
      <c r="EVZ226" s="1"/>
      <c r="EWA226" s="1"/>
      <c r="EWB226" s="1"/>
      <c r="EWC226" s="1"/>
      <c r="EWD226" s="1"/>
      <c r="EWE226" s="1"/>
      <c r="EWF226" s="1"/>
      <c r="EWG226" s="1"/>
      <c r="EWH226" s="1"/>
      <c r="EWI226" s="1"/>
      <c r="EWJ226" s="1"/>
      <c r="EWK226" s="1"/>
      <c r="EWL226" s="1"/>
      <c r="EWM226" s="1"/>
      <c r="EWN226" s="1"/>
      <c r="EWO226" s="1"/>
      <c r="EWP226" s="1"/>
      <c r="EWQ226" s="1"/>
      <c r="EWR226" s="1"/>
      <c r="EWS226" s="1"/>
      <c r="EWT226" s="1"/>
      <c r="EWU226" s="1"/>
      <c r="EWV226" s="1"/>
      <c r="EWW226" s="1"/>
      <c r="EWX226" s="1"/>
      <c r="EWY226" s="1"/>
      <c r="EWZ226" s="1"/>
      <c r="EXA226" s="1"/>
      <c r="EXB226" s="1"/>
      <c r="EXC226" s="1"/>
      <c r="EXD226" s="1"/>
      <c r="EXE226" s="1"/>
      <c r="EXF226" s="1"/>
      <c r="EXG226" s="1"/>
      <c r="EXH226" s="1"/>
      <c r="EXI226" s="1"/>
      <c r="EXJ226" s="1"/>
      <c r="EXK226" s="1"/>
      <c r="EXL226" s="1"/>
      <c r="EXM226" s="1"/>
      <c r="EXN226" s="1"/>
      <c r="EXO226" s="1"/>
      <c r="EXP226" s="1"/>
      <c r="EXQ226" s="1"/>
      <c r="EXR226" s="1"/>
      <c r="EXS226" s="1"/>
      <c r="EXT226" s="1"/>
      <c r="EXU226" s="1"/>
      <c r="EXV226" s="1"/>
      <c r="EXW226" s="1"/>
      <c r="EXX226" s="1"/>
      <c r="EXY226" s="1"/>
      <c r="EXZ226" s="1"/>
      <c r="EYA226" s="1"/>
      <c r="EYB226" s="1"/>
      <c r="EYC226" s="1"/>
      <c r="EYD226" s="1"/>
      <c r="EYE226" s="1"/>
      <c r="EYF226" s="1"/>
      <c r="EYG226" s="1"/>
      <c r="EYH226" s="1"/>
      <c r="EYI226" s="1"/>
      <c r="EYJ226" s="1"/>
      <c r="EYK226" s="1"/>
      <c r="EYL226" s="1"/>
      <c r="EYM226" s="1"/>
      <c r="EYN226" s="1"/>
      <c r="EYO226" s="1"/>
      <c r="EYP226" s="1"/>
      <c r="EYQ226" s="1"/>
      <c r="EYR226" s="1"/>
      <c r="EYS226" s="1"/>
      <c r="EYT226" s="1"/>
      <c r="EYU226" s="1"/>
      <c r="EYV226" s="1"/>
      <c r="EYW226" s="1"/>
      <c r="EYX226" s="1"/>
      <c r="EYY226" s="1"/>
      <c r="EYZ226" s="1"/>
      <c r="EZA226" s="1"/>
      <c r="EZB226" s="1"/>
      <c r="EZC226" s="1"/>
      <c r="EZD226" s="1"/>
      <c r="EZE226" s="1"/>
      <c r="EZF226" s="1"/>
      <c r="EZG226" s="1"/>
      <c r="EZH226" s="1"/>
      <c r="EZI226" s="1"/>
      <c r="EZJ226" s="1"/>
      <c r="EZK226" s="1"/>
      <c r="EZL226" s="1"/>
      <c r="EZM226" s="1"/>
      <c r="EZN226" s="1"/>
      <c r="EZO226" s="1"/>
      <c r="EZP226" s="1"/>
      <c r="EZQ226" s="1"/>
      <c r="EZR226" s="1"/>
      <c r="EZS226" s="1"/>
      <c r="EZT226" s="1"/>
      <c r="EZU226" s="1"/>
      <c r="EZV226" s="1"/>
      <c r="EZW226" s="1"/>
      <c r="EZX226" s="1"/>
      <c r="EZY226" s="1"/>
      <c r="EZZ226" s="1"/>
      <c r="FAA226" s="1"/>
      <c r="FAB226" s="1"/>
      <c r="FAC226" s="1"/>
      <c r="FAD226" s="1"/>
      <c r="FAE226" s="1"/>
      <c r="FAF226" s="1"/>
      <c r="FAG226" s="1"/>
      <c r="FAH226" s="1"/>
      <c r="FAI226" s="1"/>
      <c r="FAJ226" s="1"/>
      <c r="FAK226" s="1"/>
      <c r="FAL226" s="1"/>
      <c r="FAM226" s="1"/>
      <c r="FAN226" s="1"/>
      <c r="FAO226" s="1"/>
      <c r="FAP226" s="1"/>
      <c r="FAQ226" s="1"/>
      <c r="FAR226" s="1"/>
      <c r="FAS226" s="1"/>
      <c r="FAT226" s="1"/>
      <c r="FAU226" s="1"/>
      <c r="FAV226" s="1"/>
      <c r="FAW226" s="1"/>
      <c r="FAX226" s="1"/>
      <c r="FAY226" s="1"/>
      <c r="FAZ226" s="1"/>
      <c r="FBA226" s="1"/>
      <c r="FBB226" s="1"/>
      <c r="FBC226" s="1"/>
      <c r="FBD226" s="1"/>
      <c r="FBE226" s="1"/>
      <c r="FBF226" s="1"/>
      <c r="FBG226" s="1"/>
      <c r="FBH226" s="1"/>
      <c r="FBI226" s="1"/>
      <c r="FBJ226" s="1"/>
      <c r="FBK226" s="1"/>
      <c r="FBL226" s="1"/>
      <c r="FBM226" s="1"/>
      <c r="FBN226" s="1"/>
      <c r="FBO226" s="1"/>
      <c r="FBP226" s="1"/>
      <c r="FBQ226" s="1"/>
      <c r="FBR226" s="1"/>
      <c r="FBS226" s="1"/>
      <c r="FBT226" s="1"/>
      <c r="FBU226" s="1"/>
      <c r="FBV226" s="1"/>
      <c r="FBW226" s="1"/>
      <c r="FBX226" s="1"/>
      <c r="FBY226" s="1"/>
      <c r="FBZ226" s="1"/>
      <c r="FCA226" s="1"/>
      <c r="FCB226" s="1"/>
      <c r="FCC226" s="1"/>
      <c r="FCD226" s="1"/>
      <c r="FCE226" s="1"/>
      <c r="FCF226" s="1"/>
      <c r="FCG226" s="1"/>
      <c r="FCH226" s="1"/>
      <c r="FCI226" s="1"/>
      <c r="FCJ226" s="1"/>
      <c r="FCK226" s="1"/>
      <c r="FCL226" s="1"/>
      <c r="FCM226" s="1"/>
      <c r="FCN226" s="1"/>
      <c r="FCO226" s="1"/>
      <c r="FCP226" s="1"/>
      <c r="FCQ226" s="1"/>
      <c r="FCR226" s="1"/>
      <c r="FCS226" s="1"/>
      <c r="FCT226" s="1"/>
      <c r="FCU226" s="1"/>
      <c r="FCV226" s="1"/>
      <c r="FCW226" s="1"/>
      <c r="FCX226" s="1"/>
      <c r="FCY226" s="1"/>
      <c r="FCZ226" s="1"/>
      <c r="FDA226" s="1"/>
      <c r="FDB226" s="1"/>
      <c r="FDC226" s="1"/>
      <c r="FDD226" s="1"/>
      <c r="FDE226" s="1"/>
      <c r="FDF226" s="1"/>
      <c r="FDG226" s="1"/>
      <c r="FDH226" s="1"/>
      <c r="FDI226" s="1"/>
      <c r="FDJ226" s="1"/>
      <c r="FDK226" s="1"/>
      <c r="FDL226" s="1"/>
      <c r="FDM226" s="1"/>
      <c r="FDN226" s="1"/>
      <c r="FDO226" s="1"/>
      <c r="FDP226" s="1"/>
      <c r="FDQ226" s="1"/>
      <c r="FDR226" s="1"/>
      <c r="FDS226" s="1"/>
      <c r="FDT226" s="1"/>
      <c r="FDU226" s="1"/>
      <c r="FDV226" s="1"/>
      <c r="FDW226" s="1"/>
      <c r="FDX226" s="1"/>
      <c r="FDY226" s="1"/>
      <c r="FDZ226" s="1"/>
      <c r="FEA226" s="1"/>
      <c r="FEB226" s="1"/>
      <c r="FEC226" s="1"/>
      <c r="FED226" s="1"/>
      <c r="FEE226" s="1"/>
      <c r="FEF226" s="1"/>
      <c r="FEG226" s="1"/>
      <c r="FEH226" s="1"/>
      <c r="FEI226" s="1"/>
      <c r="FEJ226" s="1"/>
      <c r="FEK226" s="1"/>
      <c r="FEL226" s="1"/>
      <c r="FEM226" s="1"/>
      <c r="FEN226" s="1"/>
      <c r="FEO226" s="1"/>
      <c r="FEP226" s="1"/>
      <c r="FEQ226" s="1"/>
      <c r="FER226" s="1"/>
      <c r="FES226" s="1"/>
      <c r="FET226" s="1"/>
      <c r="FEU226" s="1"/>
      <c r="FEV226" s="1"/>
      <c r="FEW226" s="1"/>
      <c r="FEX226" s="1"/>
      <c r="FEY226" s="1"/>
      <c r="FEZ226" s="1"/>
      <c r="FFA226" s="1"/>
      <c r="FFB226" s="1"/>
      <c r="FFC226" s="1"/>
      <c r="FFD226" s="1"/>
      <c r="FFE226" s="1"/>
      <c r="FFF226" s="1"/>
      <c r="FFG226" s="1"/>
      <c r="FFH226" s="1"/>
      <c r="FFI226" s="1"/>
      <c r="FFJ226" s="1"/>
      <c r="FFK226" s="1"/>
      <c r="FFL226" s="1"/>
      <c r="FFM226" s="1"/>
      <c r="FFN226" s="1"/>
      <c r="FFO226" s="1"/>
      <c r="FFP226" s="1"/>
      <c r="FFQ226" s="1"/>
      <c r="FFR226" s="1"/>
      <c r="FFS226" s="1"/>
      <c r="FFT226" s="1"/>
      <c r="FFU226" s="1"/>
      <c r="FFV226" s="1"/>
      <c r="FFW226" s="1"/>
      <c r="FFX226" s="1"/>
      <c r="FFY226" s="1"/>
      <c r="FFZ226" s="1"/>
      <c r="FGA226" s="1"/>
      <c r="FGB226" s="1"/>
      <c r="FGC226" s="1"/>
      <c r="FGD226" s="1"/>
      <c r="FGE226" s="1"/>
      <c r="FGF226" s="1"/>
      <c r="FGG226" s="1"/>
      <c r="FGH226" s="1"/>
      <c r="FGI226" s="1"/>
      <c r="FGJ226" s="1"/>
      <c r="FGK226" s="1"/>
      <c r="FGL226" s="1"/>
      <c r="FGM226" s="1"/>
      <c r="FGN226" s="1"/>
      <c r="FGO226" s="1"/>
      <c r="FGP226" s="1"/>
      <c r="FGQ226" s="1"/>
      <c r="FGR226" s="1"/>
      <c r="FGS226" s="1"/>
      <c r="FGT226" s="1"/>
      <c r="FGU226" s="1"/>
      <c r="FGV226" s="1"/>
      <c r="FGW226" s="1"/>
      <c r="FGX226" s="1"/>
      <c r="FGY226" s="1"/>
      <c r="FGZ226" s="1"/>
      <c r="FHA226" s="1"/>
      <c r="FHB226" s="1"/>
      <c r="FHC226" s="1"/>
      <c r="FHD226" s="1"/>
      <c r="FHE226" s="1"/>
      <c r="FHF226" s="1"/>
      <c r="FHG226" s="1"/>
      <c r="FHH226" s="1"/>
      <c r="FHI226" s="1"/>
      <c r="FHJ226" s="1"/>
      <c r="FHK226" s="1"/>
      <c r="FHL226" s="1"/>
      <c r="FHM226" s="1"/>
      <c r="FHN226" s="1"/>
      <c r="FHO226" s="1"/>
      <c r="FHP226" s="1"/>
      <c r="FHQ226" s="1"/>
      <c r="FHR226" s="1"/>
      <c r="FHS226" s="1"/>
      <c r="FHT226" s="1"/>
      <c r="FHU226" s="1"/>
      <c r="FHV226" s="1"/>
      <c r="FHW226" s="1"/>
      <c r="FHX226" s="1"/>
      <c r="FHY226" s="1"/>
      <c r="FHZ226" s="1"/>
      <c r="FIA226" s="1"/>
      <c r="FIB226" s="1"/>
      <c r="FIC226" s="1"/>
      <c r="FID226" s="1"/>
      <c r="FIE226" s="1"/>
      <c r="FIF226" s="1"/>
      <c r="FIG226" s="1"/>
      <c r="FIH226" s="1"/>
      <c r="FII226" s="1"/>
      <c r="FIJ226" s="1"/>
      <c r="FIK226" s="1"/>
      <c r="FIL226" s="1"/>
      <c r="FIM226" s="1"/>
      <c r="FIN226" s="1"/>
      <c r="FIO226" s="1"/>
      <c r="FIP226" s="1"/>
      <c r="FIQ226" s="1"/>
      <c r="FIR226" s="1"/>
      <c r="FIS226" s="1"/>
      <c r="FIT226" s="1"/>
      <c r="FIU226" s="1"/>
      <c r="FIV226" s="1"/>
      <c r="FIW226" s="1"/>
      <c r="FIX226" s="1"/>
      <c r="FIY226" s="1"/>
      <c r="FIZ226" s="1"/>
      <c r="FJA226" s="1"/>
      <c r="FJB226" s="1"/>
      <c r="FJC226" s="1"/>
      <c r="FJD226" s="1"/>
      <c r="FJE226" s="1"/>
      <c r="FJF226" s="1"/>
      <c r="FJG226" s="1"/>
      <c r="FJH226" s="1"/>
      <c r="FJI226" s="1"/>
      <c r="FJJ226" s="1"/>
      <c r="FJK226" s="1"/>
      <c r="FJL226" s="1"/>
      <c r="FJM226" s="1"/>
      <c r="FJN226" s="1"/>
      <c r="FJO226" s="1"/>
      <c r="FJP226" s="1"/>
      <c r="FJQ226" s="1"/>
      <c r="FJR226" s="1"/>
      <c r="FJS226" s="1"/>
      <c r="FJT226" s="1"/>
      <c r="FJU226" s="1"/>
      <c r="FJV226" s="1"/>
      <c r="FJW226" s="1"/>
      <c r="FJX226" s="1"/>
      <c r="FJY226" s="1"/>
      <c r="FJZ226" s="1"/>
      <c r="FKA226" s="1"/>
      <c r="FKB226" s="1"/>
      <c r="FKC226" s="1"/>
      <c r="FKD226" s="1"/>
      <c r="FKE226" s="1"/>
      <c r="FKF226" s="1"/>
      <c r="FKG226" s="1"/>
      <c r="FKH226" s="1"/>
      <c r="FKI226" s="1"/>
      <c r="FKJ226" s="1"/>
      <c r="FKK226" s="1"/>
      <c r="FKL226" s="1"/>
      <c r="FKM226" s="1"/>
      <c r="FKN226" s="1"/>
      <c r="FKO226" s="1"/>
      <c r="FKP226" s="1"/>
      <c r="FKQ226" s="1"/>
      <c r="FKR226" s="1"/>
      <c r="FKS226" s="1"/>
      <c r="FKT226" s="1"/>
      <c r="FKU226" s="1"/>
      <c r="FKV226" s="1"/>
      <c r="FKW226" s="1"/>
      <c r="FKX226" s="1"/>
      <c r="FKY226" s="1"/>
      <c r="FKZ226" s="1"/>
      <c r="FLA226" s="1"/>
      <c r="FLB226" s="1"/>
      <c r="FLC226" s="1"/>
      <c r="FLD226" s="1"/>
      <c r="FLE226" s="1"/>
      <c r="FLF226" s="1"/>
      <c r="FLG226" s="1"/>
      <c r="FLH226" s="1"/>
      <c r="FLI226" s="1"/>
      <c r="FLJ226" s="1"/>
      <c r="FLK226" s="1"/>
      <c r="FLL226" s="1"/>
      <c r="FLM226" s="1"/>
      <c r="FLN226" s="1"/>
      <c r="FLO226" s="1"/>
      <c r="FLP226" s="1"/>
      <c r="FLQ226" s="1"/>
      <c r="FLR226" s="1"/>
      <c r="FLS226" s="1"/>
      <c r="FLT226" s="1"/>
      <c r="FLU226" s="1"/>
      <c r="FLV226" s="1"/>
      <c r="FLW226" s="1"/>
      <c r="FLX226" s="1"/>
      <c r="FLY226" s="1"/>
      <c r="FLZ226" s="1"/>
      <c r="FMA226" s="1"/>
      <c r="FMB226" s="1"/>
      <c r="FMC226" s="1"/>
      <c r="FMD226" s="1"/>
      <c r="FME226" s="1"/>
      <c r="FMF226" s="1"/>
      <c r="FMG226" s="1"/>
      <c r="FMH226" s="1"/>
      <c r="FMI226" s="1"/>
      <c r="FMJ226" s="1"/>
      <c r="FMK226" s="1"/>
      <c r="FML226" s="1"/>
      <c r="FMM226" s="1"/>
      <c r="FMN226" s="1"/>
      <c r="FMO226" s="1"/>
      <c r="FMP226" s="1"/>
      <c r="FMQ226" s="1"/>
      <c r="FMR226" s="1"/>
      <c r="FMS226" s="1"/>
      <c r="FMT226" s="1"/>
      <c r="FMU226" s="1"/>
      <c r="FMV226" s="1"/>
      <c r="FMW226" s="1"/>
      <c r="FMX226" s="1"/>
      <c r="FMY226" s="1"/>
      <c r="FMZ226" s="1"/>
      <c r="FNA226" s="1"/>
      <c r="FNB226" s="1"/>
      <c r="FNC226" s="1"/>
      <c r="FND226" s="1"/>
      <c r="FNE226" s="1"/>
      <c r="FNF226" s="1"/>
      <c r="FNG226" s="1"/>
      <c r="FNH226" s="1"/>
      <c r="FNI226" s="1"/>
      <c r="FNJ226" s="1"/>
      <c r="FNK226" s="1"/>
      <c r="FNL226" s="1"/>
      <c r="FNM226" s="1"/>
      <c r="FNN226" s="1"/>
      <c r="FNO226" s="1"/>
      <c r="FNP226" s="1"/>
      <c r="FNQ226" s="1"/>
      <c r="FNR226" s="1"/>
      <c r="FNS226" s="1"/>
      <c r="FNT226" s="1"/>
      <c r="FNU226" s="1"/>
      <c r="FNV226" s="1"/>
      <c r="FNW226" s="1"/>
      <c r="FNX226" s="1"/>
      <c r="FNY226" s="1"/>
      <c r="FNZ226" s="1"/>
      <c r="FOA226" s="1"/>
      <c r="FOB226" s="1"/>
      <c r="FOC226" s="1"/>
      <c r="FOD226" s="1"/>
      <c r="FOE226" s="1"/>
      <c r="FOF226" s="1"/>
      <c r="FOG226" s="1"/>
      <c r="FOH226" s="1"/>
      <c r="FOI226" s="1"/>
      <c r="FOJ226" s="1"/>
      <c r="FOK226" s="1"/>
      <c r="FOL226" s="1"/>
      <c r="FOM226" s="1"/>
      <c r="FON226" s="1"/>
      <c r="FOO226" s="1"/>
      <c r="FOP226" s="1"/>
      <c r="FOQ226" s="1"/>
      <c r="FOR226" s="1"/>
      <c r="FOS226" s="1"/>
      <c r="FOT226" s="1"/>
      <c r="FOU226" s="1"/>
      <c r="FOV226" s="1"/>
      <c r="FOW226" s="1"/>
      <c r="FOX226" s="1"/>
      <c r="FOY226" s="1"/>
      <c r="FOZ226" s="1"/>
      <c r="FPA226" s="1"/>
      <c r="FPB226" s="1"/>
      <c r="FPC226" s="1"/>
      <c r="FPD226" s="1"/>
      <c r="FPE226" s="1"/>
      <c r="FPF226" s="1"/>
      <c r="FPG226" s="1"/>
      <c r="FPH226" s="1"/>
      <c r="FPI226" s="1"/>
      <c r="FPJ226" s="1"/>
      <c r="FPK226" s="1"/>
      <c r="FPL226" s="1"/>
      <c r="FPM226" s="1"/>
      <c r="FPN226" s="1"/>
      <c r="FPO226" s="1"/>
      <c r="FPP226" s="1"/>
      <c r="FPQ226" s="1"/>
      <c r="FPR226" s="1"/>
      <c r="FPS226" s="1"/>
      <c r="FPT226" s="1"/>
      <c r="FPU226" s="1"/>
      <c r="FPV226" s="1"/>
      <c r="FPW226" s="1"/>
      <c r="FPX226" s="1"/>
      <c r="FPY226" s="1"/>
      <c r="FPZ226" s="1"/>
      <c r="FQA226" s="1"/>
      <c r="FQB226" s="1"/>
      <c r="FQC226" s="1"/>
      <c r="FQD226" s="1"/>
      <c r="FQE226" s="1"/>
      <c r="FQF226" s="1"/>
      <c r="FQG226" s="1"/>
      <c r="FQH226" s="1"/>
      <c r="FQI226" s="1"/>
      <c r="FQJ226" s="1"/>
      <c r="FQK226" s="1"/>
      <c r="FQL226" s="1"/>
      <c r="FQM226" s="1"/>
      <c r="FQN226" s="1"/>
      <c r="FQO226" s="1"/>
      <c r="FQP226" s="1"/>
      <c r="FQQ226" s="1"/>
      <c r="FQR226" s="1"/>
      <c r="FQS226" s="1"/>
      <c r="FQT226" s="1"/>
      <c r="FQU226" s="1"/>
      <c r="FQV226" s="1"/>
      <c r="FQW226" s="1"/>
      <c r="FQX226" s="1"/>
      <c r="FQY226" s="1"/>
      <c r="FQZ226" s="1"/>
      <c r="FRA226" s="1"/>
      <c r="FRB226" s="1"/>
      <c r="FRC226" s="1"/>
      <c r="FRD226" s="1"/>
      <c r="FRE226" s="1"/>
      <c r="FRF226" s="1"/>
      <c r="FRG226" s="1"/>
      <c r="FRH226" s="1"/>
      <c r="FRI226" s="1"/>
      <c r="FRJ226" s="1"/>
      <c r="FRK226" s="1"/>
      <c r="FRL226" s="1"/>
      <c r="FRM226" s="1"/>
      <c r="FRN226" s="1"/>
      <c r="FRO226" s="1"/>
      <c r="FRP226" s="1"/>
      <c r="FRQ226" s="1"/>
      <c r="FRR226" s="1"/>
      <c r="FRS226" s="1"/>
      <c r="FRT226" s="1"/>
      <c r="FRU226" s="1"/>
      <c r="FRV226" s="1"/>
      <c r="FRW226" s="1"/>
      <c r="FRX226" s="1"/>
      <c r="FRY226" s="1"/>
      <c r="FRZ226" s="1"/>
      <c r="FSA226" s="1"/>
      <c r="FSB226" s="1"/>
      <c r="FSC226" s="1"/>
      <c r="FSD226" s="1"/>
      <c r="FSE226" s="1"/>
      <c r="FSF226" s="1"/>
      <c r="FSG226" s="1"/>
      <c r="FSH226" s="1"/>
      <c r="FSI226" s="1"/>
      <c r="FSJ226" s="1"/>
      <c r="FSK226" s="1"/>
      <c r="FSL226" s="1"/>
      <c r="FSM226" s="1"/>
      <c r="FSN226" s="1"/>
      <c r="FSO226" s="1"/>
      <c r="FSP226" s="1"/>
      <c r="FSQ226" s="1"/>
      <c r="FSR226" s="1"/>
      <c r="FSS226" s="1"/>
      <c r="FST226" s="1"/>
      <c r="FSU226" s="1"/>
      <c r="FSV226" s="1"/>
      <c r="FSW226" s="1"/>
      <c r="FSX226" s="1"/>
      <c r="FSY226" s="1"/>
      <c r="FSZ226" s="1"/>
      <c r="FTA226" s="1"/>
      <c r="FTB226" s="1"/>
      <c r="FTC226" s="1"/>
      <c r="FTD226" s="1"/>
      <c r="FTE226" s="1"/>
      <c r="FTF226" s="1"/>
      <c r="FTG226" s="1"/>
      <c r="FTH226" s="1"/>
      <c r="FTI226" s="1"/>
      <c r="FTJ226" s="1"/>
      <c r="FTK226" s="1"/>
      <c r="FTL226" s="1"/>
      <c r="FTM226" s="1"/>
      <c r="FTN226" s="1"/>
      <c r="FTO226" s="1"/>
      <c r="FTP226" s="1"/>
      <c r="FTQ226" s="1"/>
      <c r="FTR226" s="1"/>
      <c r="FTS226" s="1"/>
      <c r="FTT226" s="1"/>
      <c r="FTU226" s="1"/>
      <c r="FTV226" s="1"/>
      <c r="FTW226" s="1"/>
      <c r="FTX226" s="1"/>
      <c r="FTY226" s="1"/>
      <c r="FTZ226" s="1"/>
      <c r="FUA226" s="1"/>
      <c r="FUB226" s="1"/>
      <c r="FUC226" s="1"/>
      <c r="FUD226" s="1"/>
      <c r="FUE226" s="1"/>
      <c r="FUF226" s="1"/>
      <c r="FUG226" s="1"/>
      <c r="FUH226" s="1"/>
      <c r="FUI226" s="1"/>
      <c r="FUJ226" s="1"/>
      <c r="FUK226" s="1"/>
      <c r="FUL226" s="1"/>
      <c r="FUM226" s="1"/>
      <c r="FUN226" s="1"/>
      <c r="FUO226" s="1"/>
      <c r="FUP226" s="1"/>
      <c r="FUQ226" s="1"/>
      <c r="FUR226" s="1"/>
      <c r="FUS226" s="1"/>
      <c r="FUT226" s="1"/>
      <c r="FUU226" s="1"/>
      <c r="FUV226" s="1"/>
      <c r="FUW226" s="1"/>
      <c r="FUX226" s="1"/>
      <c r="FUY226" s="1"/>
      <c r="FUZ226" s="1"/>
      <c r="FVA226" s="1"/>
      <c r="FVB226" s="1"/>
      <c r="FVC226" s="1"/>
      <c r="FVD226" s="1"/>
      <c r="FVE226" s="1"/>
      <c r="FVF226" s="1"/>
      <c r="FVG226" s="1"/>
      <c r="FVH226" s="1"/>
      <c r="FVI226" s="1"/>
      <c r="FVJ226" s="1"/>
      <c r="FVK226" s="1"/>
      <c r="FVL226" s="1"/>
      <c r="FVM226" s="1"/>
      <c r="FVN226" s="1"/>
      <c r="FVO226" s="1"/>
      <c r="FVP226" s="1"/>
      <c r="FVQ226" s="1"/>
      <c r="FVR226" s="1"/>
      <c r="FVS226" s="1"/>
      <c r="FVT226" s="1"/>
      <c r="FVU226" s="1"/>
      <c r="FVV226" s="1"/>
      <c r="FVW226" s="1"/>
      <c r="FVX226" s="1"/>
      <c r="FVY226" s="1"/>
      <c r="FVZ226" s="1"/>
      <c r="FWA226" s="1"/>
      <c r="FWB226" s="1"/>
      <c r="FWC226" s="1"/>
      <c r="FWD226" s="1"/>
      <c r="FWE226" s="1"/>
      <c r="FWF226" s="1"/>
      <c r="FWG226" s="1"/>
      <c r="FWH226" s="1"/>
      <c r="FWI226" s="1"/>
      <c r="FWJ226" s="1"/>
      <c r="FWK226" s="1"/>
      <c r="FWL226" s="1"/>
      <c r="FWM226" s="1"/>
      <c r="FWN226" s="1"/>
      <c r="FWO226" s="1"/>
      <c r="FWP226" s="1"/>
      <c r="FWQ226" s="1"/>
      <c r="FWR226" s="1"/>
      <c r="FWS226" s="1"/>
      <c r="FWT226" s="1"/>
      <c r="FWU226" s="1"/>
      <c r="FWV226" s="1"/>
      <c r="FWW226" s="1"/>
      <c r="FWX226" s="1"/>
      <c r="FWY226" s="1"/>
      <c r="FWZ226" s="1"/>
      <c r="FXA226" s="1"/>
      <c r="FXB226" s="1"/>
      <c r="FXC226" s="1"/>
      <c r="FXD226" s="1"/>
      <c r="FXE226" s="1"/>
      <c r="FXF226" s="1"/>
      <c r="FXG226" s="1"/>
      <c r="FXH226" s="1"/>
      <c r="FXI226" s="1"/>
      <c r="FXJ226" s="1"/>
      <c r="FXK226" s="1"/>
      <c r="FXL226" s="1"/>
      <c r="FXM226" s="1"/>
      <c r="FXN226" s="1"/>
      <c r="FXO226" s="1"/>
      <c r="FXP226" s="1"/>
      <c r="FXQ226" s="1"/>
      <c r="FXR226" s="1"/>
      <c r="FXS226" s="1"/>
      <c r="FXT226" s="1"/>
      <c r="FXU226" s="1"/>
      <c r="FXV226" s="1"/>
      <c r="FXW226" s="1"/>
      <c r="FXX226" s="1"/>
      <c r="FXY226" s="1"/>
      <c r="FXZ226" s="1"/>
      <c r="FYA226" s="1"/>
      <c r="FYB226" s="1"/>
      <c r="FYC226" s="1"/>
      <c r="FYD226" s="1"/>
      <c r="FYE226" s="1"/>
      <c r="FYF226" s="1"/>
      <c r="FYG226" s="1"/>
      <c r="FYH226" s="1"/>
      <c r="FYI226" s="1"/>
      <c r="FYJ226" s="1"/>
      <c r="FYK226" s="1"/>
      <c r="FYL226" s="1"/>
      <c r="FYM226" s="1"/>
      <c r="FYN226" s="1"/>
      <c r="FYO226" s="1"/>
      <c r="FYP226" s="1"/>
      <c r="FYQ226" s="1"/>
      <c r="FYR226" s="1"/>
      <c r="FYS226" s="1"/>
      <c r="FYT226" s="1"/>
      <c r="FYU226" s="1"/>
      <c r="FYV226" s="1"/>
      <c r="FYW226" s="1"/>
      <c r="FYX226" s="1"/>
      <c r="FYY226" s="1"/>
      <c r="FYZ226" s="1"/>
      <c r="FZA226" s="1"/>
      <c r="FZB226" s="1"/>
      <c r="FZC226" s="1"/>
      <c r="FZD226" s="1"/>
      <c r="FZE226" s="1"/>
      <c r="FZF226" s="1"/>
      <c r="FZG226" s="1"/>
      <c r="FZH226" s="1"/>
      <c r="FZI226" s="1"/>
      <c r="FZJ226" s="1"/>
      <c r="FZK226" s="1"/>
      <c r="FZL226" s="1"/>
      <c r="FZM226" s="1"/>
      <c r="FZN226" s="1"/>
      <c r="FZO226" s="1"/>
      <c r="FZP226" s="1"/>
      <c r="FZQ226" s="1"/>
      <c r="FZR226" s="1"/>
      <c r="FZS226" s="1"/>
      <c r="FZT226" s="1"/>
      <c r="FZU226" s="1"/>
      <c r="FZV226" s="1"/>
      <c r="FZW226" s="1"/>
      <c r="FZX226" s="1"/>
      <c r="FZY226" s="1"/>
      <c r="FZZ226" s="1"/>
      <c r="GAA226" s="1"/>
      <c r="GAB226" s="1"/>
      <c r="GAC226" s="1"/>
      <c r="GAD226" s="1"/>
      <c r="GAE226" s="1"/>
      <c r="GAF226" s="1"/>
      <c r="GAG226" s="1"/>
      <c r="GAH226" s="1"/>
      <c r="GAI226" s="1"/>
      <c r="GAJ226" s="1"/>
      <c r="GAK226" s="1"/>
      <c r="GAL226" s="1"/>
      <c r="GAM226" s="1"/>
      <c r="GAN226" s="1"/>
      <c r="GAO226" s="1"/>
      <c r="GAP226" s="1"/>
      <c r="GAQ226" s="1"/>
      <c r="GAR226" s="1"/>
      <c r="GAS226" s="1"/>
      <c r="GAT226" s="1"/>
      <c r="GAU226" s="1"/>
      <c r="GAV226" s="1"/>
      <c r="GAW226" s="1"/>
      <c r="GAX226" s="1"/>
      <c r="GAY226" s="1"/>
      <c r="GAZ226" s="1"/>
      <c r="GBA226" s="1"/>
      <c r="GBB226" s="1"/>
      <c r="GBC226" s="1"/>
      <c r="GBD226" s="1"/>
      <c r="GBE226" s="1"/>
      <c r="GBF226" s="1"/>
      <c r="GBG226" s="1"/>
      <c r="GBH226" s="1"/>
      <c r="GBI226" s="1"/>
      <c r="GBJ226" s="1"/>
      <c r="GBK226" s="1"/>
      <c r="GBL226" s="1"/>
      <c r="GBM226" s="1"/>
      <c r="GBN226" s="1"/>
      <c r="GBO226" s="1"/>
      <c r="GBP226" s="1"/>
      <c r="GBQ226" s="1"/>
      <c r="GBR226" s="1"/>
      <c r="GBS226" s="1"/>
      <c r="GBT226" s="1"/>
      <c r="GBU226" s="1"/>
      <c r="GBV226" s="1"/>
      <c r="GBW226" s="1"/>
      <c r="GBX226" s="1"/>
      <c r="GBY226" s="1"/>
      <c r="GBZ226" s="1"/>
      <c r="GCA226" s="1"/>
      <c r="GCB226" s="1"/>
      <c r="GCC226" s="1"/>
      <c r="GCD226" s="1"/>
      <c r="GCE226" s="1"/>
      <c r="GCF226" s="1"/>
      <c r="GCG226" s="1"/>
      <c r="GCH226" s="1"/>
      <c r="GCI226" s="1"/>
      <c r="GCJ226" s="1"/>
      <c r="GCK226" s="1"/>
      <c r="GCL226" s="1"/>
      <c r="GCM226" s="1"/>
      <c r="GCN226" s="1"/>
      <c r="GCO226" s="1"/>
      <c r="GCP226" s="1"/>
      <c r="GCQ226" s="1"/>
      <c r="GCR226" s="1"/>
      <c r="GCS226" s="1"/>
      <c r="GCT226" s="1"/>
      <c r="GCU226" s="1"/>
      <c r="GCV226" s="1"/>
      <c r="GCW226" s="1"/>
      <c r="GCX226" s="1"/>
      <c r="GCY226" s="1"/>
      <c r="GCZ226" s="1"/>
      <c r="GDA226" s="1"/>
      <c r="GDB226" s="1"/>
      <c r="GDC226" s="1"/>
      <c r="GDD226" s="1"/>
      <c r="GDE226" s="1"/>
      <c r="GDF226" s="1"/>
      <c r="GDG226" s="1"/>
      <c r="GDH226" s="1"/>
      <c r="GDI226" s="1"/>
      <c r="GDJ226" s="1"/>
      <c r="GDK226" s="1"/>
      <c r="GDL226" s="1"/>
      <c r="GDM226" s="1"/>
      <c r="GDN226" s="1"/>
      <c r="GDO226" s="1"/>
      <c r="GDP226" s="1"/>
      <c r="GDQ226" s="1"/>
      <c r="GDR226" s="1"/>
      <c r="GDS226" s="1"/>
      <c r="GDT226" s="1"/>
      <c r="GDU226" s="1"/>
      <c r="GDV226" s="1"/>
      <c r="GDW226" s="1"/>
      <c r="GDX226" s="1"/>
      <c r="GDY226" s="1"/>
      <c r="GDZ226" s="1"/>
      <c r="GEA226" s="1"/>
      <c r="GEB226" s="1"/>
      <c r="GEC226" s="1"/>
      <c r="GED226" s="1"/>
      <c r="GEE226" s="1"/>
      <c r="GEF226" s="1"/>
      <c r="GEG226" s="1"/>
      <c r="GEH226" s="1"/>
      <c r="GEI226" s="1"/>
      <c r="GEJ226" s="1"/>
      <c r="GEK226" s="1"/>
      <c r="GEL226" s="1"/>
      <c r="GEM226" s="1"/>
      <c r="GEN226" s="1"/>
      <c r="GEO226" s="1"/>
      <c r="GEP226" s="1"/>
      <c r="GEQ226" s="1"/>
      <c r="GER226" s="1"/>
      <c r="GES226" s="1"/>
      <c r="GET226" s="1"/>
      <c r="GEU226" s="1"/>
      <c r="GEV226" s="1"/>
      <c r="GEW226" s="1"/>
      <c r="GEX226" s="1"/>
      <c r="GEY226" s="1"/>
      <c r="GEZ226" s="1"/>
      <c r="GFA226" s="1"/>
      <c r="GFB226" s="1"/>
      <c r="GFC226" s="1"/>
      <c r="GFD226" s="1"/>
      <c r="GFE226" s="1"/>
      <c r="GFF226" s="1"/>
      <c r="GFG226" s="1"/>
      <c r="GFH226" s="1"/>
      <c r="GFI226" s="1"/>
      <c r="GFJ226" s="1"/>
      <c r="GFK226" s="1"/>
      <c r="GFL226" s="1"/>
      <c r="GFM226" s="1"/>
      <c r="GFN226" s="1"/>
      <c r="GFO226" s="1"/>
      <c r="GFP226" s="1"/>
      <c r="GFQ226" s="1"/>
      <c r="GFR226" s="1"/>
      <c r="GFS226" s="1"/>
      <c r="GFT226" s="1"/>
      <c r="GFU226" s="1"/>
      <c r="GFV226" s="1"/>
      <c r="GFW226" s="1"/>
      <c r="GFX226" s="1"/>
      <c r="GFY226" s="1"/>
      <c r="GFZ226" s="1"/>
      <c r="GGA226" s="1"/>
      <c r="GGB226" s="1"/>
      <c r="GGC226" s="1"/>
      <c r="GGD226" s="1"/>
      <c r="GGE226" s="1"/>
      <c r="GGF226" s="1"/>
      <c r="GGG226" s="1"/>
      <c r="GGH226" s="1"/>
      <c r="GGI226" s="1"/>
      <c r="GGJ226" s="1"/>
      <c r="GGK226" s="1"/>
      <c r="GGL226" s="1"/>
      <c r="GGM226" s="1"/>
      <c r="GGN226" s="1"/>
      <c r="GGO226" s="1"/>
      <c r="GGP226" s="1"/>
      <c r="GGQ226" s="1"/>
      <c r="GGR226" s="1"/>
      <c r="GGS226" s="1"/>
      <c r="GGT226" s="1"/>
      <c r="GGU226" s="1"/>
      <c r="GGV226" s="1"/>
      <c r="GGW226" s="1"/>
      <c r="GGX226" s="1"/>
      <c r="GGY226" s="1"/>
      <c r="GGZ226" s="1"/>
      <c r="GHA226" s="1"/>
      <c r="GHB226" s="1"/>
      <c r="GHC226" s="1"/>
      <c r="GHD226" s="1"/>
      <c r="GHE226" s="1"/>
      <c r="GHF226" s="1"/>
      <c r="GHG226" s="1"/>
      <c r="GHH226" s="1"/>
      <c r="GHI226" s="1"/>
      <c r="GHJ226" s="1"/>
      <c r="GHK226" s="1"/>
      <c r="GHL226" s="1"/>
      <c r="GHM226" s="1"/>
      <c r="GHN226" s="1"/>
      <c r="GHO226" s="1"/>
      <c r="GHP226" s="1"/>
      <c r="GHQ226" s="1"/>
      <c r="GHR226" s="1"/>
      <c r="GHS226" s="1"/>
      <c r="GHT226" s="1"/>
      <c r="GHU226" s="1"/>
      <c r="GHV226" s="1"/>
      <c r="GHW226" s="1"/>
      <c r="GHX226" s="1"/>
      <c r="GHY226" s="1"/>
      <c r="GHZ226" s="1"/>
      <c r="GIA226" s="1"/>
      <c r="GIB226" s="1"/>
      <c r="GIC226" s="1"/>
      <c r="GID226" s="1"/>
      <c r="GIE226" s="1"/>
      <c r="GIF226" s="1"/>
      <c r="GIG226" s="1"/>
      <c r="GIH226" s="1"/>
      <c r="GII226" s="1"/>
      <c r="GIJ226" s="1"/>
      <c r="GIK226" s="1"/>
      <c r="GIL226" s="1"/>
      <c r="GIM226" s="1"/>
      <c r="GIN226" s="1"/>
      <c r="GIO226" s="1"/>
      <c r="GIP226" s="1"/>
      <c r="GIQ226" s="1"/>
      <c r="GIR226" s="1"/>
      <c r="GIS226" s="1"/>
      <c r="GIT226" s="1"/>
      <c r="GIU226" s="1"/>
      <c r="GIV226" s="1"/>
      <c r="GIW226" s="1"/>
      <c r="GIX226" s="1"/>
      <c r="GIY226" s="1"/>
      <c r="GIZ226" s="1"/>
      <c r="GJA226" s="1"/>
      <c r="GJB226" s="1"/>
      <c r="GJC226" s="1"/>
      <c r="GJD226" s="1"/>
      <c r="GJE226" s="1"/>
      <c r="GJF226" s="1"/>
      <c r="GJG226" s="1"/>
      <c r="GJH226" s="1"/>
      <c r="GJI226" s="1"/>
      <c r="GJJ226" s="1"/>
      <c r="GJK226" s="1"/>
      <c r="GJL226" s="1"/>
      <c r="GJM226" s="1"/>
      <c r="GJN226" s="1"/>
      <c r="GJO226" s="1"/>
      <c r="GJP226" s="1"/>
      <c r="GJQ226" s="1"/>
      <c r="GJR226" s="1"/>
      <c r="GJS226" s="1"/>
      <c r="GJT226" s="1"/>
      <c r="GJU226" s="1"/>
      <c r="GJV226" s="1"/>
      <c r="GJW226" s="1"/>
      <c r="GJX226" s="1"/>
      <c r="GJY226" s="1"/>
      <c r="GJZ226" s="1"/>
      <c r="GKA226" s="1"/>
      <c r="GKB226" s="1"/>
      <c r="GKC226" s="1"/>
      <c r="GKD226" s="1"/>
      <c r="GKE226" s="1"/>
      <c r="GKF226" s="1"/>
      <c r="GKG226" s="1"/>
      <c r="GKH226" s="1"/>
      <c r="GKI226" s="1"/>
      <c r="GKJ226" s="1"/>
      <c r="GKK226" s="1"/>
      <c r="GKL226" s="1"/>
      <c r="GKM226" s="1"/>
      <c r="GKN226" s="1"/>
      <c r="GKO226" s="1"/>
      <c r="GKP226" s="1"/>
      <c r="GKQ226" s="1"/>
      <c r="GKR226" s="1"/>
      <c r="GKS226" s="1"/>
      <c r="GKT226" s="1"/>
      <c r="GKU226" s="1"/>
      <c r="GKV226" s="1"/>
      <c r="GKW226" s="1"/>
      <c r="GKX226" s="1"/>
      <c r="GKY226" s="1"/>
      <c r="GKZ226" s="1"/>
      <c r="GLA226" s="1"/>
      <c r="GLB226" s="1"/>
      <c r="GLC226" s="1"/>
      <c r="GLD226" s="1"/>
      <c r="GLE226" s="1"/>
      <c r="GLF226" s="1"/>
      <c r="GLG226" s="1"/>
      <c r="GLH226" s="1"/>
      <c r="GLI226" s="1"/>
      <c r="GLJ226" s="1"/>
      <c r="GLK226" s="1"/>
      <c r="GLL226" s="1"/>
      <c r="GLM226" s="1"/>
      <c r="GLN226" s="1"/>
      <c r="GLO226" s="1"/>
      <c r="GLP226" s="1"/>
      <c r="GLQ226" s="1"/>
      <c r="GLR226" s="1"/>
      <c r="GLS226" s="1"/>
      <c r="GLT226" s="1"/>
      <c r="GLU226" s="1"/>
      <c r="GLV226" s="1"/>
      <c r="GLW226" s="1"/>
      <c r="GLX226" s="1"/>
      <c r="GLY226" s="1"/>
      <c r="GLZ226" s="1"/>
      <c r="GMA226" s="1"/>
      <c r="GMB226" s="1"/>
      <c r="GMC226" s="1"/>
      <c r="GMD226" s="1"/>
      <c r="GME226" s="1"/>
      <c r="GMF226" s="1"/>
      <c r="GMG226" s="1"/>
      <c r="GMH226" s="1"/>
      <c r="GMI226" s="1"/>
      <c r="GMJ226" s="1"/>
      <c r="GMK226" s="1"/>
      <c r="GML226" s="1"/>
      <c r="GMM226" s="1"/>
      <c r="GMN226" s="1"/>
      <c r="GMO226" s="1"/>
      <c r="GMP226" s="1"/>
      <c r="GMQ226" s="1"/>
      <c r="GMR226" s="1"/>
      <c r="GMS226" s="1"/>
      <c r="GMT226" s="1"/>
      <c r="GMU226" s="1"/>
      <c r="GMV226" s="1"/>
      <c r="GMW226" s="1"/>
      <c r="GMX226" s="1"/>
      <c r="GMY226" s="1"/>
      <c r="GMZ226" s="1"/>
      <c r="GNA226" s="1"/>
      <c r="GNB226" s="1"/>
      <c r="GNC226" s="1"/>
      <c r="GND226" s="1"/>
      <c r="GNE226" s="1"/>
      <c r="GNF226" s="1"/>
      <c r="GNG226" s="1"/>
      <c r="GNH226" s="1"/>
      <c r="GNI226" s="1"/>
      <c r="GNJ226" s="1"/>
      <c r="GNK226" s="1"/>
      <c r="GNL226" s="1"/>
      <c r="GNM226" s="1"/>
      <c r="GNN226" s="1"/>
      <c r="GNO226" s="1"/>
      <c r="GNP226" s="1"/>
      <c r="GNQ226" s="1"/>
      <c r="GNR226" s="1"/>
      <c r="GNS226" s="1"/>
      <c r="GNT226" s="1"/>
      <c r="GNU226" s="1"/>
      <c r="GNV226" s="1"/>
      <c r="GNW226" s="1"/>
      <c r="GNX226" s="1"/>
      <c r="GNY226" s="1"/>
      <c r="GNZ226" s="1"/>
      <c r="GOA226" s="1"/>
      <c r="GOB226" s="1"/>
      <c r="GOC226" s="1"/>
      <c r="GOD226" s="1"/>
      <c r="GOE226" s="1"/>
      <c r="GOF226" s="1"/>
      <c r="GOG226" s="1"/>
      <c r="GOH226" s="1"/>
      <c r="GOI226" s="1"/>
      <c r="GOJ226" s="1"/>
      <c r="GOK226" s="1"/>
      <c r="GOL226" s="1"/>
      <c r="GOM226" s="1"/>
      <c r="GON226" s="1"/>
      <c r="GOO226" s="1"/>
      <c r="GOP226" s="1"/>
      <c r="GOQ226" s="1"/>
      <c r="GOR226" s="1"/>
      <c r="GOS226" s="1"/>
      <c r="GOT226" s="1"/>
      <c r="GOU226" s="1"/>
      <c r="GOV226" s="1"/>
      <c r="GOW226" s="1"/>
      <c r="GOX226" s="1"/>
      <c r="GOY226" s="1"/>
      <c r="GOZ226" s="1"/>
      <c r="GPA226" s="1"/>
      <c r="GPB226" s="1"/>
      <c r="GPC226" s="1"/>
      <c r="GPD226" s="1"/>
      <c r="GPE226" s="1"/>
      <c r="GPF226" s="1"/>
      <c r="GPG226" s="1"/>
      <c r="GPH226" s="1"/>
      <c r="GPI226" s="1"/>
      <c r="GPJ226" s="1"/>
      <c r="GPK226" s="1"/>
      <c r="GPL226" s="1"/>
      <c r="GPM226" s="1"/>
      <c r="GPN226" s="1"/>
      <c r="GPO226" s="1"/>
      <c r="GPP226" s="1"/>
      <c r="GPQ226" s="1"/>
      <c r="GPR226" s="1"/>
      <c r="GPS226" s="1"/>
      <c r="GPT226" s="1"/>
      <c r="GPU226" s="1"/>
      <c r="GPV226" s="1"/>
      <c r="GPW226" s="1"/>
      <c r="GPX226" s="1"/>
      <c r="GPY226" s="1"/>
      <c r="GPZ226" s="1"/>
      <c r="GQA226" s="1"/>
      <c r="GQB226" s="1"/>
      <c r="GQC226" s="1"/>
      <c r="GQD226" s="1"/>
      <c r="GQE226" s="1"/>
      <c r="GQF226" s="1"/>
      <c r="GQG226" s="1"/>
      <c r="GQH226" s="1"/>
      <c r="GQI226" s="1"/>
      <c r="GQJ226" s="1"/>
      <c r="GQK226" s="1"/>
      <c r="GQL226" s="1"/>
      <c r="GQM226" s="1"/>
      <c r="GQN226" s="1"/>
      <c r="GQO226" s="1"/>
      <c r="GQP226" s="1"/>
      <c r="GQQ226" s="1"/>
      <c r="GQR226" s="1"/>
      <c r="GQS226" s="1"/>
      <c r="GQT226" s="1"/>
      <c r="GQU226" s="1"/>
      <c r="GQV226" s="1"/>
      <c r="GQW226" s="1"/>
      <c r="GQX226" s="1"/>
      <c r="GQY226" s="1"/>
      <c r="GQZ226" s="1"/>
      <c r="GRA226" s="1"/>
      <c r="GRB226" s="1"/>
      <c r="GRC226" s="1"/>
      <c r="GRD226" s="1"/>
      <c r="GRE226" s="1"/>
      <c r="GRF226" s="1"/>
      <c r="GRG226" s="1"/>
      <c r="GRH226" s="1"/>
      <c r="GRI226" s="1"/>
      <c r="GRJ226" s="1"/>
      <c r="GRK226" s="1"/>
      <c r="GRL226" s="1"/>
      <c r="GRM226" s="1"/>
      <c r="GRN226" s="1"/>
      <c r="GRO226" s="1"/>
      <c r="GRP226" s="1"/>
      <c r="GRQ226" s="1"/>
      <c r="GRR226" s="1"/>
      <c r="GRS226" s="1"/>
      <c r="GRT226" s="1"/>
      <c r="GRU226" s="1"/>
      <c r="GRV226" s="1"/>
      <c r="GRW226" s="1"/>
      <c r="GRX226" s="1"/>
      <c r="GRY226" s="1"/>
      <c r="GRZ226" s="1"/>
      <c r="GSA226" s="1"/>
      <c r="GSB226" s="1"/>
      <c r="GSC226" s="1"/>
      <c r="GSD226" s="1"/>
      <c r="GSE226" s="1"/>
      <c r="GSF226" s="1"/>
      <c r="GSG226" s="1"/>
      <c r="GSH226" s="1"/>
      <c r="GSI226" s="1"/>
      <c r="GSJ226" s="1"/>
      <c r="GSK226" s="1"/>
      <c r="GSL226" s="1"/>
      <c r="GSM226" s="1"/>
      <c r="GSN226" s="1"/>
      <c r="GSO226" s="1"/>
      <c r="GSP226" s="1"/>
      <c r="GSQ226" s="1"/>
      <c r="GSR226" s="1"/>
      <c r="GSS226" s="1"/>
      <c r="GST226" s="1"/>
      <c r="GSU226" s="1"/>
      <c r="GSV226" s="1"/>
      <c r="GSW226" s="1"/>
      <c r="GSX226" s="1"/>
      <c r="GSY226" s="1"/>
      <c r="GSZ226" s="1"/>
      <c r="GTA226" s="1"/>
      <c r="GTB226" s="1"/>
      <c r="GTC226" s="1"/>
      <c r="GTD226" s="1"/>
      <c r="GTE226" s="1"/>
      <c r="GTF226" s="1"/>
      <c r="GTG226" s="1"/>
      <c r="GTH226" s="1"/>
      <c r="GTI226" s="1"/>
      <c r="GTJ226" s="1"/>
      <c r="GTK226" s="1"/>
      <c r="GTL226" s="1"/>
      <c r="GTM226" s="1"/>
      <c r="GTN226" s="1"/>
      <c r="GTO226" s="1"/>
      <c r="GTP226" s="1"/>
      <c r="GTQ226" s="1"/>
      <c r="GTR226" s="1"/>
      <c r="GTS226" s="1"/>
      <c r="GTT226" s="1"/>
      <c r="GTU226" s="1"/>
      <c r="GTV226" s="1"/>
      <c r="GTW226" s="1"/>
      <c r="GTX226" s="1"/>
      <c r="GTY226" s="1"/>
      <c r="GTZ226" s="1"/>
      <c r="GUA226" s="1"/>
      <c r="GUB226" s="1"/>
      <c r="GUC226" s="1"/>
      <c r="GUD226" s="1"/>
      <c r="GUE226" s="1"/>
      <c r="GUF226" s="1"/>
      <c r="GUG226" s="1"/>
      <c r="GUH226" s="1"/>
      <c r="GUI226" s="1"/>
      <c r="GUJ226" s="1"/>
      <c r="GUK226" s="1"/>
      <c r="GUL226" s="1"/>
      <c r="GUM226" s="1"/>
      <c r="GUN226" s="1"/>
      <c r="GUO226" s="1"/>
      <c r="GUP226" s="1"/>
      <c r="GUQ226" s="1"/>
      <c r="GUR226" s="1"/>
      <c r="GUS226" s="1"/>
      <c r="GUT226" s="1"/>
      <c r="GUU226" s="1"/>
      <c r="GUV226" s="1"/>
      <c r="GUW226" s="1"/>
      <c r="GUX226" s="1"/>
      <c r="GUY226" s="1"/>
      <c r="GUZ226" s="1"/>
      <c r="GVA226" s="1"/>
      <c r="GVB226" s="1"/>
      <c r="GVC226" s="1"/>
      <c r="GVD226" s="1"/>
      <c r="GVE226" s="1"/>
      <c r="GVF226" s="1"/>
      <c r="GVG226" s="1"/>
      <c r="GVH226" s="1"/>
      <c r="GVI226" s="1"/>
      <c r="GVJ226" s="1"/>
      <c r="GVK226" s="1"/>
      <c r="GVL226" s="1"/>
      <c r="GVM226" s="1"/>
      <c r="GVN226" s="1"/>
      <c r="GVO226" s="1"/>
      <c r="GVP226" s="1"/>
      <c r="GVQ226" s="1"/>
      <c r="GVR226" s="1"/>
      <c r="GVS226" s="1"/>
      <c r="GVT226" s="1"/>
      <c r="GVU226" s="1"/>
      <c r="GVV226" s="1"/>
      <c r="GVW226" s="1"/>
      <c r="GVX226" s="1"/>
      <c r="GVY226" s="1"/>
      <c r="GVZ226" s="1"/>
      <c r="GWA226" s="1"/>
      <c r="GWB226" s="1"/>
      <c r="GWC226" s="1"/>
      <c r="GWD226" s="1"/>
      <c r="GWE226" s="1"/>
      <c r="GWF226" s="1"/>
      <c r="GWG226" s="1"/>
      <c r="GWH226" s="1"/>
      <c r="GWI226" s="1"/>
      <c r="GWJ226" s="1"/>
      <c r="GWK226" s="1"/>
      <c r="GWL226" s="1"/>
      <c r="GWM226" s="1"/>
      <c r="GWN226" s="1"/>
      <c r="GWO226" s="1"/>
      <c r="GWP226" s="1"/>
      <c r="GWQ226" s="1"/>
      <c r="GWR226" s="1"/>
      <c r="GWS226" s="1"/>
      <c r="GWT226" s="1"/>
      <c r="GWU226" s="1"/>
      <c r="GWV226" s="1"/>
      <c r="GWW226" s="1"/>
      <c r="GWX226" s="1"/>
      <c r="GWY226" s="1"/>
      <c r="GWZ226" s="1"/>
      <c r="GXA226" s="1"/>
      <c r="GXB226" s="1"/>
      <c r="GXC226" s="1"/>
      <c r="GXD226" s="1"/>
      <c r="GXE226" s="1"/>
      <c r="GXF226" s="1"/>
      <c r="GXG226" s="1"/>
      <c r="GXH226" s="1"/>
      <c r="GXI226" s="1"/>
      <c r="GXJ226" s="1"/>
      <c r="GXK226" s="1"/>
      <c r="GXL226" s="1"/>
      <c r="GXM226" s="1"/>
      <c r="GXN226" s="1"/>
      <c r="GXO226" s="1"/>
      <c r="GXP226" s="1"/>
      <c r="GXQ226" s="1"/>
      <c r="GXR226" s="1"/>
      <c r="GXS226" s="1"/>
      <c r="GXT226" s="1"/>
      <c r="GXU226" s="1"/>
      <c r="GXV226" s="1"/>
      <c r="GXW226" s="1"/>
      <c r="GXX226" s="1"/>
      <c r="GXY226" s="1"/>
      <c r="GXZ226" s="1"/>
      <c r="GYA226" s="1"/>
      <c r="GYB226" s="1"/>
      <c r="GYC226" s="1"/>
      <c r="GYD226" s="1"/>
      <c r="GYE226" s="1"/>
      <c r="GYF226" s="1"/>
      <c r="GYG226" s="1"/>
      <c r="GYH226" s="1"/>
      <c r="GYI226" s="1"/>
      <c r="GYJ226" s="1"/>
      <c r="GYK226" s="1"/>
      <c r="GYL226" s="1"/>
      <c r="GYM226" s="1"/>
      <c r="GYN226" s="1"/>
      <c r="GYO226" s="1"/>
      <c r="GYP226" s="1"/>
      <c r="GYQ226" s="1"/>
      <c r="GYR226" s="1"/>
      <c r="GYS226" s="1"/>
      <c r="GYT226" s="1"/>
      <c r="GYU226" s="1"/>
      <c r="GYV226" s="1"/>
      <c r="GYW226" s="1"/>
      <c r="GYX226" s="1"/>
      <c r="GYY226" s="1"/>
      <c r="GYZ226" s="1"/>
      <c r="GZA226" s="1"/>
      <c r="GZB226" s="1"/>
      <c r="GZC226" s="1"/>
      <c r="GZD226" s="1"/>
      <c r="GZE226" s="1"/>
      <c r="GZF226" s="1"/>
      <c r="GZG226" s="1"/>
      <c r="GZH226" s="1"/>
      <c r="GZI226" s="1"/>
      <c r="GZJ226" s="1"/>
      <c r="GZK226" s="1"/>
      <c r="GZL226" s="1"/>
      <c r="GZM226" s="1"/>
      <c r="GZN226" s="1"/>
      <c r="GZO226" s="1"/>
      <c r="GZP226" s="1"/>
      <c r="GZQ226" s="1"/>
      <c r="GZR226" s="1"/>
      <c r="GZS226" s="1"/>
      <c r="GZT226" s="1"/>
      <c r="GZU226" s="1"/>
      <c r="GZV226" s="1"/>
      <c r="GZW226" s="1"/>
      <c r="GZX226" s="1"/>
      <c r="GZY226" s="1"/>
      <c r="GZZ226" s="1"/>
      <c r="HAA226" s="1"/>
      <c r="HAB226" s="1"/>
      <c r="HAC226" s="1"/>
      <c r="HAD226" s="1"/>
      <c r="HAE226" s="1"/>
      <c r="HAF226" s="1"/>
      <c r="HAG226" s="1"/>
      <c r="HAH226" s="1"/>
      <c r="HAI226" s="1"/>
      <c r="HAJ226" s="1"/>
      <c r="HAK226" s="1"/>
      <c r="HAL226" s="1"/>
      <c r="HAM226" s="1"/>
      <c r="HAN226" s="1"/>
      <c r="HAO226" s="1"/>
      <c r="HAP226" s="1"/>
      <c r="HAQ226" s="1"/>
      <c r="HAR226" s="1"/>
      <c r="HAS226" s="1"/>
      <c r="HAT226" s="1"/>
      <c r="HAU226" s="1"/>
      <c r="HAV226" s="1"/>
      <c r="HAW226" s="1"/>
      <c r="HAX226" s="1"/>
      <c r="HAY226" s="1"/>
      <c r="HAZ226" s="1"/>
      <c r="HBA226" s="1"/>
      <c r="HBB226" s="1"/>
      <c r="HBC226" s="1"/>
      <c r="HBD226" s="1"/>
      <c r="HBE226" s="1"/>
      <c r="HBF226" s="1"/>
      <c r="HBG226" s="1"/>
      <c r="HBH226" s="1"/>
      <c r="HBI226" s="1"/>
      <c r="HBJ226" s="1"/>
      <c r="HBK226" s="1"/>
      <c r="HBL226" s="1"/>
      <c r="HBM226" s="1"/>
      <c r="HBN226" s="1"/>
      <c r="HBO226" s="1"/>
      <c r="HBP226" s="1"/>
      <c r="HBQ226" s="1"/>
      <c r="HBR226" s="1"/>
      <c r="HBS226" s="1"/>
      <c r="HBT226" s="1"/>
      <c r="HBU226" s="1"/>
      <c r="HBV226" s="1"/>
      <c r="HBW226" s="1"/>
      <c r="HBX226" s="1"/>
      <c r="HBY226" s="1"/>
      <c r="HBZ226" s="1"/>
      <c r="HCA226" s="1"/>
      <c r="HCB226" s="1"/>
      <c r="HCC226" s="1"/>
      <c r="HCD226" s="1"/>
      <c r="HCE226" s="1"/>
      <c r="HCF226" s="1"/>
      <c r="HCG226" s="1"/>
      <c r="HCH226" s="1"/>
      <c r="HCI226" s="1"/>
      <c r="HCJ226" s="1"/>
      <c r="HCK226" s="1"/>
      <c r="HCL226" s="1"/>
      <c r="HCM226" s="1"/>
      <c r="HCN226" s="1"/>
      <c r="HCO226" s="1"/>
      <c r="HCP226" s="1"/>
      <c r="HCQ226" s="1"/>
      <c r="HCR226" s="1"/>
      <c r="HCS226" s="1"/>
      <c r="HCT226" s="1"/>
      <c r="HCU226" s="1"/>
      <c r="HCV226" s="1"/>
      <c r="HCW226" s="1"/>
      <c r="HCX226" s="1"/>
      <c r="HCY226" s="1"/>
      <c r="HCZ226" s="1"/>
      <c r="HDA226" s="1"/>
      <c r="HDB226" s="1"/>
      <c r="HDC226" s="1"/>
      <c r="HDD226" s="1"/>
      <c r="HDE226" s="1"/>
      <c r="HDF226" s="1"/>
      <c r="HDG226" s="1"/>
      <c r="HDH226" s="1"/>
      <c r="HDI226" s="1"/>
      <c r="HDJ226" s="1"/>
      <c r="HDK226" s="1"/>
      <c r="HDL226" s="1"/>
      <c r="HDM226" s="1"/>
      <c r="HDN226" s="1"/>
      <c r="HDO226" s="1"/>
      <c r="HDP226" s="1"/>
      <c r="HDQ226" s="1"/>
      <c r="HDR226" s="1"/>
      <c r="HDS226" s="1"/>
      <c r="HDT226" s="1"/>
      <c r="HDU226" s="1"/>
      <c r="HDV226" s="1"/>
      <c r="HDW226" s="1"/>
      <c r="HDX226" s="1"/>
      <c r="HDY226" s="1"/>
      <c r="HDZ226" s="1"/>
      <c r="HEA226" s="1"/>
      <c r="HEB226" s="1"/>
      <c r="HEC226" s="1"/>
      <c r="HED226" s="1"/>
      <c r="HEE226" s="1"/>
      <c r="HEF226" s="1"/>
      <c r="HEG226" s="1"/>
      <c r="HEH226" s="1"/>
      <c r="HEI226" s="1"/>
      <c r="HEJ226" s="1"/>
      <c r="HEK226" s="1"/>
      <c r="HEL226" s="1"/>
      <c r="HEM226" s="1"/>
      <c r="HEN226" s="1"/>
      <c r="HEO226" s="1"/>
      <c r="HEP226" s="1"/>
      <c r="HEQ226" s="1"/>
      <c r="HER226" s="1"/>
      <c r="HES226" s="1"/>
      <c r="HET226" s="1"/>
      <c r="HEU226" s="1"/>
      <c r="HEV226" s="1"/>
      <c r="HEW226" s="1"/>
      <c r="HEX226" s="1"/>
      <c r="HEY226" s="1"/>
      <c r="HEZ226" s="1"/>
      <c r="HFA226" s="1"/>
      <c r="HFB226" s="1"/>
      <c r="HFC226" s="1"/>
      <c r="HFD226" s="1"/>
      <c r="HFE226" s="1"/>
      <c r="HFF226" s="1"/>
      <c r="HFG226" s="1"/>
      <c r="HFH226" s="1"/>
      <c r="HFI226" s="1"/>
      <c r="HFJ226" s="1"/>
      <c r="HFK226" s="1"/>
      <c r="HFL226" s="1"/>
      <c r="HFM226" s="1"/>
      <c r="HFN226" s="1"/>
      <c r="HFO226" s="1"/>
      <c r="HFP226" s="1"/>
      <c r="HFQ226" s="1"/>
      <c r="HFR226" s="1"/>
      <c r="HFS226" s="1"/>
      <c r="HFT226" s="1"/>
      <c r="HFU226" s="1"/>
      <c r="HFV226" s="1"/>
      <c r="HFW226" s="1"/>
      <c r="HFX226" s="1"/>
      <c r="HFY226" s="1"/>
      <c r="HFZ226" s="1"/>
      <c r="HGA226" s="1"/>
      <c r="HGB226" s="1"/>
      <c r="HGC226" s="1"/>
      <c r="HGD226" s="1"/>
      <c r="HGE226" s="1"/>
      <c r="HGF226" s="1"/>
      <c r="HGG226" s="1"/>
      <c r="HGH226" s="1"/>
      <c r="HGI226" s="1"/>
      <c r="HGJ226" s="1"/>
      <c r="HGK226" s="1"/>
      <c r="HGL226" s="1"/>
      <c r="HGM226" s="1"/>
      <c r="HGN226" s="1"/>
      <c r="HGO226" s="1"/>
      <c r="HGP226" s="1"/>
      <c r="HGQ226" s="1"/>
      <c r="HGR226" s="1"/>
      <c r="HGS226" s="1"/>
      <c r="HGT226" s="1"/>
      <c r="HGU226" s="1"/>
      <c r="HGV226" s="1"/>
      <c r="HGW226" s="1"/>
      <c r="HGX226" s="1"/>
      <c r="HGY226" s="1"/>
      <c r="HGZ226" s="1"/>
      <c r="HHA226" s="1"/>
      <c r="HHB226" s="1"/>
      <c r="HHC226" s="1"/>
      <c r="HHD226" s="1"/>
      <c r="HHE226" s="1"/>
      <c r="HHF226" s="1"/>
      <c r="HHG226" s="1"/>
      <c r="HHH226" s="1"/>
      <c r="HHI226" s="1"/>
      <c r="HHJ226" s="1"/>
      <c r="HHK226" s="1"/>
      <c r="HHL226" s="1"/>
      <c r="HHM226" s="1"/>
      <c r="HHN226" s="1"/>
      <c r="HHO226" s="1"/>
      <c r="HHP226" s="1"/>
      <c r="HHQ226" s="1"/>
      <c r="HHR226" s="1"/>
      <c r="HHS226" s="1"/>
      <c r="HHT226" s="1"/>
      <c r="HHU226" s="1"/>
      <c r="HHV226" s="1"/>
      <c r="HHW226" s="1"/>
      <c r="HHX226" s="1"/>
      <c r="HHY226" s="1"/>
      <c r="HHZ226" s="1"/>
      <c r="HIA226" s="1"/>
      <c r="HIB226" s="1"/>
      <c r="HIC226" s="1"/>
      <c r="HID226" s="1"/>
      <c r="HIE226" s="1"/>
      <c r="HIF226" s="1"/>
      <c r="HIG226" s="1"/>
      <c r="HIH226" s="1"/>
      <c r="HII226" s="1"/>
      <c r="HIJ226" s="1"/>
      <c r="HIK226" s="1"/>
      <c r="HIL226" s="1"/>
      <c r="HIM226" s="1"/>
      <c r="HIN226" s="1"/>
      <c r="HIO226" s="1"/>
      <c r="HIP226" s="1"/>
      <c r="HIQ226" s="1"/>
      <c r="HIR226" s="1"/>
      <c r="HIS226" s="1"/>
      <c r="HIT226" s="1"/>
      <c r="HIU226" s="1"/>
      <c r="HIV226" s="1"/>
      <c r="HIW226" s="1"/>
      <c r="HIX226" s="1"/>
      <c r="HIY226" s="1"/>
      <c r="HIZ226" s="1"/>
      <c r="HJA226" s="1"/>
      <c r="HJB226" s="1"/>
      <c r="HJC226" s="1"/>
      <c r="HJD226" s="1"/>
      <c r="HJE226" s="1"/>
      <c r="HJF226" s="1"/>
      <c r="HJG226" s="1"/>
      <c r="HJH226" s="1"/>
      <c r="HJI226" s="1"/>
      <c r="HJJ226" s="1"/>
      <c r="HJK226" s="1"/>
      <c r="HJL226" s="1"/>
      <c r="HJM226" s="1"/>
      <c r="HJN226" s="1"/>
      <c r="HJO226" s="1"/>
      <c r="HJP226" s="1"/>
      <c r="HJQ226" s="1"/>
      <c r="HJR226" s="1"/>
      <c r="HJS226" s="1"/>
      <c r="HJT226" s="1"/>
      <c r="HJU226" s="1"/>
      <c r="HJV226" s="1"/>
      <c r="HJW226" s="1"/>
      <c r="HJX226" s="1"/>
      <c r="HJY226" s="1"/>
      <c r="HJZ226" s="1"/>
      <c r="HKA226" s="1"/>
      <c r="HKB226" s="1"/>
      <c r="HKC226" s="1"/>
      <c r="HKD226" s="1"/>
      <c r="HKE226" s="1"/>
      <c r="HKF226" s="1"/>
      <c r="HKG226" s="1"/>
      <c r="HKH226" s="1"/>
      <c r="HKI226" s="1"/>
      <c r="HKJ226" s="1"/>
      <c r="HKK226" s="1"/>
      <c r="HKL226" s="1"/>
      <c r="HKM226" s="1"/>
      <c r="HKN226" s="1"/>
      <c r="HKO226" s="1"/>
      <c r="HKP226" s="1"/>
      <c r="HKQ226" s="1"/>
      <c r="HKR226" s="1"/>
      <c r="HKS226" s="1"/>
      <c r="HKT226" s="1"/>
      <c r="HKU226" s="1"/>
      <c r="HKV226" s="1"/>
      <c r="HKW226" s="1"/>
      <c r="HKX226" s="1"/>
      <c r="HKY226" s="1"/>
      <c r="HKZ226" s="1"/>
      <c r="HLA226" s="1"/>
      <c r="HLB226" s="1"/>
      <c r="HLC226" s="1"/>
      <c r="HLD226" s="1"/>
      <c r="HLE226" s="1"/>
      <c r="HLF226" s="1"/>
      <c r="HLG226" s="1"/>
      <c r="HLH226" s="1"/>
      <c r="HLI226" s="1"/>
      <c r="HLJ226" s="1"/>
      <c r="HLK226" s="1"/>
      <c r="HLL226" s="1"/>
      <c r="HLM226" s="1"/>
      <c r="HLN226" s="1"/>
      <c r="HLO226" s="1"/>
      <c r="HLP226" s="1"/>
      <c r="HLQ226" s="1"/>
      <c r="HLR226" s="1"/>
      <c r="HLS226" s="1"/>
      <c r="HLT226" s="1"/>
      <c r="HLU226" s="1"/>
      <c r="HLV226" s="1"/>
      <c r="HLW226" s="1"/>
      <c r="HLX226" s="1"/>
      <c r="HLY226" s="1"/>
      <c r="HLZ226" s="1"/>
      <c r="HMA226" s="1"/>
      <c r="HMB226" s="1"/>
      <c r="HMC226" s="1"/>
      <c r="HMD226" s="1"/>
      <c r="HME226" s="1"/>
      <c r="HMF226" s="1"/>
      <c r="HMG226" s="1"/>
      <c r="HMH226" s="1"/>
      <c r="HMI226" s="1"/>
      <c r="HMJ226" s="1"/>
      <c r="HMK226" s="1"/>
      <c r="HML226" s="1"/>
      <c r="HMM226" s="1"/>
      <c r="HMN226" s="1"/>
      <c r="HMO226" s="1"/>
      <c r="HMP226" s="1"/>
      <c r="HMQ226" s="1"/>
      <c r="HMR226" s="1"/>
      <c r="HMS226" s="1"/>
      <c r="HMT226" s="1"/>
      <c r="HMU226" s="1"/>
      <c r="HMV226" s="1"/>
      <c r="HMW226" s="1"/>
      <c r="HMX226" s="1"/>
      <c r="HMY226" s="1"/>
      <c r="HMZ226" s="1"/>
      <c r="HNA226" s="1"/>
      <c r="HNB226" s="1"/>
      <c r="HNC226" s="1"/>
      <c r="HND226" s="1"/>
      <c r="HNE226" s="1"/>
      <c r="HNF226" s="1"/>
      <c r="HNG226" s="1"/>
      <c r="HNH226" s="1"/>
      <c r="HNI226" s="1"/>
      <c r="HNJ226" s="1"/>
      <c r="HNK226" s="1"/>
      <c r="HNL226" s="1"/>
      <c r="HNM226" s="1"/>
      <c r="HNN226" s="1"/>
      <c r="HNO226" s="1"/>
      <c r="HNP226" s="1"/>
      <c r="HNQ226" s="1"/>
      <c r="HNR226" s="1"/>
      <c r="HNS226" s="1"/>
      <c r="HNT226" s="1"/>
      <c r="HNU226" s="1"/>
      <c r="HNV226" s="1"/>
      <c r="HNW226" s="1"/>
      <c r="HNX226" s="1"/>
      <c r="HNY226" s="1"/>
      <c r="HNZ226" s="1"/>
      <c r="HOA226" s="1"/>
      <c r="HOB226" s="1"/>
      <c r="HOC226" s="1"/>
      <c r="HOD226" s="1"/>
      <c r="HOE226" s="1"/>
      <c r="HOF226" s="1"/>
      <c r="HOG226" s="1"/>
      <c r="HOH226" s="1"/>
      <c r="HOI226" s="1"/>
      <c r="HOJ226" s="1"/>
      <c r="HOK226" s="1"/>
      <c r="HOL226" s="1"/>
      <c r="HOM226" s="1"/>
      <c r="HON226" s="1"/>
      <c r="HOO226" s="1"/>
      <c r="HOP226" s="1"/>
      <c r="HOQ226" s="1"/>
      <c r="HOR226" s="1"/>
      <c r="HOS226" s="1"/>
      <c r="HOT226" s="1"/>
      <c r="HOU226" s="1"/>
      <c r="HOV226" s="1"/>
      <c r="HOW226" s="1"/>
      <c r="HOX226" s="1"/>
      <c r="HOY226" s="1"/>
      <c r="HOZ226" s="1"/>
      <c r="HPA226" s="1"/>
      <c r="HPB226" s="1"/>
      <c r="HPC226" s="1"/>
      <c r="HPD226" s="1"/>
      <c r="HPE226" s="1"/>
      <c r="HPF226" s="1"/>
      <c r="HPG226" s="1"/>
      <c r="HPH226" s="1"/>
      <c r="HPI226" s="1"/>
      <c r="HPJ226" s="1"/>
      <c r="HPK226" s="1"/>
      <c r="HPL226" s="1"/>
      <c r="HPM226" s="1"/>
      <c r="HPN226" s="1"/>
      <c r="HPO226" s="1"/>
      <c r="HPP226" s="1"/>
      <c r="HPQ226" s="1"/>
      <c r="HPR226" s="1"/>
      <c r="HPS226" s="1"/>
      <c r="HPT226" s="1"/>
      <c r="HPU226" s="1"/>
      <c r="HPV226" s="1"/>
      <c r="HPW226" s="1"/>
      <c r="HPX226" s="1"/>
      <c r="HPY226" s="1"/>
      <c r="HPZ226" s="1"/>
      <c r="HQA226" s="1"/>
      <c r="HQB226" s="1"/>
      <c r="HQC226" s="1"/>
      <c r="HQD226" s="1"/>
      <c r="HQE226" s="1"/>
      <c r="HQF226" s="1"/>
      <c r="HQG226" s="1"/>
      <c r="HQH226" s="1"/>
      <c r="HQI226" s="1"/>
      <c r="HQJ226" s="1"/>
      <c r="HQK226" s="1"/>
      <c r="HQL226" s="1"/>
      <c r="HQM226" s="1"/>
      <c r="HQN226" s="1"/>
      <c r="HQO226" s="1"/>
      <c r="HQP226" s="1"/>
      <c r="HQQ226" s="1"/>
      <c r="HQR226" s="1"/>
      <c r="HQS226" s="1"/>
      <c r="HQT226" s="1"/>
      <c r="HQU226" s="1"/>
      <c r="HQV226" s="1"/>
      <c r="HQW226" s="1"/>
      <c r="HQX226" s="1"/>
      <c r="HQY226" s="1"/>
      <c r="HQZ226" s="1"/>
      <c r="HRA226" s="1"/>
      <c r="HRB226" s="1"/>
      <c r="HRC226" s="1"/>
      <c r="HRD226" s="1"/>
      <c r="HRE226" s="1"/>
      <c r="HRF226" s="1"/>
      <c r="HRG226" s="1"/>
      <c r="HRH226" s="1"/>
      <c r="HRI226" s="1"/>
      <c r="HRJ226" s="1"/>
      <c r="HRK226" s="1"/>
      <c r="HRL226" s="1"/>
      <c r="HRM226" s="1"/>
      <c r="HRN226" s="1"/>
      <c r="HRO226" s="1"/>
      <c r="HRP226" s="1"/>
      <c r="HRQ226" s="1"/>
      <c r="HRR226" s="1"/>
      <c r="HRS226" s="1"/>
      <c r="HRT226" s="1"/>
      <c r="HRU226" s="1"/>
      <c r="HRV226" s="1"/>
      <c r="HRW226" s="1"/>
      <c r="HRX226" s="1"/>
      <c r="HRY226" s="1"/>
      <c r="HRZ226" s="1"/>
      <c r="HSA226" s="1"/>
      <c r="HSB226" s="1"/>
      <c r="HSC226" s="1"/>
      <c r="HSD226" s="1"/>
      <c r="HSE226" s="1"/>
      <c r="HSF226" s="1"/>
      <c r="HSG226" s="1"/>
      <c r="HSH226" s="1"/>
      <c r="HSI226" s="1"/>
      <c r="HSJ226" s="1"/>
      <c r="HSK226" s="1"/>
      <c r="HSL226" s="1"/>
      <c r="HSM226" s="1"/>
      <c r="HSN226" s="1"/>
      <c r="HSO226" s="1"/>
      <c r="HSP226" s="1"/>
      <c r="HSQ226" s="1"/>
      <c r="HSR226" s="1"/>
      <c r="HSS226" s="1"/>
      <c r="HST226" s="1"/>
      <c r="HSU226" s="1"/>
      <c r="HSV226" s="1"/>
      <c r="HSW226" s="1"/>
      <c r="HSX226" s="1"/>
      <c r="HSY226" s="1"/>
      <c r="HSZ226" s="1"/>
      <c r="HTA226" s="1"/>
      <c r="HTB226" s="1"/>
      <c r="HTC226" s="1"/>
      <c r="HTD226" s="1"/>
      <c r="HTE226" s="1"/>
      <c r="HTF226" s="1"/>
      <c r="HTG226" s="1"/>
      <c r="HTH226" s="1"/>
      <c r="HTI226" s="1"/>
      <c r="HTJ226" s="1"/>
      <c r="HTK226" s="1"/>
      <c r="HTL226" s="1"/>
      <c r="HTM226" s="1"/>
      <c r="HTN226" s="1"/>
      <c r="HTO226" s="1"/>
      <c r="HTP226" s="1"/>
      <c r="HTQ226" s="1"/>
      <c r="HTR226" s="1"/>
      <c r="HTS226" s="1"/>
      <c r="HTT226" s="1"/>
      <c r="HTU226" s="1"/>
      <c r="HTV226" s="1"/>
      <c r="HTW226" s="1"/>
      <c r="HTX226" s="1"/>
      <c r="HTY226" s="1"/>
      <c r="HTZ226" s="1"/>
      <c r="HUA226" s="1"/>
      <c r="HUB226" s="1"/>
      <c r="HUC226" s="1"/>
      <c r="HUD226" s="1"/>
      <c r="HUE226" s="1"/>
      <c r="HUF226" s="1"/>
      <c r="HUG226" s="1"/>
      <c r="HUH226" s="1"/>
      <c r="HUI226" s="1"/>
      <c r="HUJ226" s="1"/>
      <c r="HUK226" s="1"/>
      <c r="HUL226" s="1"/>
      <c r="HUM226" s="1"/>
      <c r="HUN226" s="1"/>
      <c r="HUO226" s="1"/>
      <c r="HUP226" s="1"/>
      <c r="HUQ226" s="1"/>
      <c r="HUR226" s="1"/>
      <c r="HUS226" s="1"/>
      <c r="HUT226" s="1"/>
      <c r="HUU226" s="1"/>
      <c r="HUV226" s="1"/>
      <c r="HUW226" s="1"/>
      <c r="HUX226" s="1"/>
      <c r="HUY226" s="1"/>
      <c r="HUZ226" s="1"/>
      <c r="HVA226" s="1"/>
      <c r="HVB226" s="1"/>
      <c r="HVC226" s="1"/>
      <c r="HVD226" s="1"/>
      <c r="HVE226" s="1"/>
      <c r="HVF226" s="1"/>
      <c r="HVG226" s="1"/>
      <c r="HVH226" s="1"/>
      <c r="HVI226" s="1"/>
      <c r="HVJ226" s="1"/>
      <c r="HVK226" s="1"/>
      <c r="HVL226" s="1"/>
      <c r="HVM226" s="1"/>
      <c r="HVN226" s="1"/>
      <c r="HVO226" s="1"/>
      <c r="HVP226" s="1"/>
      <c r="HVQ226" s="1"/>
      <c r="HVR226" s="1"/>
      <c r="HVS226" s="1"/>
      <c r="HVT226" s="1"/>
      <c r="HVU226" s="1"/>
      <c r="HVV226" s="1"/>
      <c r="HVW226" s="1"/>
      <c r="HVX226" s="1"/>
      <c r="HVY226" s="1"/>
      <c r="HVZ226" s="1"/>
      <c r="HWA226" s="1"/>
      <c r="HWB226" s="1"/>
      <c r="HWC226" s="1"/>
      <c r="HWD226" s="1"/>
      <c r="HWE226" s="1"/>
      <c r="HWF226" s="1"/>
      <c r="HWG226" s="1"/>
      <c r="HWH226" s="1"/>
      <c r="HWI226" s="1"/>
      <c r="HWJ226" s="1"/>
      <c r="HWK226" s="1"/>
      <c r="HWL226" s="1"/>
      <c r="HWM226" s="1"/>
      <c r="HWN226" s="1"/>
      <c r="HWO226" s="1"/>
      <c r="HWP226" s="1"/>
      <c r="HWQ226" s="1"/>
      <c r="HWR226" s="1"/>
      <c r="HWS226" s="1"/>
      <c r="HWT226" s="1"/>
      <c r="HWU226" s="1"/>
      <c r="HWV226" s="1"/>
      <c r="HWW226" s="1"/>
      <c r="HWX226" s="1"/>
      <c r="HWY226" s="1"/>
      <c r="HWZ226" s="1"/>
      <c r="HXA226" s="1"/>
      <c r="HXB226" s="1"/>
      <c r="HXC226" s="1"/>
      <c r="HXD226" s="1"/>
      <c r="HXE226" s="1"/>
      <c r="HXF226" s="1"/>
      <c r="HXG226" s="1"/>
      <c r="HXH226" s="1"/>
      <c r="HXI226" s="1"/>
      <c r="HXJ226" s="1"/>
      <c r="HXK226" s="1"/>
      <c r="HXL226" s="1"/>
      <c r="HXM226" s="1"/>
      <c r="HXN226" s="1"/>
      <c r="HXO226" s="1"/>
      <c r="HXP226" s="1"/>
      <c r="HXQ226" s="1"/>
      <c r="HXR226" s="1"/>
      <c r="HXS226" s="1"/>
      <c r="HXT226" s="1"/>
      <c r="HXU226" s="1"/>
      <c r="HXV226" s="1"/>
      <c r="HXW226" s="1"/>
      <c r="HXX226" s="1"/>
      <c r="HXY226" s="1"/>
      <c r="HXZ226" s="1"/>
      <c r="HYA226" s="1"/>
      <c r="HYB226" s="1"/>
      <c r="HYC226" s="1"/>
      <c r="HYD226" s="1"/>
      <c r="HYE226" s="1"/>
      <c r="HYF226" s="1"/>
      <c r="HYG226" s="1"/>
      <c r="HYH226" s="1"/>
      <c r="HYI226" s="1"/>
      <c r="HYJ226" s="1"/>
      <c r="HYK226" s="1"/>
      <c r="HYL226" s="1"/>
      <c r="HYM226" s="1"/>
      <c r="HYN226" s="1"/>
      <c r="HYO226" s="1"/>
      <c r="HYP226" s="1"/>
      <c r="HYQ226" s="1"/>
      <c r="HYR226" s="1"/>
      <c r="HYS226" s="1"/>
      <c r="HYT226" s="1"/>
      <c r="HYU226" s="1"/>
      <c r="HYV226" s="1"/>
      <c r="HYW226" s="1"/>
      <c r="HYX226" s="1"/>
      <c r="HYY226" s="1"/>
      <c r="HYZ226" s="1"/>
      <c r="HZA226" s="1"/>
      <c r="HZB226" s="1"/>
      <c r="HZC226" s="1"/>
      <c r="HZD226" s="1"/>
      <c r="HZE226" s="1"/>
      <c r="HZF226" s="1"/>
      <c r="HZG226" s="1"/>
      <c r="HZH226" s="1"/>
      <c r="HZI226" s="1"/>
      <c r="HZJ226" s="1"/>
      <c r="HZK226" s="1"/>
      <c r="HZL226" s="1"/>
      <c r="HZM226" s="1"/>
      <c r="HZN226" s="1"/>
      <c r="HZO226" s="1"/>
      <c r="HZP226" s="1"/>
      <c r="HZQ226" s="1"/>
      <c r="HZR226" s="1"/>
      <c r="HZS226" s="1"/>
      <c r="HZT226" s="1"/>
      <c r="HZU226" s="1"/>
      <c r="HZV226" s="1"/>
      <c r="HZW226" s="1"/>
      <c r="HZX226" s="1"/>
      <c r="HZY226" s="1"/>
      <c r="HZZ226" s="1"/>
      <c r="IAA226" s="1"/>
      <c r="IAB226" s="1"/>
      <c r="IAC226" s="1"/>
      <c r="IAD226" s="1"/>
      <c r="IAE226" s="1"/>
      <c r="IAF226" s="1"/>
      <c r="IAG226" s="1"/>
      <c r="IAH226" s="1"/>
      <c r="IAI226" s="1"/>
      <c r="IAJ226" s="1"/>
      <c r="IAK226" s="1"/>
      <c r="IAL226" s="1"/>
      <c r="IAM226" s="1"/>
      <c r="IAN226" s="1"/>
      <c r="IAO226" s="1"/>
      <c r="IAP226" s="1"/>
      <c r="IAQ226" s="1"/>
      <c r="IAR226" s="1"/>
      <c r="IAS226" s="1"/>
      <c r="IAT226" s="1"/>
      <c r="IAU226" s="1"/>
      <c r="IAV226" s="1"/>
      <c r="IAW226" s="1"/>
      <c r="IAX226" s="1"/>
      <c r="IAY226" s="1"/>
      <c r="IAZ226" s="1"/>
      <c r="IBA226" s="1"/>
      <c r="IBB226" s="1"/>
      <c r="IBC226" s="1"/>
      <c r="IBD226" s="1"/>
      <c r="IBE226" s="1"/>
      <c r="IBF226" s="1"/>
      <c r="IBG226" s="1"/>
      <c r="IBH226" s="1"/>
      <c r="IBI226" s="1"/>
      <c r="IBJ226" s="1"/>
      <c r="IBK226" s="1"/>
      <c r="IBL226" s="1"/>
      <c r="IBM226" s="1"/>
      <c r="IBN226" s="1"/>
      <c r="IBO226" s="1"/>
      <c r="IBP226" s="1"/>
      <c r="IBQ226" s="1"/>
      <c r="IBR226" s="1"/>
      <c r="IBS226" s="1"/>
      <c r="IBT226" s="1"/>
      <c r="IBU226" s="1"/>
      <c r="IBV226" s="1"/>
      <c r="IBW226" s="1"/>
      <c r="IBX226" s="1"/>
      <c r="IBY226" s="1"/>
      <c r="IBZ226" s="1"/>
      <c r="ICA226" s="1"/>
      <c r="ICB226" s="1"/>
      <c r="ICC226" s="1"/>
      <c r="ICD226" s="1"/>
      <c r="ICE226" s="1"/>
      <c r="ICF226" s="1"/>
      <c r="ICG226" s="1"/>
      <c r="ICH226" s="1"/>
      <c r="ICI226" s="1"/>
      <c r="ICJ226" s="1"/>
      <c r="ICK226" s="1"/>
      <c r="ICL226" s="1"/>
      <c r="ICM226" s="1"/>
      <c r="ICN226" s="1"/>
      <c r="ICO226" s="1"/>
      <c r="ICP226" s="1"/>
      <c r="ICQ226" s="1"/>
      <c r="ICR226" s="1"/>
      <c r="ICS226" s="1"/>
      <c r="ICT226" s="1"/>
      <c r="ICU226" s="1"/>
      <c r="ICV226" s="1"/>
      <c r="ICW226" s="1"/>
      <c r="ICX226" s="1"/>
      <c r="ICY226" s="1"/>
      <c r="ICZ226" s="1"/>
      <c r="IDA226" s="1"/>
      <c r="IDB226" s="1"/>
      <c r="IDC226" s="1"/>
      <c r="IDD226" s="1"/>
      <c r="IDE226" s="1"/>
      <c r="IDF226" s="1"/>
      <c r="IDG226" s="1"/>
      <c r="IDH226" s="1"/>
      <c r="IDI226" s="1"/>
      <c r="IDJ226" s="1"/>
      <c r="IDK226" s="1"/>
      <c r="IDL226" s="1"/>
      <c r="IDM226" s="1"/>
      <c r="IDN226" s="1"/>
      <c r="IDO226" s="1"/>
      <c r="IDP226" s="1"/>
      <c r="IDQ226" s="1"/>
      <c r="IDR226" s="1"/>
      <c r="IDS226" s="1"/>
      <c r="IDT226" s="1"/>
      <c r="IDU226" s="1"/>
      <c r="IDV226" s="1"/>
      <c r="IDW226" s="1"/>
      <c r="IDX226" s="1"/>
      <c r="IDY226" s="1"/>
      <c r="IDZ226" s="1"/>
      <c r="IEA226" s="1"/>
      <c r="IEB226" s="1"/>
      <c r="IEC226" s="1"/>
      <c r="IED226" s="1"/>
      <c r="IEE226" s="1"/>
      <c r="IEF226" s="1"/>
      <c r="IEG226" s="1"/>
      <c r="IEH226" s="1"/>
      <c r="IEI226" s="1"/>
      <c r="IEJ226" s="1"/>
      <c r="IEK226" s="1"/>
      <c r="IEL226" s="1"/>
      <c r="IEM226" s="1"/>
      <c r="IEN226" s="1"/>
      <c r="IEO226" s="1"/>
      <c r="IEP226" s="1"/>
      <c r="IEQ226" s="1"/>
      <c r="IER226" s="1"/>
      <c r="IES226" s="1"/>
      <c r="IET226" s="1"/>
      <c r="IEU226" s="1"/>
      <c r="IEV226" s="1"/>
      <c r="IEW226" s="1"/>
      <c r="IEX226" s="1"/>
      <c r="IEY226" s="1"/>
      <c r="IEZ226" s="1"/>
      <c r="IFA226" s="1"/>
      <c r="IFB226" s="1"/>
      <c r="IFC226" s="1"/>
      <c r="IFD226" s="1"/>
      <c r="IFE226" s="1"/>
      <c r="IFF226" s="1"/>
      <c r="IFG226" s="1"/>
      <c r="IFH226" s="1"/>
      <c r="IFI226" s="1"/>
      <c r="IFJ226" s="1"/>
      <c r="IFK226" s="1"/>
      <c r="IFL226" s="1"/>
      <c r="IFM226" s="1"/>
      <c r="IFN226" s="1"/>
      <c r="IFO226" s="1"/>
      <c r="IFP226" s="1"/>
      <c r="IFQ226" s="1"/>
      <c r="IFR226" s="1"/>
      <c r="IFS226" s="1"/>
      <c r="IFT226" s="1"/>
      <c r="IFU226" s="1"/>
      <c r="IFV226" s="1"/>
      <c r="IFW226" s="1"/>
      <c r="IFX226" s="1"/>
      <c r="IFY226" s="1"/>
      <c r="IFZ226" s="1"/>
      <c r="IGA226" s="1"/>
      <c r="IGB226" s="1"/>
      <c r="IGC226" s="1"/>
      <c r="IGD226" s="1"/>
      <c r="IGE226" s="1"/>
      <c r="IGF226" s="1"/>
      <c r="IGG226" s="1"/>
      <c r="IGH226" s="1"/>
      <c r="IGI226" s="1"/>
      <c r="IGJ226" s="1"/>
      <c r="IGK226" s="1"/>
      <c r="IGL226" s="1"/>
      <c r="IGM226" s="1"/>
      <c r="IGN226" s="1"/>
      <c r="IGO226" s="1"/>
      <c r="IGP226" s="1"/>
      <c r="IGQ226" s="1"/>
      <c r="IGR226" s="1"/>
      <c r="IGS226" s="1"/>
      <c r="IGT226" s="1"/>
      <c r="IGU226" s="1"/>
      <c r="IGV226" s="1"/>
      <c r="IGW226" s="1"/>
      <c r="IGX226" s="1"/>
      <c r="IGY226" s="1"/>
      <c r="IGZ226" s="1"/>
      <c r="IHA226" s="1"/>
      <c r="IHB226" s="1"/>
      <c r="IHC226" s="1"/>
      <c r="IHD226" s="1"/>
      <c r="IHE226" s="1"/>
      <c r="IHF226" s="1"/>
      <c r="IHG226" s="1"/>
      <c r="IHH226" s="1"/>
      <c r="IHI226" s="1"/>
      <c r="IHJ226" s="1"/>
      <c r="IHK226" s="1"/>
      <c r="IHL226" s="1"/>
      <c r="IHM226" s="1"/>
      <c r="IHN226" s="1"/>
      <c r="IHO226" s="1"/>
      <c r="IHP226" s="1"/>
      <c r="IHQ226" s="1"/>
      <c r="IHR226" s="1"/>
      <c r="IHS226" s="1"/>
      <c r="IHT226" s="1"/>
      <c r="IHU226" s="1"/>
      <c r="IHV226" s="1"/>
      <c r="IHW226" s="1"/>
      <c r="IHX226" s="1"/>
      <c r="IHY226" s="1"/>
      <c r="IHZ226" s="1"/>
      <c r="IIA226" s="1"/>
      <c r="IIB226" s="1"/>
      <c r="IIC226" s="1"/>
      <c r="IID226" s="1"/>
      <c r="IIE226" s="1"/>
      <c r="IIF226" s="1"/>
      <c r="IIG226" s="1"/>
      <c r="IIH226" s="1"/>
      <c r="III226" s="1"/>
      <c r="IIJ226" s="1"/>
      <c r="IIK226" s="1"/>
      <c r="IIL226" s="1"/>
      <c r="IIM226" s="1"/>
      <c r="IIN226" s="1"/>
      <c r="IIO226" s="1"/>
      <c r="IIP226" s="1"/>
      <c r="IIQ226" s="1"/>
      <c r="IIR226" s="1"/>
      <c r="IIS226" s="1"/>
      <c r="IIT226" s="1"/>
      <c r="IIU226" s="1"/>
      <c r="IIV226" s="1"/>
      <c r="IIW226" s="1"/>
      <c r="IIX226" s="1"/>
      <c r="IIY226" s="1"/>
      <c r="IIZ226" s="1"/>
      <c r="IJA226" s="1"/>
      <c r="IJB226" s="1"/>
      <c r="IJC226" s="1"/>
      <c r="IJD226" s="1"/>
      <c r="IJE226" s="1"/>
      <c r="IJF226" s="1"/>
      <c r="IJG226" s="1"/>
      <c r="IJH226" s="1"/>
      <c r="IJI226" s="1"/>
      <c r="IJJ226" s="1"/>
      <c r="IJK226" s="1"/>
      <c r="IJL226" s="1"/>
      <c r="IJM226" s="1"/>
      <c r="IJN226" s="1"/>
      <c r="IJO226" s="1"/>
      <c r="IJP226" s="1"/>
      <c r="IJQ226" s="1"/>
      <c r="IJR226" s="1"/>
      <c r="IJS226" s="1"/>
      <c r="IJT226" s="1"/>
      <c r="IJU226" s="1"/>
      <c r="IJV226" s="1"/>
      <c r="IJW226" s="1"/>
      <c r="IJX226" s="1"/>
      <c r="IJY226" s="1"/>
      <c r="IJZ226" s="1"/>
      <c r="IKA226" s="1"/>
      <c r="IKB226" s="1"/>
      <c r="IKC226" s="1"/>
      <c r="IKD226" s="1"/>
      <c r="IKE226" s="1"/>
      <c r="IKF226" s="1"/>
      <c r="IKG226" s="1"/>
      <c r="IKH226" s="1"/>
      <c r="IKI226" s="1"/>
      <c r="IKJ226" s="1"/>
      <c r="IKK226" s="1"/>
      <c r="IKL226" s="1"/>
      <c r="IKM226" s="1"/>
      <c r="IKN226" s="1"/>
      <c r="IKO226" s="1"/>
      <c r="IKP226" s="1"/>
      <c r="IKQ226" s="1"/>
      <c r="IKR226" s="1"/>
      <c r="IKS226" s="1"/>
      <c r="IKT226" s="1"/>
      <c r="IKU226" s="1"/>
      <c r="IKV226" s="1"/>
      <c r="IKW226" s="1"/>
      <c r="IKX226" s="1"/>
      <c r="IKY226" s="1"/>
      <c r="IKZ226" s="1"/>
      <c r="ILA226" s="1"/>
      <c r="ILB226" s="1"/>
      <c r="ILC226" s="1"/>
      <c r="ILD226" s="1"/>
      <c r="ILE226" s="1"/>
      <c r="ILF226" s="1"/>
      <c r="ILG226" s="1"/>
      <c r="ILH226" s="1"/>
      <c r="ILI226" s="1"/>
      <c r="ILJ226" s="1"/>
      <c r="ILK226" s="1"/>
      <c r="ILL226" s="1"/>
      <c r="ILM226" s="1"/>
      <c r="ILN226" s="1"/>
      <c r="ILO226" s="1"/>
      <c r="ILP226" s="1"/>
      <c r="ILQ226" s="1"/>
      <c r="ILR226" s="1"/>
      <c r="ILS226" s="1"/>
      <c r="ILT226" s="1"/>
      <c r="ILU226" s="1"/>
      <c r="ILV226" s="1"/>
      <c r="ILW226" s="1"/>
      <c r="ILX226" s="1"/>
      <c r="ILY226" s="1"/>
      <c r="ILZ226" s="1"/>
      <c r="IMA226" s="1"/>
      <c r="IMB226" s="1"/>
      <c r="IMC226" s="1"/>
      <c r="IMD226" s="1"/>
      <c r="IME226" s="1"/>
      <c r="IMF226" s="1"/>
      <c r="IMG226" s="1"/>
      <c r="IMH226" s="1"/>
      <c r="IMI226" s="1"/>
      <c r="IMJ226" s="1"/>
      <c r="IMK226" s="1"/>
      <c r="IML226" s="1"/>
      <c r="IMM226" s="1"/>
      <c r="IMN226" s="1"/>
      <c r="IMO226" s="1"/>
      <c r="IMP226" s="1"/>
      <c r="IMQ226" s="1"/>
      <c r="IMR226" s="1"/>
      <c r="IMS226" s="1"/>
      <c r="IMT226" s="1"/>
      <c r="IMU226" s="1"/>
      <c r="IMV226" s="1"/>
      <c r="IMW226" s="1"/>
      <c r="IMX226" s="1"/>
      <c r="IMY226" s="1"/>
      <c r="IMZ226" s="1"/>
      <c r="INA226" s="1"/>
      <c r="INB226" s="1"/>
      <c r="INC226" s="1"/>
      <c r="IND226" s="1"/>
      <c r="INE226" s="1"/>
      <c r="INF226" s="1"/>
      <c r="ING226" s="1"/>
      <c r="INH226" s="1"/>
      <c r="INI226" s="1"/>
      <c r="INJ226" s="1"/>
      <c r="INK226" s="1"/>
      <c r="INL226" s="1"/>
      <c r="INM226" s="1"/>
      <c r="INN226" s="1"/>
      <c r="INO226" s="1"/>
      <c r="INP226" s="1"/>
      <c r="INQ226" s="1"/>
      <c r="INR226" s="1"/>
      <c r="INS226" s="1"/>
      <c r="INT226" s="1"/>
      <c r="INU226" s="1"/>
      <c r="INV226" s="1"/>
      <c r="INW226" s="1"/>
      <c r="INX226" s="1"/>
      <c r="INY226" s="1"/>
      <c r="INZ226" s="1"/>
      <c r="IOA226" s="1"/>
      <c r="IOB226" s="1"/>
      <c r="IOC226" s="1"/>
      <c r="IOD226" s="1"/>
      <c r="IOE226" s="1"/>
      <c r="IOF226" s="1"/>
      <c r="IOG226" s="1"/>
      <c r="IOH226" s="1"/>
      <c r="IOI226" s="1"/>
      <c r="IOJ226" s="1"/>
      <c r="IOK226" s="1"/>
      <c r="IOL226" s="1"/>
      <c r="IOM226" s="1"/>
      <c r="ION226" s="1"/>
      <c r="IOO226" s="1"/>
      <c r="IOP226" s="1"/>
      <c r="IOQ226" s="1"/>
      <c r="IOR226" s="1"/>
      <c r="IOS226" s="1"/>
      <c r="IOT226" s="1"/>
      <c r="IOU226" s="1"/>
      <c r="IOV226" s="1"/>
      <c r="IOW226" s="1"/>
      <c r="IOX226" s="1"/>
      <c r="IOY226" s="1"/>
      <c r="IOZ226" s="1"/>
      <c r="IPA226" s="1"/>
      <c r="IPB226" s="1"/>
      <c r="IPC226" s="1"/>
      <c r="IPD226" s="1"/>
      <c r="IPE226" s="1"/>
      <c r="IPF226" s="1"/>
      <c r="IPG226" s="1"/>
      <c r="IPH226" s="1"/>
      <c r="IPI226" s="1"/>
      <c r="IPJ226" s="1"/>
      <c r="IPK226" s="1"/>
      <c r="IPL226" s="1"/>
      <c r="IPM226" s="1"/>
      <c r="IPN226" s="1"/>
      <c r="IPO226" s="1"/>
      <c r="IPP226" s="1"/>
      <c r="IPQ226" s="1"/>
      <c r="IPR226" s="1"/>
      <c r="IPS226" s="1"/>
      <c r="IPT226" s="1"/>
      <c r="IPU226" s="1"/>
      <c r="IPV226" s="1"/>
      <c r="IPW226" s="1"/>
      <c r="IPX226" s="1"/>
      <c r="IPY226" s="1"/>
      <c r="IPZ226" s="1"/>
      <c r="IQA226" s="1"/>
      <c r="IQB226" s="1"/>
      <c r="IQC226" s="1"/>
      <c r="IQD226" s="1"/>
      <c r="IQE226" s="1"/>
      <c r="IQF226" s="1"/>
      <c r="IQG226" s="1"/>
      <c r="IQH226" s="1"/>
      <c r="IQI226" s="1"/>
      <c r="IQJ226" s="1"/>
      <c r="IQK226" s="1"/>
      <c r="IQL226" s="1"/>
      <c r="IQM226" s="1"/>
      <c r="IQN226" s="1"/>
      <c r="IQO226" s="1"/>
      <c r="IQP226" s="1"/>
      <c r="IQQ226" s="1"/>
      <c r="IQR226" s="1"/>
      <c r="IQS226" s="1"/>
      <c r="IQT226" s="1"/>
      <c r="IQU226" s="1"/>
      <c r="IQV226" s="1"/>
      <c r="IQW226" s="1"/>
      <c r="IQX226" s="1"/>
      <c r="IQY226" s="1"/>
      <c r="IQZ226" s="1"/>
      <c r="IRA226" s="1"/>
      <c r="IRB226" s="1"/>
      <c r="IRC226" s="1"/>
      <c r="IRD226" s="1"/>
      <c r="IRE226" s="1"/>
      <c r="IRF226" s="1"/>
      <c r="IRG226" s="1"/>
      <c r="IRH226" s="1"/>
      <c r="IRI226" s="1"/>
      <c r="IRJ226" s="1"/>
      <c r="IRK226" s="1"/>
      <c r="IRL226" s="1"/>
      <c r="IRM226" s="1"/>
      <c r="IRN226" s="1"/>
      <c r="IRO226" s="1"/>
      <c r="IRP226" s="1"/>
      <c r="IRQ226" s="1"/>
      <c r="IRR226" s="1"/>
      <c r="IRS226" s="1"/>
      <c r="IRT226" s="1"/>
      <c r="IRU226" s="1"/>
      <c r="IRV226" s="1"/>
      <c r="IRW226" s="1"/>
      <c r="IRX226" s="1"/>
      <c r="IRY226" s="1"/>
      <c r="IRZ226" s="1"/>
      <c r="ISA226" s="1"/>
      <c r="ISB226" s="1"/>
      <c r="ISC226" s="1"/>
      <c r="ISD226" s="1"/>
      <c r="ISE226" s="1"/>
      <c r="ISF226" s="1"/>
      <c r="ISG226" s="1"/>
      <c r="ISH226" s="1"/>
      <c r="ISI226" s="1"/>
      <c r="ISJ226" s="1"/>
      <c r="ISK226" s="1"/>
      <c r="ISL226" s="1"/>
      <c r="ISM226" s="1"/>
      <c r="ISN226" s="1"/>
      <c r="ISO226" s="1"/>
      <c r="ISP226" s="1"/>
      <c r="ISQ226" s="1"/>
      <c r="ISR226" s="1"/>
      <c r="ISS226" s="1"/>
      <c r="IST226" s="1"/>
      <c r="ISU226" s="1"/>
      <c r="ISV226" s="1"/>
      <c r="ISW226" s="1"/>
      <c r="ISX226" s="1"/>
      <c r="ISY226" s="1"/>
      <c r="ISZ226" s="1"/>
      <c r="ITA226" s="1"/>
      <c r="ITB226" s="1"/>
      <c r="ITC226" s="1"/>
      <c r="ITD226" s="1"/>
      <c r="ITE226" s="1"/>
      <c r="ITF226" s="1"/>
      <c r="ITG226" s="1"/>
      <c r="ITH226" s="1"/>
      <c r="ITI226" s="1"/>
      <c r="ITJ226" s="1"/>
      <c r="ITK226" s="1"/>
      <c r="ITL226" s="1"/>
      <c r="ITM226" s="1"/>
      <c r="ITN226" s="1"/>
      <c r="ITO226" s="1"/>
      <c r="ITP226" s="1"/>
      <c r="ITQ226" s="1"/>
      <c r="ITR226" s="1"/>
      <c r="ITS226" s="1"/>
      <c r="ITT226" s="1"/>
      <c r="ITU226" s="1"/>
      <c r="ITV226" s="1"/>
      <c r="ITW226" s="1"/>
      <c r="ITX226" s="1"/>
      <c r="ITY226" s="1"/>
      <c r="ITZ226" s="1"/>
      <c r="IUA226" s="1"/>
      <c r="IUB226" s="1"/>
      <c r="IUC226" s="1"/>
      <c r="IUD226" s="1"/>
      <c r="IUE226" s="1"/>
      <c r="IUF226" s="1"/>
      <c r="IUG226" s="1"/>
      <c r="IUH226" s="1"/>
      <c r="IUI226" s="1"/>
      <c r="IUJ226" s="1"/>
      <c r="IUK226" s="1"/>
      <c r="IUL226" s="1"/>
      <c r="IUM226" s="1"/>
      <c r="IUN226" s="1"/>
      <c r="IUO226" s="1"/>
      <c r="IUP226" s="1"/>
      <c r="IUQ226" s="1"/>
      <c r="IUR226" s="1"/>
      <c r="IUS226" s="1"/>
      <c r="IUT226" s="1"/>
      <c r="IUU226" s="1"/>
      <c r="IUV226" s="1"/>
      <c r="IUW226" s="1"/>
      <c r="IUX226" s="1"/>
      <c r="IUY226" s="1"/>
      <c r="IUZ226" s="1"/>
      <c r="IVA226" s="1"/>
      <c r="IVB226" s="1"/>
      <c r="IVC226" s="1"/>
      <c r="IVD226" s="1"/>
      <c r="IVE226" s="1"/>
      <c r="IVF226" s="1"/>
      <c r="IVG226" s="1"/>
      <c r="IVH226" s="1"/>
      <c r="IVI226" s="1"/>
      <c r="IVJ226" s="1"/>
      <c r="IVK226" s="1"/>
      <c r="IVL226" s="1"/>
      <c r="IVM226" s="1"/>
      <c r="IVN226" s="1"/>
      <c r="IVO226" s="1"/>
      <c r="IVP226" s="1"/>
      <c r="IVQ226" s="1"/>
      <c r="IVR226" s="1"/>
      <c r="IVS226" s="1"/>
      <c r="IVT226" s="1"/>
      <c r="IVU226" s="1"/>
      <c r="IVV226" s="1"/>
      <c r="IVW226" s="1"/>
      <c r="IVX226" s="1"/>
      <c r="IVY226" s="1"/>
      <c r="IVZ226" s="1"/>
      <c r="IWA226" s="1"/>
      <c r="IWB226" s="1"/>
      <c r="IWC226" s="1"/>
      <c r="IWD226" s="1"/>
      <c r="IWE226" s="1"/>
      <c r="IWF226" s="1"/>
      <c r="IWG226" s="1"/>
      <c r="IWH226" s="1"/>
      <c r="IWI226" s="1"/>
      <c r="IWJ226" s="1"/>
      <c r="IWK226" s="1"/>
      <c r="IWL226" s="1"/>
      <c r="IWM226" s="1"/>
      <c r="IWN226" s="1"/>
      <c r="IWO226" s="1"/>
      <c r="IWP226" s="1"/>
      <c r="IWQ226" s="1"/>
      <c r="IWR226" s="1"/>
      <c r="IWS226" s="1"/>
      <c r="IWT226" s="1"/>
      <c r="IWU226" s="1"/>
      <c r="IWV226" s="1"/>
      <c r="IWW226" s="1"/>
      <c r="IWX226" s="1"/>
      <c r="IWY226" s="1"/>
      <c r="IWZ226" s="1"/>
      <c r="IXA226" s="1"/>
      <c r="IXB226" s="1"/>
      <c r="IXC226" s="1"/>
      <c r="IXD226" s="1"/>
      <c r="IXE226" s="1"/>
      <c r="IXF226" s="1"/>
      <c r="IXG226" s="1"/>
      <c r="IXH226" s="1"/>
      <c r="IXI226" s="1"/>
      <c r="IXJ226" s="1"/>
      <c r="IXK226" s="1"/>
      <c r="IXL226" s="1"/>
      <c r="IXM226" s="1"/>
      <c r="IXN226" s="1"/>
      <c r="IXO226" s="1"/>
      <c r="IXP226" s="1"/>
      <c r="IXQ226" s="1"/>
      <c r="IXR226" s="1"/>
      <c r="IXS226" s="1"/>
      <c r="IXT226" s="1"/>
      <c r="IXU226" s="1"/>
      <c r="IXV226" s="1"/>
      <c r="IXW226" s="1"/>
      <c r="IXX226" s="1"/>
      <c r="IXY226" s="1"/>
      <c r="IXZ226" s="1"/>
      <c r="IYA226" s="1"/>
      <c r="IYB226" s="1"/>
      <c r="IYC226" s="1"/>
      <c r="IYD226" s="1"/>
      <c r="IYE226" s="1"/>
      <c r="IYF226" s="1"/>
      <c r="IYG226" s="1"/>
      <c r="IYH226" s="1"/>
      <c r="IYI226" s="1"/>
      <c r="IYJ226" s="1"/>
      <c r="IYK226" s="1"/>
      <c r="IYL226" s="1"/>
      <c r="IYM226" s="1"/>
      <c r="IYN226" s="1"/>
      <c r="IYO226" s="1"/>
      <c r="IYP226" s="1"/>
      <c r="IYQ226" s="1"/>
      <c r="IYR226" s="1"/>
      <c r="IYS226" s="1"/>
      <c r="IYT226" s="1"/>
      <c r="IYU226" s="1"/>
      <c r="IYV226" s="1"/>
      <c r="IYW226" s="1"/>
      <c r="IYX226" s="1"/>
      <c r="IYY226" s="1"/>
      <c r="IYZ226" s="1"/>
      <c r="IZA226" s="1"/>
      <c r="IZB226" s="1"/>
      <c r="IZC226" s="1"/>
      <c r="IZD226" s="1"/>
      <c r="IZE226" s="1"/>
      <c r="IZF226" s="1"/>
      <c r="IZG226" s="1"/>
      <c r="IZH226" s="1"/>
      <c r="IZI226" s="1"/>
      <c r="IZJ226" s="1"/>
      <c r="IZK226" s="1"/>
      <c r="IZL226" s="1"/>
      <c r="IZM226" s="1"/>
      <c r="IZN226" s="1"/>
      <c r="IZO226" s="1"/>
      <c r="IZP226" s="1"/>
      <c r="IZQ226" s="1"/>
      <c r="IZR226" s="1"/>
      <c r="IZS226" s="1"/>
      <c r="IZT226" s="1"/>
      <c r="IZU226" s="1"/>
      <c r="IZV226" s="1"/>
      <c r="IZW226" s="1"/>
      <c r="IZX226" s="1"/>
      <c r="IZY226" s="1"/>
      <c r="IZZ226" s="1"/>
      <c r="JAA226" s="1"/>
      <c r="JAB226" s="1"/>
      <c r="JAC226" s="1"/>
      <c r="JAD226" s="1"/>
      <c r="JAE226" s="1"/>
      <c r="JAF226" s="1"/>
      <c r="JAG226" s="1"/>
      <c r="JAH226" s="1"/>
      <c r="JAI226" s="1"/>
      <c r="JAJ226" s="1"/>
      <c r="JAK226" s="1"/>
      <c r="JAL226" s="1"/>
      <c r="JAM226" s="1"/>
      <c r="JAN226" s="1"/>
      <c r="JAO226" s="1"/>
      <c r="JAP226" s="1"/>
      <c r="JAQ226" s="1"/>
      <c r="JAR226" s="1"/>
      <c r="JAS226" s="1"/>
      <c r="JAT226" s="1"/>
      <c r="JAU226" s="1"/>
      <c r="JAV226" s="1"/>
      <c r="JAW226" s="1"/>
      <c r="JAX226" s="1"/>
      <c r="JAY226" s="1"/>
      <c r="JAZ226" s="1"/>
      <c r="JBA226" s="1"/>
      <c r="JBB226" s="1"/>
      <c r="JBC226" s="1"/>
      <c r="JBD226" s="1"/>
      <c r="JBE226" s="1"/>
      <c r="JBF226" s="1"/>
      <c r="JBG226" s="1"/>
      <c r="JBH226" s="1"/>
      <c r="JBI226" s="1"/>
      <c r="JBJ226" s="1"/>
      <c r="JBK226" s="1"/>
      <c r="JBL226" s="1"/>
      <c r="JBM226" s="1"/>
      <c r="JBN226" s="1"/>
      <c r="JBO226" s="1"/>
      <c r="JBP226" s="1"/>
      <c r="JBQ226" s="1"/>
      <c r="JBR226" s="1"/>
      <c r="JBS226" s="1"/>
      <c r="JBT226" s="1"/>
      <c r="JBU226" s="1"/>
      <c r="JBV226" s="1"/>
      <c r="JBW226" s="1"/>
      <c r="JBX226" s="1"/>
      <c r="JBY226" s="1"/>
      <c r="JBZ226" s="1"/>
      <c r="JCA226" s="1"/>
      <c r="JCB226" s="1"/>
      <c r="JCC226" s="1"/>
      <c r="JCD226" s="1"/>
      <c r="JCE226" s="1"/>
      <c r="JCF226" s="1"/>
      <c r="JCG226" s="1"/>
      <c r="JCH226" s="1"/>
      <c r="JCI226" s="1"/>
      <c r="JCJ226" s="1"/>
      <c r="JCK226" s="1"/>
      <c r="JCL226" s="1"/>
      <c r="JCM226" s="1"/>
      <c r="JCN226" s="1"/>
      <c r="JCO226" s="1"/>
      <c r="JCP226" s="1"/>
      <c r="JCQ226" s="1"/>
      <c r="JCR226" s="1"/>
      <c r="JCS226" s="1"/>
      <c r="JCT226" s="1"/>
      <c r="JCU226" s="1"/>
      <c r="JCV226" s="1"/>
      <c r="JCW226" s="1"/>
      <c r="JCX226" s="1"/>
      <c r="JCY226" s="1"/>
      <c r="JCZ226" s="1"/>
      <c r="JDA226" s="1"/>
      <c r="JDB226" s="1"/>
      <c r="JDC226" s="1"/>
      <c r="JDD226" s="1"/>
      <c r="JDE226" s="1"/>
      <c r="JDF226" s="1"/>
      <c r="JDG226" s="1"/>
      <c r="JDH226" s="1"/>
      <c r="JDI226" s="1"/>
      <c r="JDJ226" s="1"/>
      <c r="JDK226" s="1"/>
      <c r="JDL226" s="1"/>
      <c r="JDM226" s="1"/>
      <c r="JDN226" s="1"/>
      <c r="JDO226" s="1"/>
      <c r="JDP226" s="1"/>
      <c r="JDQ226" s="1"/>
      <c r="JDR226" s="1"/>
      <c r="JDS226" s="1"/>
      <c r="JDT226" s="1"/>
      <c r="JDU226" s="1"/>
      <c r="JDV226" s="1"/>
      <c r="JDW226" s="1"/>
      <c r="JDX226" s="1"/>
      <c r="JDY226" s="1"/>
      <c r="JDZ226" s="1"/>
      <c r="JEA226" s="1"/>
      <c r="JEB226" s="1"/>
      <c r="JEC226" s="1"/>
      <c r="JED226" s="1"/>
      <c r="JEE226" s="1"/>
      <c r="JEF226" s="1"/>
      <c r="JEG226" s="1"/>
      <c r="JEH226" s="1"/>
      <c r="JEI226" s="1"/>
      <c r="JEJ226" s="1"/>
      <c r="JEK226" s="1"/>
      <c r="JEL226" s="1"/>
      <c r="JEM226" s="1"/>
      <c r="JEN226" s="1"/>
      <c r="JEO226" s="1"/>
      <c r="JEP226" s="1"/>
      <c r="JEQ226" s="1"/>
      <c r="JER226" s="1"/>
      <c r="JES226" s="1"/>
      <c r="JET226" s="1"/>
      <c r="JEU226" s="1"/>
      <c r="JEV226" s="1"/>
      <c r="JEW226" s="1"/>
      <c r="JEX226" s="1"/>
      <c r="JEY226" s="1"/>
      <c r="JEZ226" s="1"/>
      <c r="JFA226" s="1"/>
      <c r="JFB226" s="1"/>
      <c r="JFC226" s="1"/>
      <c r="JFD226" s="1"/>
      <c r="JFE226" s="1"/>
      <c r="JFF226" s="1"/>
      <c r="JFG226" s="1"/>
      <c r="JFH226" s="1"/>
      <c r="JFI226" s="1"/>
      <c r="JFJ226" s="1"/>
      <c r="JFK226" s="1"/>
      <c r="JFL226" s="1"/>
      <c r="JFM226" s="1"/>
      <c r="JFN226" s="1"/>
      <c r="JFO226" s="1"/>
      <c r="JFP226" s="1"/>
      <c r="JFQ226" s="1"/>
      <c r="JFR226" s="1"/>
      <c r="JFS226" s="1"/>
      <c r="JFT226" s="1"/>
      <c r="JFU226" s="1"/>
      <c r="JFV226" s="1"/>
      <c r="JFW226" s="1"/>
      <c r="JFX226" s="1"/>
      <c r="JFY226" s="1"/>
      <c r="JFZ226" s="1"/>
      <c r="JGA226" s="1"/>
      <c r="JGB226" s="1"/>
      <c r="JGC226" s="1"/>
      <c r="JGD226" s="1"/>
      <c r="JGE226" s="1"/>
      <c r="JGF226" s="1"/>
      <c r="JGG226" s="1"/>
      <c r="JGH226" s="1"/>
      <c r="JGI226" s="1"/>
      <c r="JGJ226" s="1"/>
      <c r="JGK226" s="1"/>
      <c r="JGL226" s="1"/>
      <c r="JGM226" s="1"/>
      <c r="JGN226" s="1"/>
      <c r="JGO226" s="1"/>
      <c r="JGP226" s="1"/>
      <c r="JGQ226" s="1"/>
      <c r="JGR226" s="1"/>
      <c r="JGS226" s="1"/>
      <c r="JGT226" s="1"/>
      <c r="JGU226" s="1"/>
      <c r="JGV226" s="1"/>
      <c r="JGW226" s="1"/>
      <c r="JGX226" s="1"/>
      <c r="JGY226" s="1"/>
      <c r="JGZ226" s="1"/>
      <c r="JHA226" s="1"/>
      <c r="JHB226" s="1"/>
      <c r="JHC226" s="1"/>
      <c r="JHD226" s="1"/>
      <c r="JHE226" s="1"/>
      <c r="JHF226" s="1"/>
      <c r="JHG226" s="1"/>
      <c r="JHH226" s="1"/>
      <c r="JHI226" s="1"/>
      <c r="JHJ226" s="1"/>
      <c r="JHK226" s="1"/>
      <c r="JHL226" s="1"/>
      <c r="JHM226" s="1"/>
      <c r="JHN226" s="1"/>
      <c r="JHO226" s="1"/>
      <c r="JHP226" s="1"/>
      <c r="JHQ226" s="1"/>
      <c r="JHR226" s="1"/>
      <c r="JHS226" s="1"/>
      <c r="JHT226" s="1"/>
      <c r="JHU226" s="1"/>
      <c r="JHV226" s="1"/>
      <c r="JHW226" s="1"/>
      <c r="JHX226" s="1"/>
      <c r="JHY226" s="1"/>
      <c r="JHZ226" s="1"/>
      <c r="JIA226" s="1"/>
      <c r="JIB226" s="1"/>
      <c r="JIC226" s="1"/>
      <c r="JID226" s="1"/>
      <c r="JIE226" s="1"/>
      <c r="JIF226" s="1"/>
      <c r="JIG226" s="1"/>
      <c r="JIH226" s="1"/>
      <c r="JII226" s="1"/>
      <c r="JIJ226" s="1"/>
      <c r="JIK226" s="1"/>
      <c r="JIL226" s="1"/>
      <c r="JIM226" s="1"/>
      <c r="JIN226" s="1"/>
      <c r="JIO226" s="1"/>
      <c r="JIP226" s="1"/>
      <c r="JIQ226" s="1"/>
      <c r="JIR226" s="1"/>
      <c r="JIS226" s="1"/>
      <c r="JIT226" s="1"/>
      <c r="JIU226" s="1"/>
      <c r="JIV226" s="1"/>
      <c r="JIW226" s="1"/>
      <c r="JIX226" s="1"/>
      <c r="JIY226" s="1"/>
      <c r="JIZ226" s="1"/>
      <c r="JJA226" s="1"/>
      <c r="JJB226" s="1"/>
      <c r="JJC226" s="1"/>
      <c r="JJD226" s="1"/>
      <c r="JJE226" s="1"/>
      <c r="JJF226" s="1"/>
      <c r="JJG226" s="1"/>
      <c r="JJH226" s="1"/>
      <c r="JJI226" s="1"/>
      <c r="JJJ226" s="1"/>
      <c r="JJK226" s="1"/>
      <c r="JJL226" s="1"/>
      <c r="JJM226" s="1"/>
      <c r="JJN226" s="1"/>
      <c r="JJO226" s="1"/>
      <c r="JJP226" s="1"/>
      <c r="JJQ226" s="1"/>
      <c r="JJR226" s="1"/>
      <c r="JJS226" s="1"/>
      <c r="JJT226" s="1"/>
      <c r="JJU226" s="1"/>
      <c r="JJV226" s="1"/>
      <c r="JJW226" s="1"/>
      <c r="JJX226" s="1"/>
      <c r="JJY226" s="1"/>
      <c r="JJZ226" s="1"/>
      <c r="JKA226" s="1"/>
      <c r="JKB226" s="1"/>
      <c r="JKC226" s="1"/>
      <c r="JKD226" s="1"/>
      <c r="JKE226" s="1"/>
      <c r="JKF226" s="1"/>
      <c r="JKG226" s="1"/>
      <c r="JKH226" s="1"/>
      <c r="JKI226" s="1"/>
      <c r="JKJ226" s="1"/>
      <c r="JKK226" s="1"/>
      <c r="JKL226" s="1"/>
      <c r="JKM226" s="1"/>
      <c r="JKN226" s="1"/>
      <c r="JKO226" s="1"/>
      <c r="JKP226" s="1"/>
      <c r="JKQ226" s="1"/>
      <c r="JKR226" s="1"/>
      <c r="JKS226" s="1"/>
      <c r="JKT226" s="1"/>
      <c r="JKU226" s="1"/>
      <c r="JKV226" s="1"/>
      <c r="JKW226" s="1"/>
      <c r="JKX226" s="1"/>
      <c r="JKY226" s="1"/>
      <c r="JKZ226" s="1"/>
      <c r="JLA226" s="1"/>
      <c r="JLB226" s="1"/>
      <c r="JLC226" s="1"/>
      <c r="JLD226" s="1"/>
      <c r="JLE226" s="1"/>
      <c r="JLF226" s="1"/>
      <c r="JLG226" s="1"/>
      <c r="JLH226" s="1"/>
      <c r="JLI226" s="1"/>
      <c r="JLJ226" s="1"/>
      <c r="JLK226" s="1"/>
      <c r="JLL226" s="1"/>
      <c r="JLM226" s="1"/>
      <c r="JLN226" s="1"/>
      <c r="JLO226" s="1"/>
      <c r="JLP226" s="1"/>
      <c r="JLQ226" s="1"/>
      <c r="JLR226" s="1"/>
      <c r="JLS226" s="1"/>
      <c r="JLT226" s="1"/>
      <c r="JLU226" s="1"/>
      <c r="JLV226" s="1"/>
      <c r="JLW226" s="1"/>
      <c r="JLX226" s="1"/>
      <c r="JLY226" s="1"/>
      <c r="JLZ226" s="1"/>
      <c r="JMA226" s="1"/>
      <c r="JMB226" s="1"/>
      <c r="JMC226" s="1"/>
      <c r="JMD226" s="1"/>
      <c r="JME226" s="1"/>
      <c r="JMF226" s="1"/>
      <c r="JMG226" s="1"/>
      <c r="JMH226" s="1"/>
      <c r="JMI226" s="1"/>
      <c r="JMJ226" s="1"/>
      <c r="JMK226" s="1"/>
      <c r="JML226" s="1"/>
      <c r="JMM226" s="1"/>
      <c r="JMN226" s="1"/>
      <c r="JMO226" s="1"/>
      <c r="JMP226" s="1"/>
      <c r="JMQ226" s="1"/>
      <c r="JMR226" s="1"/>
      <c r="JMS226" s="1"/>
      <c r="JMT226" s="1"/>
      <c r="JMU226" s="1"/>
      <c r="JMV226" s="1"/>
      <c r="JMW226" s="1"/>
      <c r="JMX226" s="1"/>
      <c r="JMY226" s="1"/>
      <c r="JMZ226" s="1"/>
      <c r="JNA226" s="1"/>
      <c r="JNB226" s="1"/>
      <c r="JNC226" s="1"/>
      <c r="JND226" s="1"/>
      <c r="JNE226" s="1"/>
      <c r="JNF226" s="1"/>
      <c r="JNG226" s="1"/>
      <c r="JNH226" s="1"/>
      <c r="JNI226" s="1"/>
      <c r="JNJ226" s="1"/>
      <c r="JNK226" s="1"/>
      <c r="JNL226" s="1"/>
      <c r="JNM226" s="1"/>
      <c r="JNN226" s="1"/>
      <c r="JNO226" s="1"/>
      <c r="JNP226" s="1"/>
      <c r="JNQ226" s="1"/>
      <c r="JNR226" s="1"/>
      <c r="JNS226" s="1"/>
      <c r="JNT226" s="1"/>
      <c r="JNU226" s="1"/>
      <c r="JNV226" s="1"/>
      <c r="JNW226" s="1"/>
      <c r="JNX226" s="1"/>
      <c r="JNY226" s="1"/>
      <c r="JNZ226" s="1"/>
      <c r="JOA226" s="1"/>
      <c r="JOB226" s="1"/>
      <c r="JOC226" s="1"/>
      <c r="JOD226" s="1"/>
      <c r="JOE226" s="1"/>
      <c r="JOF226" s="1"/>
      <c r="JOG226" s="1"/>
      <c r="JOH226" s="1"/>
      <c r="JOI226" s="1"/>
      <c r="JOJ226" s="1"/>
      <c r="JOK226" s="1"/>
      <c r="JOL226" s="1"/>
      <c r="JOM226" s="1"/>
      <c r="JON226" s="1"/>
      <c r="JOO226" s="1"/>
      <c r="JOP226" s="1"/>
      <c r="JOQ226" s="1"/>
      <c r="JOR226" s="1"/>
      <c r="JOS226" s="1"/>
      <c r="JOT226" s="1"/>
      <c r="JOU226" s="1"/>
      <c r="JOV226" s="1"/>
      <c r="JOW226" s="1"/>
      <c r="JOX226" s="1"/>
      <c r="JOY226" s="1"/>
      <c r="JOZ226" s="1"/>
      <c r="JPA226" s="1"/>
      <c r="JPB226" s="1"/>
      <c r="JPC226" s="1"/>
      <c r="JPD226" s="1"/>
      <c r="JPE226" s="1"/>
      <c r="JPF226" s="1"/>
      <c r="JPG226" s="1"/>
      <c r="JPH226" s="1"/>
      <c r="JPI226" s="1"/>
      <c r="JPJ226" s="1"/>
      <c r="JPK226" s="1"/>
      <c r="JPL226" s="1"/>
      <c r="JPM226" s="1"/>
      <c r="JPN226" s="1"/>
      <c r="JPO226" s="1"/>
      <c r="JPP226" s="1"/>
      <c r="JPQ226" s="1"/>
      <c r="JPR226" s="1"/>
      <c r="JPS226" s="1"/>
      <c r="JPT226" s="1"/>
      <c r="JPU226" s="1"/>
      <c r="JPV226" s="1"/>
      <c r="JPW226" s="1"/>
      <c r="JPX226" s="1"/>
      <c r="JPY226" s="1"/>
      <c r="JPZ226" s="1"/>
      <c r="JQA226" s="1"/>
      <c r="JQB226" s="1"/>
      <c r="JQC226" s="1"/>
      <c r="JQD226" s="1"/>
      <c r="JQE226" s="1"/>
      <c r="JQF226" s="1"/>
      <c r="JQG226" s="1"/>
      <c r="JQH226" s="1"/>
      <c r="JQI226" s="1"/>
      <c r="JQJ226" s="1"/>
      <c r="JQK226" s="1"/>
      <c r="JQL226" s="1"/>
      <c r="JQM226" s="1"/>
      <c r="JQN226" s="1"/>
      <c r="JQO226" s="1"/>
      <c r="JQP226" s="1"/>
      <c r="JQQ226" s="1"/>
      <c r="JQR226" s="1"/>
      <c r="JQS226" s="1"/>
      <c r="JQT226" s="1"/>
      <c r="JQU226" s="1"/>
      <c r="JQV226" s="1"/>
      <c r="JQW226" s="1"/>
      <c r="JQX226" s="1"/>
      <c r="JQY226" s="1"/>
      <c r="JQZ226" s="1"/>
      <c r="JRA226" s="1"/>
      <c r="JRB226" s="1"/>
      <c r="JRC226" s="1"/>
      <c r="JRD226" s="1"/>
      <c r="JRE226" s="1"/>
      <c r="JRF226" s="1"/>
      <c r="JRG226" s="1"/>
      <c r="JRH226" s="1"/>
      <c r="JRI226" s="1"/>
      <c r="JRJ226" s="1"/>
      <c r="JRK226" s="1"/>
      <c r="JRL226" s="1"/>
      <c r="JRM226" s="1"/>
      <c r="JRN226" s="1"/>
      <c r="JRO226" s="1"/>
      <c r="JRP226" s="1"/>
      <c r="JRQ226" s="1"/>
      <c r="JRR226" s="1"/>
      <c r="JRS226" s="1"/>
      <c r="JRT226" s="1"/>
      <c r="JRU226" s="1"/>
      <c r="JRV226" s="1"/>
      <c r="JRW226" s="1"/>
      <c r="JRX226" s="1"/>
      <c r="JRY226" s="1"/>
      <c r="JRZ226" s="1"/>
      <c r="JSA226" s="1"/>
      <c r="JSB226" s="1"/>
      <c r="JSC226" s="1"/>
      <c r="JSD226" s="1"/>
      <c r="JSE226" s="1"/>
      <c r="JSF226" s="1"/>
      <c r="JSG226" s="1"/>
      <c r="JSH226" s="1"/>
      <c r="JSI226" s="1"/>
      <c r="JSJ226" s="1"/>
      <c r="JSK226" s="1"/>
      <c r="JSL226" s="1"/>
      <c r="JSM226" s="1"/>
      <c r="JSN226" s="1"/>
      <c r="JSO226" s="1"/>
      <c r="JSP226" s="1"/>
      <c r="JSQ226" s="1"/>
      <c r="JSR226" s="1"/>
      <c r="JSS226" s="1"/>
      <c r="JST226" s="1"/>
      <c r="JSU226" s="1"/>
      <c r="JSV226" s="1"/>
      <c r="JSW226" s="1"/>
      <c r="JSX226" s="1"/>
      <c r="JSY226" s="1"/>
      <c r="JSZ226" s="1"/>
      <c r="JTA226" s="1"/>
      <c r="JTB226" s="1"/>
      <c r="JTC226" s="1"/>
      <c r="JTD226" s="1"/>
      <c r="JTE226" s="1"/>
      <c r="JTF226" s="1"/>
      <c r="JTG226" s="1"/>
      <c r="JTH226" s="1"/>
      <c r="JTI226" s="1"/>
      <c r="JTJ226" s="1"/>
      <c r="JTK226" s="1"/>
      <c r="JTL226" s="1"/>
      <c r="JTM226" s="1"/>
      <c r="JTN226" s="1"/>
      <c r="JTO226" s="1"/>
      <c r="JTP226" s="1"/>
      <c r="JTQ226" s="1"/>
      <c r="JTR226" s="1"/>
      <c r="JTS226" s="1"/>
      <c r="JTT226" s="1"/>
      <c r="JTU226" s="1"/>
      <c r="JTV226" s="1"/>
      <c r="JTW226" s="1"/>
      <c r="JTX226" s="1"/>
      <c r="JTY226" s="1"/>
      <c r="JTZ226" s="1"/>
      <c r="JUA226" s="1"/>
      <c r="JUB226" s="1"/>
      <c r="JUC226" s="1"/>
      <c r="JUD226" s="1"/>
      <c r="JUE226" s="1"/>
      <c r="JUF226" s="1"/>
      <c r="JUG226" s="1"/>
      <c r="JUH226" s="1"/>
      <c r="JUI226" s="1"/>
      <c r="JUJ226" s="1"/>
      <c r="JUK226" s="1"/>
      <c r="JUL226" s="1"/>
      <c r="JUM226" s="1"/>
      <c r="JUN226" s="1"/>
      <c r="JUO226" s="1"/>
      <c r="JUP226" s="1"/>
      <c r="JUQ226" s="1"/>
      <c r="JUR226" s="1"/>
      <c r="JUS226" s="1"/>
      <c r="JUT226" s="1"/>
      <c r="JUU226" s="1"/>
      <c r="JUV226" s="1"/>
      <c r="JUW226" s="1"/>
      <c r="JUX226" s="1"/>
      <c r="JUY226" s="1"/>
      <c r="JUZ226" s="1"/>
      <c r="JVA226" s="1"/>
      <c r="JVB226" s="1"/>
      <c r="JVC226" s="1"/>
      <c r="JVD226" s="1"/>
      <c r="JVE226" s="1"/>
      <c r="JVF226" s="1"/>
      <c r="JVG226" s="1"/>
      <c r="JVH226" s="1"/>
      <c r="JVI226" s="1"/>
      <c r="JVJ226" s="1"/>
      <c r="JVK226" s="1"/>
      <c r="JVL226" s="1"/>
      <c r="JVM226" s="1"/>
      <c r="JVN226" s="1"/>
      <c r="JVO226" s="1"/>
      <c r="JVP226" s="1"/>
      <c r="JVQ226" s="1"/>
      <c r="JVR226" s="1"/>
      <c r="JVS226" s="1"/>
      <c r="JVT226" s="1"/>
      <c r="JVU226" s="1"/>
      <c r="JVV226" s="1"/>
      <c r="JVW226" s="1"/>
      <c r="JVX226" s="1"/>
      <c r="JVY226" s="1"/>
      <c r="JVZ226" s="1"/>
      <c r="JWA226" s="1"/>
      <c r="JWB226" s="1"/>
      <c r="JWC226" s="1"/>
      <c r="JWD226" s="1"/>
      <c r="JWE226" s="1"/>
      <c r="JWF226" s="1"/>
      <c r="JWG226" s="1"/>
      <c r="JWH226" s="1"/>
      <c r="JWI226" s="1"/>
      <c r="JWJ226" s="1"/>
      <c r="JWK226" s="1"/>
      <c r="JWL226" s="1"/>
      <c r="JWM226" s="1"/>
      <c r="JWN226" s="1"/>
      <c r="JWO226" s="1"/>
      <c r="JWP226" s="1"/>
      <c r="JWQ226" s="1"/>
      <c r="JWR226" s="1"/>
      <c r="JWS226" s="1"/>
      <c r="JWT226" s="1"/>
      <c r="JWU226" s="1"/>
      <c r="JWV226" s="1"/>
      <c r="JWW226" s="1"/>
      <c r="JWX226" s="1"/>
      <c r="JWY226" s="1"/>
      <c r="JWZ226" s="1"/>
      <c r="JXA226" s="1"/>
      <c r="JXB226" s="1"/>
      <c r="JXC226" s="1"/>
      <c r="JXD226" s="1"/>
      <c r="JXE226" s="1"/>
      <c r="JXF226" s="1"/>
      <c r="JXG226" s="1"/>
      <c r="JXH226" s="1"/>
      <c r="JXI226" s="1"/>
      <c r="JXJ226" s="1"/>
      <c r="JXK226" s="1"/>
      <c r="JXL226" s="1"/>
      <c r="JXM226" s="1"/>
      <c r="JXN226" s="1"/>
      <c r="JXO226" s="1"/>
      <c r="JXP226" s="1"/>
      <c r="JXQ226" s="1"/>
      <c r="JXR226" s="1"/>
      <c r="JXS226" s="1"/>
      <c r="JXT226" s="1"/>
      <c r="JXU226" s="1"/>
      <c r="JXV226" s="1"/>
      <c r="JXW226" s="1"/>
      <c r="JXX226" s="1"/>
      <c r="JXY226" s="1"/>
      <c r="JXZ226" s="1"/>
      <c r="JYA226" s="1"/>
      <c r="JYB226" s="1"/>
      <c r="JYC226" s="1"/>
      <c r="JYD226" s="1"/>
      <c r="JYE226" s="1"/>
      <c r="JYF226" s="1"/>
      <c r="JYG226" s="1"/>
      <c r="JYH226" s="1"/>
      <c r="JYI226" s="1"/>
      <c r="JYJ226" s="1"/>
      <c r="JYK226" s="1"/>
      <c r="JYL226" s="1"/>
      <c r="JYM226" s="1"/>
      <c r="JYN226" s="1"/>
      <c r="JYO226" s="1"/>
      <c r="JYP226" s="1"/>
      <c r="JYQ226" s="1"/>
      <c r="JYR226" s="1"/>
      <c r="JYS226" s="1"/>
      <c r="JYT226" s="1"/>
      <c r="JYU226" s="1"/>
      <c r="JYV226" s="1"/>
      <c r="JYW226" s="1"/>
      <c r="JYX226" s="1"/>
      <c r="JYY226" s="1"/>
      <c r="JYZ226" s="1"/>
      <c r="JZA226" s="1"/>
      <c r="JZB226" s="1"/>
      <c r="JZC226" s="1"/>
      <c r="JZD226" s="1"/>
      <c r="JZE226" s="1"/>
      <c r="JZF226" s="1"/>
      <c r="JZG226" s="1"/>
      <c r="JZH226" s="1"/>
      <c r="JZI226" s="1"/>
      <c r="JZJ226" s="1"/>
      <c r="JZK226" s="1"/>
      <c r="JZL226" s="1"/>
      <c r="JZM226" s="1"/>
      <c r="JZN226" s="1"/>
      <c r="JZO226" s="1"/>
      <c r="JZP226" s="1"/>
      <c r="JZQ226" s="1"/>
      <c r="JZR226" s="1"/>
      <c r="JZS226" s="1"/>
      <c r="JZT226" s="1"/>
      <c r="JZU226" s="1"/>
      <c r="JZV226" s="1"/>
      <c r="JZW226" s="1"/>
      <c r="JZX226" s="1"/>
      <c r="JZY226" s="1"/>
      <c r="JZZ226" s="1"/>
      <c r="KAA226" s="1"/>
      <c r="KAB226" s="1"/>
      <c r="KAC226" s="1"/>
      <c r="KAD226" s="1"/>
      <c r="KAE226" s="1"/>
      <c r="KAF226" s="1"/>
      <c r="KAG226" s="1"/>
      <c r="KAH226" s="1"/>
      <c r="KAI226" s="1"/>
      <c r="KAJ226" s="1"/>
      <c r="KAK226" s="1"/>
      <c r="KAL226" s="1"/>
      <c r="KAM226" s="1"/>
      <c r="KAN226" s="1"/>
      <c r="KAO226" s="1"/>
      <c r="KAP226" s="1"/>
      <c r="KAQ226" s="1"/>
      <c r="KAR226" s="1"/>
      <c r="KAS226" s="1"/>
      <c r="KAT226" s="1"/>
      <c r="KAU226" s="1"/>
      <c r="KAV226" s="1"/>
      <c r="KAW226" s="1"/>
      <c r="KAX226" s="1"/>
      <c r="KAY226" s="1"/>
      <c r="KAZ226" s="1"/>
      <c r="KBA226" s="1"/>
      <c r="KBB226" s="1"/>
      <c r="KBC226" s="1"/>
      <c r="KBD226" s="1"/>
      <c r="KBE226" s="1"/>
      <c r="KBF226" s="1"/>
      <c r="KBG226" s="1"/>
      <c r="KBH226" s="1"/>
      <c r="KBI226" s="1"/>
      <c r="KBJ226" s="1"/>
      <c r="KBK226" s="1"/>
      <c r="KBL226" s="1"/>
      <c r="KBM226" s="1"/>
      <c r="KBN226" s="1"/>
      <c r="KBO226" s="1"/>
      <c r="KBP226" s="1"/>
      <c r="KBQ226" s="1"/>
      <c r="KBR226" s="1"/>
      <c r="KBS226" s="1"/>
      <c r="KBT226" s="1"/>
      <c r="KBU226" s="1"/>
      <c r="KBV226" s="1"/>
      <c r="KBW226" s="1"/>
      <c r="KBX226" s="1"/>
      <c r="KBY226" s="1"/>
      <c r="KBZ226" s="1"/>
      <c r="KCA226" s="1"/>
      <c r="KCB226" s="1"/>
      <c r="KCC226" s="1"/>
      <c r="KCD226" s="1"/>
      <c r="KCE226" s="1"/>
      <c r="KCF226" s="1"/>
      <c r="KCG226" s="1"/>
      <c r="KCH226" s="1"/>
      <c r="KCI226" s="1"/>
      <c r="KCJ226" s="1"/>
      <c r="KCK226" s="1"/>
      <c r="KCL226" s="1"/>
      <c r="KCM226" s="1"/>
      <c r="KCN226" s="1"/>
      <c r="KCO226" s="1"/>
      <c r="KCP226" s="1"/>
      <c r="KCQ226" s="1"/>
      <c r="KCR226" s="1"/>
      <c r="KCS226" s="1"/>
      <c r="KCT226" s="1"/>
      <c r="KCU226" s="1"/>
      <c r="KCV226" s="1"/>
      <c r="KCW226" s="1"/>
      <c r="KCX226" s="1"/>
      <c r="KCY226" s="1"/>
      <c r="KCZ226" s="1"/>
      <c r="KDA226" s="1"/>
      <c r="KDB226" s="1"/>
      <c r="KDC226" s="1"/>
      <c r="KDD226" s="1"/>
      <c r="KDE226" s="1"/>
      <c r="KDF226" s="1"/>
      <c r="KDG226" s="1"/>
      <c r="KDH226" s="1"/>
      <c r="KDI226" s="1"/>
      <c r="KDJ226" s="1"/>
      <c r="KDK226" s="1"/>
      <c r="KDL226" s="1"/>
      <c r="KDM226" s="1"/>
      <c r="KDN226" s="1"/>
      <c r="KDO226" s="1"/>
      <c r="KDP226" s="1"/>
      <c r="KDQ226" s="1"/>
      <c r="KDR226" s="1"/>
      <c r="KDS226" s="1"/>
      <c r="KDT226" s="1"/>
      <c r="KDU226" s="1"/>
      <c r="KDV226" s="1"/>
      <c r="KDW226" s="1"/>
      <c r="KDX226" s="1"/>
      <c r="KDY226" s="1"/>
      <c r="KDZ226" s="1"/>
      <c r="KEA226" s="1"/>
      <c r="KEB226" s="1"/>
      <c r="KEC226" s="1"/>
      <c r="KED226" s="1"/>
      <c r="KEE226" s="1"/>
      <c r="KEF226" s="1"/>
      <c r="KEG226" s="1"/>
      <c r="KEH226" s="1"/>
      <c r="KEI226" s="1"/>
      <c r="KEJ226" s="1"/>
      <c r="KEK226" s="1"/>
      <c r="KEL226" s="1"/>
      <c r="KEM226" s="1"/>
      <c r="KEN226" s="1"/>
      <c r="KEO226" s="1"/>
      <c r="KEP226" s="1"/>
      <c r="KEQ226" s="1"/>
      <c r="KER226" s="1"/>
      <c r="KES226" s="1"/>
      <c r="KET226" s="1"/>
      <c r="KEU226" s="1"/>
      <c r="KEV226" s="1"/>
      <c r="KEW226" s="1"/>
      <c r="KEX226" s="1"/>
      <c r="KEY226" s="1"/>
      <c r="KEZ226" s="1"/>
      <c r="KFA226" s="1"/>
      <c r="KFB226" s="1"/>
      <c r="KFC226" s="1"/>
      <c r="KFD226" s="1"/>
      <c r="KFE226" s="1"/>
      <c r="KFF226" s="1"/>
      <c r="KFG226" s="1"/>
      <c r="KFH226" s="1"/>
      <c r="KFI226" s="1"/>
      <c r="KFJ226" s="1"/>
      <c r="KFK226" s="1"/>
      <c r="KFL226" s="1"/>
      <c r="KFM226" s="1"/>
      <c r="KFN226" s="1"/>
      <c r="KFO226" s="1"/>
      <c r="KFP226" s="1"/>
      <c r="KFQ226" s="1"/>
      <c r="KFR226" s="1"/>
      <c r="KFS226" s="1"/>
      <c r="KFT226" s="1"/>
      <c r="KFU226" s="1"/>
      <c r="KFV226" s="1"/>
      <c r="KFW226" s="1"/>
      <c r="KFX226" s="1"/>
      <c r="KFY226" s="1"/>
      <c r="KFZ226" s="1"/>
      <c r="KGA226" s="1"/>
      <c r="KGB226" s="1"/>
      <c r="KGC226" s="1"/>
      <c r="KGD226" s="1"/>
      <c r="KGE226" s="1"/>
      <c r="KGF226" s="1"/>
      <c r="KGG226" s="1"/>
      <c r="KGH226" s="1"/>
      <c r="KGI226" s="1"/>
      <c r="KGJ226" s="1"/>
      <c r="KGK226" s="1"/>
      <c r="KGL226" s="1"/>
      <c r="KGM226" s="1"/>
      <c r="KGN226" s="1"/>
      <c r="KGO226" s="1"/>
      <c r="KGP226" s="1"/>
      <c r="KGQ226" s="1"/>
      <c r="KGR226" s="1"/>
      <c r="KGS226" s="1"/>
      <c r="KGT226" s="1"/>
      <c r="KGU226" s="1"/>
      <c r="KGV226" s="1"/>
      <c r="KGW226" s="1"/>
      <c r="KGX226" s="1"/>
      <c r="KGY226" s="1"/>
      <c r="KGZ226" s="1"/>
      <c r="KHA226" s="1"/>
      <c r="KHB226" s="1"/>
      <c r="KHC226" s="1"/>
      <c r="KHD226" s="1"/>
      <c r="KHE226" s="1"/>
      <c r="KHF226" s="1"/>
      <c r="KHG226" s="1"/>
      <c r="KHH226" s="1"/>
      <c r="KHI226" s="1"/>
      <c r="KHJ226" s="1"/>
      <c r="KHK226" s="1"/>
      <c r="KHL226" s="1"/>
      <c r="KHM226" s="1"/>
      <c r="KHN226" s="1"/>
      <c r="KHO226" s="1"/>
      <c r="KHP226" s="1"/>
      <c r="KHQ226" s="1"/>
      <c r="KHR226" s="1"/>
      <c r="KHS226" s="1"/>
      <c r="KHT226" s="1"/>
      <c r="KHU226" s="1"/>
      <c r="KHV226" s="1"/>
      <c r="KHW226" s="1"/>
      <c r="KHX226" s="1"/>
      <c r="KHY226" s="1"/>
      <c r="KHZ226" s="1"/>
      <c r="KIA226" s="1"/>
      <c r="KIB226" s="1"/>
      <c r="KIC226" s="1"/>
      <c r="KID226" s="1"/>
      <c r="KIE226" s="1"/>
      <c r="KIF226" s="1"/>
      <c r="KIG226" s="1"/>
      <c r="KIH226" s="1"/>
      <c r="KII226" s="1"/>
      <c r="KIJ226" s="1"/>
      <c r="KIK226" s="1"/>
      <c r="KIL226" s="1"/>
      <c r="KIM226" s="1"/>
      <c r="KIN226" s="1"/>
      <c r="KIO226" s="1"/>
      <c r="KIP226" s="1"/>
      <c r="KIQ226" s="1"/>
      <c r="KIR226" s="1"/>
      <c r="KIS226" s="1"/>
      <c r="KIT226" s="1"/>
      <c r="KIU226" s="1"/>
      <c r="KIV226" s="1"/>
      <c r="KIW226" s="1"/>
      <c r="KIX226" s="1"/>
      <c r="KIY226" s="1"/>
      <c r="KIZ226" s="1"/>
      <c r="KJA226" s="1"/>
      <c r="KJB226" s="1"/>
      <c r="KJC226" s="1"/>
      <c r="KJD226" s="1"/>
      <c r="KJE226" s="1"/>
      <c r="KJF226" s="1"/>
      <c r="KJG226" s="1"/>
      <c r="KJH226" s="1"/>
      <c r="KJI226" s="1"/>
      <c r="KJJ226" s="1"/>
      <c r="KJK226" s="1"/>
      <c r="KJL226" s="1"/>
      <c r="KJM226" s="1"/>
      <c r="KJN226" s="1"/>
      <c r="KJO226" s="1"/>
      <c r="KJP226" s="1"/>
      <c r="KJQ226" s="1"/>
      <c r="KJR226" s="1"/>
      <c r="KJS226" s="1"/>
      <c r="KJT226" s="1"/>
      <c r="KJU226" s="1"/>
      <c r="KJV226" s="1"/>
      <c r="KJW226" s="1"/>
      <c r="KJX226" s="1"/>
      <c r="KJY226" s="1"/>
      <c r="KJZ226" s="1"/>
      <c r="KKA226" s="1"/>
      <c r="KKB226" s="1"/>
      <c r="KKC226" s="1"/>
      <c r="KKD226" s="1"/>
      <c r="KKE226" s="1"/>
      <c r="KKF226" s="1"/>
      <c r="KKG226" s="1"/>
      <c r="KKH226" s="1"/>
      <c r="KKI226" s="1"/>
      <c r="KKJ226" s="1"/>
      <c r="KKK226" s="1"/>
      <c r="KKL226" s="1"/>
      <c r="KKM226" s="1"/>
      <c r="KKN226" s="1"/>
      <c r="KKO226" s="1"/>
      <c r="KKP226" s="1"/>
      <c r="KKQ226" s="1"/>
      <c r="KKR226" s="1"/>
      <c r="KKS226" s="1"/>
      <c r="KKT226" s="1"/>
      <c r="KKU226" s="1"/>
      <c r="KKV226" s="1"/>
      <c r="KKW226" s="1"/>
      <c r="KKX226" s="1"/>
      <c r="KKY226" s="1"/>
      <c r="KKZ226" s="1"/>
      <c r="KLA226" s="1"/>
      <c r="KLB226" s="1"/>
      <c r="KLC226" s="1"/>
      <c r="KLD226" s="1"/>
      <c r="KLE226" s="1"/>
      <c r="KLF226" s="1"/>
      <c r="KLG226" s="1"/>
      <c r="KLH226" s="1"/>
      <c r="KLI226" s="1"/>
      <c r="KLJ226" s="1"/>
      <c r="KLK226" s="1"/>
      <c r="KLL226" s="1"/>
      <c r="KLM226" s="1"/>
      <c r="KLN226" s="1"/>
      <c r="KLO226" s="1"/>
      <c r="KLP226" s="1"/>
      <c r="KLQ226" s="1"/>
      <c r="KLR226" s="1"/>
      <c r="KLS226" s="1"/>
      <c r="KLT226" s="1"/>
      <c r="KLU226" s="1"/>
      <c r="KLV226" s="1"/>
      <c r="KLW226" s="1"/>
      <c r="KLX226" s="1"/>
      <c r="KLY226" s="1"/>
      <c r="KLZ226" s="1"/>
      <c r="KMA226" s="1"/>
      <c r="KMB226" s="1"/>
      <c r="KMC226" s="1"/>
      <c r="KMD226" s="1"/>
      <c r="KME226" s="1"/>
      <c r="KMF226" s="1"/>
      <c r="KMG226" s="1"/>
      <c r="KMH226" s="1"/>
      <c r="KMI226" s="1"/>
      <c r="KMJ226" s="1"/>
      <c r="KMK226" s="1"/>
      <c r="KML226" s="1"/>
      <c r="KMM226" s="1"/>
      <c r="KMN226" s="1"/>
      <c r="KMO226" s="1"/>
      <c r="KMP226" s="1"/>
      <c r="KMQ226" s="1"/>
      <c r="KMR226" s="1"/>
      <c r="KMS226" s="1"/>
      <c r="KMT226" s="1"/>
      <c r="KMU226" s="1"/>
      <c r="KMV226" s="1"/>
      <c r="KMW226" s="1"/>
      <c r="KMX226" s="1"/>
      <c r="KMY226" s="1"/>
      <c r="KMZ226" s="1"/>
      <c r="KNA226" s="1"/>
      <c r="KNB226" s="1"/>
      <c r="KNC226" s="1"/>
      <c r="KND226" s="1"/>
      <c r="KNE226" s="1"/>
      <c r="KNF226" s="1"/>
      <c r="KNG226" s="1"/>
      <c r="KNH226" s="1"/>
      <c r="KNI226" s="1"/>
      <c r="KNJ226" s="1"/>
      <c r="KNK226" s="1"/>
      <c r="KNL226" s="1"/>
      <c r="KNM226" s="1"/>
      <c r="KNN226" s="1"/>
      <c r="KNO226" s="1"/>
      <c r="KNP226" s="1"/>
      <c r="KNQ226" s="1"/>
      <c r="KNR226" s="1"/>
      <c r="KNS226" s="1"/>
      <c r="KNT226" s="1"/>
      <c r="KNU226" s="1"/>
      <c r="KNV226" s="1"/>
      <c r="KNW226" s="1"/>
      <c r="KNX226" s="1"/>
      <c r="KNY226" s="1"/>
      <c r="KNZ226" s="1"/>
      <c r="KOA226" s="1"/>
      <c r="KOB226" s="1"/>
      <c r="KOC226" s="1"/>
      <c r="KOD226" s="1"/>
      <c r="KOE226" s="1"/>
      <c r="KOF226" s="1"/>
      <c r="KOG226" s="1"/>
      <c r="KOH226" s="1"/>
      <c r="KOI226" s="1"/>
      <c r="KOJ226" s="1"/>
      <c r="KOK226" s="1"/>
      <c r="KOL226" s="1"/>
      <c r="KOM226" s="1"/>
      <c r="KON226" s="1"/>
      <c r="KOO226" s="1"/>
      <c r="KOP226" s="1"/>
      <c r="KOQ226" s="1"/>
      <c r="KOR226" s="1"/>
      <c r="KOS226" s="1"/>
      <c r="KOT226" s="1"/>
      <c r="KOU226" s="1"/>
      <c r="KOV226" s="1"/>
      <c r="KOW226" s="1"/>
      <c r="KOX226" s="1"/>
      <c r="KOY226" s="1"/>
      <c r="KOZ226" s="1"/>
      <c r="KPA226" s="1"/>
      <c r="KPB226" s="1"/>
      <c r="KPC226" s="1"/>
      <c r="KPD226" s="1"/>
      <c r="KPE226" s="1"/>
      <c r="KPF226" s="1"/>
      <c r="KPG226" s="1"/>
      <c r="KPH226" s="1"/>
      <c r="KPI226" s="1"/>
      <c r="KPJ226" s="1"/>
      <c r="KPK226" s="1"/>
      <c r="KPL226" s="1"/>
      <c r="KPM226" s="1"/>
      <c r="KPN226" s="1"/>
      <c r="KPO226" s="1"/>
      <c r="KPP226" s="1"/>
      <c r="KPQ226" s="1"/>
      <c r="KPR226" s="1"/>
      <c r="KPS226" s="1"/>
      <c r="KPT226" s="1"/>
      <c r="KPU226" s="1"/>
      <c r="KPV226" s="1"/>
      <c r="KPW226" s="1"/>
      <c r="KPX226" s="1"/>
      <c r="KPY226" s="1"/>
      <c r="KPZ226" s="1"/>
      <c r="KQA226" s="1"/>
      <c r="KQB226" s="1"/>
      <c r="KQC226" s="1"/>
      <c r="KQD226" s="1"/>
      <c r="KQE226" s="1"/>
      <c r="KQF226" s="1"/>
      <c r="KQG226" s="1"/>
      <c r="KQH226" s="1"/>
      <c r="KQI226" s="1"/>
      <c r="KQJ226" s="1"/>
      <c r="KQK226" s="1"/>
      <c r="KQL226" s="1"/>
      <c r="KQM226" s="1"/>
      <c r="KQN226" s="1"/>
      <c r="KQO226" s="1"/>
      <c r="KQP226" s="1"/>
      <c r="KQQ226" s="1"/>
      <c r="KQR226" s="1"/>
      <c r="KQS226" s="1"/>
      <c r="KQT226" s="1"/>
      <c r="KQU226" s="1"/>
      <c r="KQV226" s="1"/>
      <c r="KQW226" s="1"/>
      <c r="KQX226" s="1"/>
      <c r="KQY226" s="1"/>
      <c r="KQZ226" s="1"/>
      <c r="KRA226" s="1"/>
      <c r="KRB226" s="1"/>
      <c r="KRC226" s="1"/>
      <c r="KRD226" s="1"/>
      <c r="KRE226" s="1"/>
      <c r="KRF226" s="1"/>
      <c r="KRG226" s="1"/>
      <c r="KRH226" s="1"/>
      <c r="KRI226" s="1"/>
      <c r="KRJ226" s="1"/>
      <c r="KRK226" s="1"/>
      <c r="KRL226" s="1"/>
      <c r="KRM226" s="1"/>
      <c r="KRN226" s="1"/>
      <c r="KRO226" s="1"/>
      <c r="KRP226" s="1"/>
      <c r="KRQ226" s="1"/>
      <c r="KRR226" s="1"/>
      <c r="KRS226" s="1"/>
      <c r="KRT226" s="1"/>
      <c r="KRU226" s="1"/>
      <c r="KRV226" s="1"/>
      <c r="KRW226" s="1"/>
      <c r="KRX226" s="1"/>
      <c r="KRY226" s="1"/>
      <c r="KRZ226" s="1"/>
      <c r="KSA226" s="1"/>
      <c r="KSB226" s="1"/>
      <c r="KSC226" s="1"/>
      <c r="KSD226" s="1"/>
      <c r="KSE226" s="1"/>
      <c r="KSF226" s="1"/>
      <c r="KSG226" s="1"/>
      <c r="KSH226" s="1"/>
      <c r="KSI226" s="1"/>
      <c r="KSJ226" s="1"/>
      <c r="KSK226" s="1"/>
      <c r="KSL226" s="1"/>
      <c r="KSM226" s="1"/>
      <c r="KSN226" s="1"/>
      <c r="KSO226" s="1"/>
      <c r="KSP226" s="1"/>
      <c r="KSQ226" s="1"/>
      <c r="KSR226" s="1"/>
      <c r="KSS226" s="1"/>
      <c r="KST226" s="1"/>
      <c r="KSU226" s="1"/>
      <c r="KSV226" s="1"/>
      <c r="KSW226" s="1"/>
      <c r="KSX226" s="1"/>
      <c r="KSY226" s="1"/>
      <c r="KSZ226" s="1"/>
      <c r="KTA226" s="1"/>
      <c r="KTB226" s="1"/>
      <c r="KTC226" s="1"/>
      <c r="KTD226" s="1"/>
      <c r="KTE226" s="1"/>
      <c r="KTF226" s="1"/>
      <c r="KTG226" s="1"/>
      <c r="KTH226" s="1"/>
      <c r="KTI226" s="1"/>
      <c r="KTJ226" s="1"/>
      <c r="KTK226" s="1"/>
      <c r="KTL226" s="1"/>
      <c r="KTM226" s="1"/>
      <c r="KTN226" s="1"/>
      <c r="KTO226" s="1"/>
      <c r="KTP226" s="1"/>
      <c r="KTQ226" s="1"/>
      <c r="KTR226" s="1"/>
      <c r="KTS226" s="1"/>
      <c r="KTT226" s="1"/>
      <c r="KTU226" s="1"/>
      <c r="KTV226" s="1"/>
      <c r="KTW226" s="1"/>
      <c r="KTX226" s="1"/>
      <c r="KTY226" s="1"/>
      <c r="KTZ226" s="1"/>
      <c r="KUA226" s="1"/>
      <c r="KUB226" s="1"/>
      <c r="KUC226" s="1"/>
      <c r="KUD226" s="1"/>
      <c r="KUE226" s="1"/>
      <c r="KUF226" s="1"/>
      <c r="KUG226" s="1"/>
      <c r="KUH226" s="1"/>
      <c r="KUI226" s="1"/>
      <c r="KUJ226" s="1"/>
      <c r="KUK226" s="1"/>
      <c r="KUL226" s="1"/>
      <c r="KUM226" s="1"/>
      <c r="KUN226" s="1"/>
      <c r="KUO226" s="1"/>
      <c r="KUP226" s="1"/>
      <c r="KUQ226" s="1"/>
      <c r="KUR226" s="1"/>
      <c r="KUS226" s="1"/>
      <c r="KUT226" s="1"/>
      <c r="KUU226" s="1"/>
      <c r="KUV226" s="1"/>
      <c r="KUW226" s="1"/>
      <c r="KUX226" s="1"/>
      <c r="KUY226" s="1"/>
      <c r="KUZ226" s="1"/>
      <c r="KVA226" s="1"/>
      <c r="KVB226" s="1"/>
      <c r="KVC226" s="1"/>
      <c r="KVD226" s="1"/>
      <c r="KVE226" s="1"/>
      <c r="KVF226" s="1"/>
      <c r="KVG226" s="1"/>
      <c r="KVH226" s="1"/>
      <c r="KVI226" s="1"/>
      <c r="KVJ226" s="1"/>
      <c r="KVK226" s="1"/>
      <c r="KVL226" s="1"/>
      <c r="KVM226" s="1"/>
      <c r="KVN226" s="1"/>
      <c r="KVO226" s="1"/>
      <c r="KVP226" s="1"/>
      <c r="KVQ226" s="1"/>
      <c r="KVR226" s="1"/>
      <c r="KVS226" s="1"/>
      <c r="KVT226" s="1"/>
      <c r="KVU226" s="1"/>
      <c r="KVV226" s="1"/>
      <c r="KVW226" s="1"/>
      <c r="KVX226" s="1"/>
      <c r="KVY226" s="1"/>
      <c r="KVZ226" s="1"/>
      <c r="KWA226" s="1"/>
      <c r="KWB226" s="1"/>
      <c r="KWC226" s="1"/>
      <c r="KWD226" s="1"/>
      <c r="KWE226" s="1"/>
      <c r="KWF226" s="1"/>
      <c r="KWG226" s="1"/>
      <c r="KWH226" s="1"/>
      <c r="KWI226" s="1"/>
      <c r="KWJ226" s="1"/>
      <c r="KWK226" s="1"/>
      <c r="KWL226" s="1"/>
      <c r="KWM226" s="1"/>
      <c r="KWN226" s="1"/>
      <c r="KWO226" s="1"/>
      <c r="KWP226" s="1"/>
      <c r="KWQ226" s="1"/>
      <c r="KWR226" s="1"/>
      <c r="KWS226" s="1"/>
      <c r="KWT226" s="1"/>
      <c r="KWU226" s="1"/>
      <c r="KWV226" s="1"/>
      <c r="KWW226" s="1"/>
      <c r="KWX226" s="1"/>
      <c r="KWY226" s="1"/>
      <c r="KWZ226" s="1"/>
      <c r="KXA226" s="1"/>
      <c r="KXB226" s="1"/>
      <c r="KXC226" s="1"/>
      <c r="KXD226" s="1"/>
      <c r="KXE226" s="1"/>
      <c r="KXF226" s="1"/>
      <c r="KXG226" s="1"/>
      <c r="KXH226" s="1"/>
      <c r="KXI226" s="1"/>
      <c r="KXJ226" s="1"/>
      <c r="KXK226" s="1"/>
      <c r="KXL226" s="1"/>
      <c r="KXM226" s="1"/>
      <c r="KXN226" s="1"/>
      <c r="KXO226" s="1"/>
      <c r="KXP226" s="1"/>
      <c r="KXQ226" s="1"/>
      <c r="KXR226" s="1"/>
      <c r="KXS226" s="1"/>
      <c r="KXT226" s="1"/>
      <c r="KXU226" s="1"/>
      <c r="KXV226" s="1"/>
      <c r="KXW226" s="1"/>
      <c r="KXX226" s="1"/>
      <c r="KXY226" s="1"/>
      <c r="KXZ226" s="1"/>
      <c r="KYA226" s="1"/>
      <c r="KYB226" s="1"/>
      <c r="KYC226" s="1"/>
      <c r="KYD226" s="1"/>
      <c r="KYE226" s="1"/>
      <c r="KYF226" s="1"/>
      <c r="KYG226" s="1"/>
      <c r="KYH226" s="1"/>
      <c r="KYI226" s="1"/>
      <c r="KYJ226" s="1"/>
      <c r="KYK226" s="1"/>
      <c r="KYL226" s="1"/>
      <c r="KYM226" s="1"/>
      <c r="KYN226" s="1"/>
      <c r="KYO226" s="1"/>
      <c r="KYP226" s="1"/>
      <c r="KYQ226" s="1"/>
      <c r="KYR226" s="1"/>
      <c r="KYS226" s="1"/>
      <c r="KYT226" s="1"/>
      <c r="KYU226" s="1"/>
      <c r="KYV226" s="1"/>
      <c r="KYW226" s="1"/>
      <c r="KYX226" s="1"/>
      <c r="KYY226" s="1"/>
      <c r="KYZ226" s="1"/>
      <c r="KZA226" s="1"/>
      <c r="KZB226" s="1"/>
      <c r="KZC226" s="1"/>
      <c r="KZD226" s="1"/>
      <c r="KZE226" s="1"/>
      <c r="KZF226" s="1"/>
      <c r="KZG226" s="1"/>
      <c r="KZH226" s="1"/>
      <c r="KZI226" s="1"/>
      <c r="KZJ226" s="1"/>
      <c r="KZK226" s="1"/>
      <c r="KZL226" s="1"/>
      <c r="KZM226" s="1"/>
      <c r="KZN226" s="1"/>
      <c r="KZO226" s="1"/>
      <c r="KZP226" s="1"/>
      <c r="KZQ226" s="1"/>
      <c r="KZR226" s="1"/>
      <c r="KZS226" s="1"/>
      <c r="KZT226" s="1"/>
      <c r="KZU226" s="1"/>
      <c r="KZV226" s="1"/>
      <c r="KZW226" s="1"/>
      <c r="KZX226" s="1"/>
      <c r="KZY226" s="1"/>
      <c r="KZZ226" s="1"/>
      <c r="LAA226" s="1"/>
      <c r="LAB226" s="1"/>
      <c r="LAC226" s="1"/>
      <c r="LAD226" s="1"/>
      <c r="LAE226" s="1"/>
      <c r="LAF226" s="1"/>
      <c r="LAG226" s="1"/>
      <c r="LAH226" s="1"/>
      <c r="LAI226" s="1"/>
      <c r="LAJ226" s="1"/>
      <c r="LAK226" s="1"/>
      <c r="LAL226" s="1"/>
      <c r="LAM226" s="1"/>
      <c r="LAN226" s="1"/>
      <c r="LAO226" s="1"/>
      <c r="LAP226" s="1"/>
      <c r="LAQ226" s="1"/>
      <c r="LAR226" s="1"/>
      <c r="LAS226" s="1"/>
      <c r="LAT226" s="1"/>
      <c r="LAU226" s="1"/>
      <c r="LAV226" s="1"/>
      <c r="LAW226" s="1"/>
      <c r="LAX226" s="1"/>
      <c r="LAY226" s="1"/>
      <c r="LAZ226" s="1"/>
      <c r="LBA226" s="1"/>
      <c r="LBB226" s="1"/>
      <c r="LBC226" s="1"/>
      <c r="LBD226" s="1"/>
      <c r="LBE226" s="1"/>
      <c r="LBF226" s="1"/>
      <c r="LBG226" s="1"/>
      <c r="LBH226" s="1"/>
      <c r="LBI226" s="1"/>
      <c r="LBJ226" s="1"/>
      <c r="LBK226" s="1"/>
      <c r="LBL226" s="1"/>
      <c r="LBM226" s="1"/>
      <c r="LBN226" s="1"/>
      <c r="LBO226" s="1"/>
      <c r="LBP226" s="1"/>
      <c r="LBQ226" s="1"/>
      <c r="LBR226" s="1"/>
      <c r="LBS226" s="1"/>
      <c r="LBT226" s="1"/>
      <c r="LBU226" s="1"/>
      <c r="LBV226" s="1"/>
      <c r="LBW226" s="1"/>
      <c r="LBX226" s="1"/>
      <c r="LBY226" s="1"/>
      <c r="LBZ226" s="1"/>
      <c r="LCA226" s="1"/>
      <c r="LCB226" s="1"/>
      <c r="LCC226" s="1"/>
      <c r="LCD226" s="1"/>
      <c r="LCE226" s="1"/>
      <c r="LCF226" s="1"/>
      <c r="LCG226" s="1"/>
      <c r="LCH226" s="1"/>
      <c r="LCI226" s="1"/>
      <c r="LCJ226" s="1"/>
      <c r="LCK226" s="1"/>
      <c r="LCL226" s="1"/>
      <c r="LCM226" s="1"/>
      <c r="LCN226" s="1"/>
      <c r="LCO226" s="1"/>
      <c r="LCP226" s="1"/>
      <c r="LCQ226" s="1"/>
      <c r="LCR226" s="1"/>
      <c r="LCS226" s="1"/>
      <c r="LCT226" s="1"/>
      <c r="LCU226" s="1"/>
      <c r="LCV226" s="1"/>
      <c r="LCW226" s="1"/>
      <c r="LCX226" s="1"/>
      <c r="LCY226" s="1"/>
      <c r="LCZ226" s="1"/>
      <c r="LDA226" s="1"/>
      <c r="LDB226" s="1"/>
      <c r="LDC226" s="1"/>
      <c r="LDD226" s="1"/>
      <c r="LDE226" s="1"/>
      <c r="LDF226" s="1"/>
      <c r="LDG226" s="1"/>
      <c r="LDH226" s="1"/>
      <c r="LDI226" s="1"/>
      <c r="LDJ226" s="1"/>
      <c r="LDK226" s="1"/>
      <c r="LDL226" s="1"/>
      <c r="LDM226" s="1"/>
      <c r="LDN226" s="1"/>
      <c r="LDO226" s="1"/>
      <c r="LDP226" s="1"/>
      <c r="LDQ226" s="1"/>
      <c r="LDR226" s="1"/>
      <c r="LDS226" s="1"/>
      <c r="LDT226" s="1"/>
      <c r="LDU226" s="1"/>
      <c r="LDV226" s="1"/>
      <c r="LDW226" s="1"/>
      <c r="LDX226" s="1"/>
      <c r="LDY226" s="1"/>
      <c r="LDZ226" s="1"/>
      <c r="LEA226" s="1"/>
      <c r="LEB226" s="1"/>
      <c r="LEC226" s="1"/>
      <c r="LED226" s="1"/>
      <c r="LEE226" s="1"/>
      <c r="LEF226" s="1"/>
      <c r="LEG226" s="1"/>
      <c r="LEH226" s="1"/>
      <c r="LEI226" s="1"/>
      <c r="LEJ226" s="1"/>
      <c r="LEK226" s="1"/>
      <c r="LEL226" s="1"/>
      <c r="LEM226" s="1"/>
      <c r="LEN226" s="1"/>
      <c r="LEO226" s="1"/>
      <c r="LEP226" s="1"/>
      <c r="LEQ226" s="1"/>
      <c r="LER226" s="1"/>
      <c r="LES226" s="1"/>
      <c r="LET226" s="1"/>
      <c r="LEU226" s="1"/>
      <c r="LEV226" s="1"/>
      <c r="LEW226" s="1"/>
      <c r="LEX226" s="1"/>
      <c r="LEY226" s="1"/>
      <c r="LEZ226" s="1"/>
      <c r="LFA226" s="1"/>
      <c r="LFB226" s="1"/>
      <c r="LFC226" s="1"/>
      <c r="LFD226" s="1"/>
      <c r="LFE226" s="1"/>
      <c r="LFF226" s="1"/>
      <c r="LFG226" s="1"/>
      <c r="LFH226" s="1"/>
      <c r="LFI226" s="1"/>
      <c r="LFJ226" s="1"/>
      <c r="LFK226" s="1"/>
      <c r="LFL226" s="1"/>
      <c r="LFM226" s="1"/>
      <c r="LFN226" s="1"/>
      <c r="LFO226" s="1"/>
      <c r="LFP226" s="1"/>
      <c r="LFQ226" s="1"/>
      <c r="LFR226" s="1"/>
      <c r="LFS226" s="1"/>
      <c r="LFT226" s="1"/>
      <c r="LFU226" s="1"/>
      <c r="LFV226" s="1"/>
      <c r="LFW226" s="1"/>
      <c r="LFX226" s="1"/>
      <c r="LFY226" s="1"/>
      <c r="LFZ226" s="1"/>
      <c r="LGA226" s="1"/>
      <c r="LGB226" s="1"/>
      <c r="LGC226" s="1"/>
      <c r="LGD226" s="1"/>
      <c r="LGE226" s="1"/>
      <c r="LGF226" s="1"/>
      <c r="LGG226" s="1"/>
      <c r="LGH226" s="1"/>
      <c r="LGI226" s="1"/>
      <c r="LGJ226" s="1"/>
      <c r="LGK226" s="1"/>
      <c r="LGL226" s="1"/>
      <c r="LGM226" s="1"/>
      <c r="LGN226" s="1"/>
      <c r="LGO226" s="1"/>
      <c r="LGP226" s="1"/>
      <c r="LGQ226" s="1"/>
      <c r="LGR226" s="1"/>
      <c r="LGS226" s="1"/>
      <c r="LGT226" s="1"/>
      <c r="LGU226" s="1"/>
      <c r="LGV226" s="1"/>
      <c r="LGW226" s="1"/>
      <c r="LGX226" s="1"/>
      <c r="LGY226" s="1"/>
      <c r="LGZ226" s="1"/>
      <c r="LHA226" s="1"/>
      <c r="LHB226" s="1"/>
      <c r="LHC226" s="1"/>
      <c r="LHD226" s="1"/>
      <c r="LHE226" s="1"/>
      <c r="LHF226" s="1"/>
      <c r="LHG226" s="1"/>
      <c r="LHH226" s="1"/>
      <c r="LHI226" s="1"/>
      <c r="LHJ226" s="1"/>
      <c r="LHK226" s="1"/>
      <c r="LHL226" s="1"/>
      <c r="LHM226" s="1"/>
      <c r="LHN226" s="1"/>
      <c r="LHO226" s="1"/>
      <c r="LHP226" s="1"/>
      <c r="LHQ226" s="1"/>
      <c r="LHR226" s="1"/>
      <c r="LHS226" s="1"/>
      <c r="LHT226" s="1"/>
      <c r="LHU226" s="1"/>
      <c r="LHV226" s="1"/>
      <c r="LHW226" s="1"/>
      <c r="LHX226" s="1"/>
      <c r="LHY226" s="1"/>
      <c r="LHZ226" s="1"/>
      <c r="LIA226" s="1"/>
      <c r="LIB226" s="1"/>
      <c r="LIC226" s="1"/>
      <c r="LID226" s="1"/>
      <c r="LIE226" s="1"/>
      <c r="LIF226" s="1"/>
      <c r="LIG226" s="1"/>
      <c r="LIH226" s="1"/>
      <c r="LII226" s="1"/>
      <c r="LIJ226" s="1"/>
      <c r="LIK226" s="1"/>
      <c r="LIL226" s="1"/>
      <c r="LIM226" s="1"/>
      <c r="LIN226" s="1"/>
      <c r="LIO226" s="1"/>
      <c r="LIP226" s="1"/>
      <c r="LIQ226" s="1"/>
      <c r="LIR226" s="1"/>
      <c r="LIS226" s="1"/>
      <c r="LIT226" s="1"/>
      <c r="LIU226" s="1"/>
      <c r="LIV226" s="1"/>
      <c r="LIW226" s="1"/>
      <c r="LIX226" s="1"/>
      <c r="LIY226" s="1"/>
      <c r="LIZ226" s="1"/>
      <c r="LJA226" s="1"/>
      <c r="LJB226" s="1"/>
      <c r="LJC226" s="1"/>
      <c r="LJD226" s="1"/>
      <c r="LJE226" s="1"/>
      <c r="LJF226" s="1"/>
      <c r="LJG226" s="1"/>
      <c r="LJH226" s="1"/>
      <c r="LJI226" s="1"/>
      <c r="LJJ226" s="1"/>
      <c r="LJK226" s="1"/>
      <c r="LJL226" s="1"/>
      <c r="LJM226" s="1"/>
      <c r="LJN226" s="1"/>
      <c r="LJO226" s="1"/>
      <c r="LJP226" s="1"/>
      <c r="LJQ226" s="1"/>
      <c r="LJR226" s="1"/>
      <c r="LJS226" s="1"/>
      <c r="LJT226" s="1"/>
      <c r="LJU226" s="1"/>
      <c r="LJV226" s="1"/>
      <c r="LJW226" s="1"/>
      <c r="LJX226" s="1"/>
      <c r="LJY226" s="1"/>
      <c r="LJZ226" s="1"/>
      <c r="LKA226" s="1"/>
      <c r="LKB226" s="1"/>
      <c r="LKC226" s="1"/>
      <c r="LKD226" s="1"/>
      <c r="LKE226" s="1"/>
      <c r="LKF226" s="1"/>
      <c r="LKG226" s="1"/>
      <c r="LKH226" s="1"/>
      <c r="LKI226" s="1"/>
      <c r="LKJ226" s="1"/>
      <c r="LKK226" s="1"/>
      <c r="LKL226" s="1"/>
      <c r="LKM226" s="1"/>
      <c r="LKN226" s="1"/>
      <c r="LKO226" s="1"/>
      <c r="LKP226" s="1"/>
      <c r="LKQ226" s="1"/>
      <c r="LKR226" s="1"/>
      <c r="LKS226" s="1"/>
      <c r="LKT226" s="1"/>
      <c r="LKU226" s="1"/>
      <c r="LKV226" s="1"/>
      <c r="LKW226" s="1"/>
      <c r="LKX226" s="1"/>
      <c r="LKY226" s="1"/>
      <c r="LKZ226" s="1"/>
      <c r="LLA226" s="1"/>
      <c r="LLB226" s="1"/>
      <c r="LLC226" s="1"/>
      <c r="LLD226" s="1"/>
      <c r="LLE226" s="1"/>
      <c r="LLF226" s="1"/>
      <c r="LLG226" s="1"/>
      <c r="LLH226" s="1"/>
      <c r="LLI226" s="1"/>
      <c r="LLJ226" s="1"/>
      <c r="LLK226" s="1"/>
      <c r="LLL226" s="1"/>
      <c r="LLM226" s="1"/>
      <c r="LLN226" s="1"/>
      <c r="LLO226" s="1"/>
      <c r="LLP226" s="1"/>
      <c r="LLQ226" s="1"/>
      <c r="LLR226" s="1"/>
      <c r="LLS226" s="1"/>
      <c r="LLT226" s="1"/>
      <c r="LLU226" s="1"/>
      <c r="LLV226" s="1"/>
      <c r="LLW226" s="1"/>
      <c r="LLX226" s="1"/>
      <c r="LLY226" s="1"/>
      <c r="LLZ226" s="1"/>
      <c r="LMA226" s="1"/>
      <c r="LMB226" s="1"/>
      <c r="LMC226" s="1"/>
      <c r="LMD226" s="1"/>
      <c r="LME226" s="1"/>
      <c r="LMF226" s="1"/>
      <c r="LMG226" s="1"/>
      <c r="LMH226" s="1"/>
      <c r="LMI226" s="1"/>
      <c r="LMJ226" s="1"/>
      <c r="LMK226" s="1"/>
      <c r="LML226" s="1"/>
      <c r="LMM226" s="1"/>
      <c r="LMN226" s="1"/>
      <c r="LMO226" s="1"/>
      <c r="LMP226" s="1"/>
      <c r="LMQ226" s="1"/>
      <c r="LMR226" s="1"/>
      <c r="LMS226" s="1"/>
      <c r="LMT226" s="1"/>
      <c r="LMU226" s="1"/>
      <c r="LMV226" s="1"/>
      <c r="LMW226" s="1"/>
      <c r="LMX226" s="1"/>
      <c r="LMY226" s="1"/>
      <c r="LMZ226" s="1"/>
      <c r="LNA226" s="1"/>
      <c r="LNB226" s="1"/>
      <c r="LNC226" s="1"/>
      <c r="LND226" s="1"/>
      <c r="LNE226" s="1"/>
      <c r="LNF226" s="1"/>
      <c r="LNG226" s="1"/>
      <c r="LNH226" s="1"/>
      <c r="LNI226" s="1"/>
      <c r="LNJ226" s="1"/>
      <c r="LNK226" s="1"/>
      <c r="LNL226" s="1"/>
      <c r="LNM226" s="1"/>
      <c r="LNN226" s="1"/>
      <c r="LNO226" s="1"/>
      <c r="LNP226" s="1"/>
      <c r="LNQ226" s="1"/>
      <c r="LNR226" s="1"/>
      <c r="LNS226" s="1"/>
      <c r="LNT226" s="1"/>
      <c r="LNU226" s="1"/>
      <c r="LNV226" s="1"/>
      <c r="LNW226" s="1"/>
      <c r="LNX226" s="1"/>
      <c r="LNY226" s="1"/>
      <c r="LNZ226" s="1"/>
      <c r="LOA226" s="1"/>
      <c r="LOB226" s="1"/>
      <c r="LOC226" s="1"/>
      <c r="LOD226" s="1"/>
      <c r="LOE226" s="1"/>
      <c r="LOF226" s="1"/>
      <c r="LOG226" s="1"/>
      <c r="LOH226" s="1"/>
      <c r="LOI226" s="1"/>
      <c r="LOJ226" s="1"/>
      <c r="LOK226" s="1"/>
      <c r="LOL226" s="1"/>
      <c r="LOM226" s="1"/>
      <c r="LON226" s="1"/>
      <c r="LOO226" s="1"/>
      <c r="LOP226" s="1"/>
      <c r="LOQ226" s="1"/>
      <c r="LOR226" s="1"/>
      <c r="LOS226" s="1"/>
      <c r="LOT226" s="1"/>
      <c r="LOU226" s="1"/>
      <c r="LOV226" s="1"/>
      <c r="LOW226" s="1"/>
      <c r="LOX226" s="1"/>
      <c r="LOY226" s="1"/>
      <c r="LOZ226" s="1"/>
      <c r="LPA226" s="1"/>
      <c r="LPB226" s="1"/>
      <c r="LPC226" s="1"/>
      <c r="LPD226" s="1"/>
      <c r="LPE226" s="1"/>
      <c r="LPF226" s="1"/>
      <c r="LPG226" s="1"/>
      <c r="LPH226" s="1"/>
      <c r="LPI226" s="1"/>
      <c r="LPJ226" s="1"/>
      <c r="LPK226" s="1"/>
      <c r="LPL226" s="1"/>
      <c r="LPM226" s="1"/>
      <c r="LPN226" s="1"/>
      <c r="LPO226" s="1"/>
      <c r="LPP226" s="1"/>
      <c r="LPQ226" s="1"/>
      <c r="LPR226" s="1"/>
      <c r="LPS226" s="1"/>
      <c r="LPT226" s="1"/>
      <c r="LPU226" s="1"/>
      <c r="LPV226" s="1"/>
      <c r="LPW226" s="1"/>
      <c r="LPX226" s="1"/>
      <c r="LPY226" s="1"/>
      <c r="LPZ226" s="1"/>
      <c r="LQA226" s="1"/>
      <c r="LQB226" s="1"/>
      <c r="LQC226" s="1"/>
      <c r="LQD226" s="1"/>
      <c r="LQE226" s="1"/>
      <c r="LQF226" s="1"/>
      <c r="LQG226" s="1"/>
      <c r="LQH226" s="1"/>
      <c r="LQI226" s="1"/>
      <c r="LQJ226" s="1"/>
      <c r="LQK226" s="1"/>
      <c r="LQL226" s="1"/>
      <c r="LQM226" s="1"/>
      <c r="LQN226" s="1"/>
      <c r="LQO226" s="1"/>
      <c r="LQP226" s="1"/>
      <c r="LQQ226" s="1"/>
      <c r="LQR226" s="1"/>
      <c r="LQS226" s="1"/>
      <c r="LQT226" s="1"/>
      <c r="LQU226" s="1"/>
      <c r="LQV226" s="1"/>
      <c r="LQW226" s="1"/>
      <c r="LQX226" s="1"/>
      <c r="LQY226" s="1"/>
      <c r="LQZ226" s="1"/>
      <c r="LRA226" s="1"/>
      <c r="LRB226" s="1"/>
      <c r="LRC226" s="1"/>
      <c r="LRD226" s="1"/>
      <c r="LRE226" s="1"/>
      <c r="LRF226" s="1"/>
      <c r="LRG226" s="1"/>
      <c r="LRH226" s="1"/>
      <c r="LRI226" s="1"/>
      <c r="LRJ226" s="1"/>
      <c r="LRK226" s="1"/>
      <c r="LRL226" s="1"/>
      <c r="LRM226" s="1"/>
      <c r="LRN226" s="1"/>
      <c r="LRO226" s="1"/>
      <c r="LRP226" s="1"/>
      <c r="LRQ226" s="1"/>
      <c r="LRR226" s="1"/>
      <c r="LRS226" s="1"/>
      <c r="LRT226" s="1"/>
      <c r="LRU226" s="1"/>
      <c r="LRV226" s="1"/>
      <c r="LRW226" s="1"/>
      <c r="LRX226" s="1"/>
      <c r="LRY226" s="1"/>
      <c r="LRZ226" s="1"/>
      <c r="LSA226" s="1"/>
      <c r="LSB226" s="1"/>
      <c r="LSC226" s="1"/>
      <c r="LSD226" s="1"/>
      <c r="LSE226" s="1"/>
      <c r="LSF226" s="1"/>
      <c r="LSG226" s="1"/>
      <c r="LSH226" s="1"/>
      <c r="LSI226" s="1"/>
      <c r="LSJ226" s="1"/>
      <c r="LSK226" s="1"/>
      <c r="LSL226" s="1"/>
      <c r="LSM226" s="1"/>
      <c r="LSN226" s="1"/>
      <c r="LSO226" s="1"/>
      <c r="LSP226" s="1"/>
      <c r="LSQ226" s="1"/>
      <c r="LSR226" s="1"/>
      <c r="LSS226" s="1"/>
      <c r="LST226" s="1"/>
      <c r="LSU226" s="1"/>
      <c r="LSV226" s="1"/>
      <c r="LSW226" s="1"/>
      <c r="LSX226" s="1"/>
      <c r="LSY226" s="1"/>
      <c r="LSZ226" s="1"/>
      <c r="LTA226" s="1"/>
      <c r="LTB226" s="1"/>
      <c r="LTC226" s="1"/>
      <c r="LTD226" s="1"/>
      <c r="LTE226" s="1"/>
      <c r="LTF226" s="1"/>
      <c r="LTG226" s="1"/>
      <c r="LTH226" s="1"/>
      <c r="LTI226" s="1"/>
      <c r="LTJ226" s="1"/>
      <c r="LTK226" s="1"/>
      <c r="LTL226" s="1"/>
      <c r="LTM226" s="1"/>
      <c r="LTN226" s="1"/>
      <c r="LTO226" s="1"/>
      <c r="LTP226" s="1"/>
      <c r="LTQ226" s="1"/>
      <c r="LTR226" s="1"/>
      <c r="LTS226" s="1"/>
      <c r="LTT226" s="1"/>
      <c r="LTU226" s="1"/>
      <c r="LTV226" s="1"/>
      <c r="LTW226" s="1"/>
      <c r="LTX226" s="1"/>
      <c r="LTY226" s="1"/>
      <c r="LTZ226" s="1"/>
      <c r="LUA226" s="1"/>
      <c r="LUB226" s="1"/>
      <c r="LUC226" s="1"/>
      <c r="LUD226" s="1"/>
      <c r="LUE226" s="1"/>
      <c r="LUF226" s="1"/>
      <c r="LUG226" s="1"/>
      <c r="LUH226" s="1"/>
      <c r="LUI226" s="1"/>
      <c r="LUJ226" s="1"/>
      <c r="LUK226" s="1"/>
      <c r="LUL226" s="1"/>
      <c r="LUM226" s="1"/>
      <c r="LUN226" s="1"/>
      <c r="LUO226" s="1"/>
      <c r="LUP226" s="1"/>
      <c r="LUQ226" s="1"/>
      <c r="LUR226" s="1"/>
      <c r="LUS226" s="1"/>
      <c r="LUT226" s="1"/>
      <c r="LUU226" s="1"/>
      <c r="LUV226" s="1"/>
      <c r="LUW226" s="1"/>
      <c r="LUX226" s="1"/>
      <c r="LUY226" s="1"/>
      <c r="LUZ226" s="1"/>
      <c r="LVA226" s="1"/>
      <c r="LVB226" s="1"/>
      <c r="LVC226" s="1"/>
      <c r="LVD226" s="1"/>
      <c r="LVE226" s="1"/>
      <c r="LVF226" s="1"/>
      <c r="LVG226" s="1"/>
      <c r="LVH226" s="1"/>
      <c r="LVI226" s="1"/>
      <c r="LVJ226" s="1"/>
      <c r="LVK226" s="1"/>
      <c r="LVL226" s="1"/>
      <c r="LVM226" s="1"/>
      <c r="LVN226" s="1"/>
      <c r="LVO226" s="1"/>
      <c r="LVP226" s="1"/>
      <c r="LVQ226" s="1"/>
      <c r="LVR226" s="1"/>
      <c r="LVS226" s="1"/>
      <c r="LVT226" s="1"/>
      <c r="LVU226" s="1"/>
      <c r="LVV226" s="1"/>
      <c r="LVW226" s="1"/>
      <c r="LVX226" s="1"/>
      <c r="LVY226" s="1"/>
      <c r="LVZ226" s="1"/>
      <c r="LWA226" s="1"/>
      <c r="LWB226" s="1"/>
      <c r="LWC226" s="1"/>
      <c r="LWD226" s="1"/>
      <c r="LWE226" s="1"/>
      <c r="LWF226" s="1"/>
      <c r="LWG226" s="1"/>
      <c r="LWH226" s="1"/>
      <c r="LWI226" s="1"/>
      <c r="LWJ226" s="1"/>
      <c r="LWK226" s="1"/>
      <c r="LWL226" s="1"/>
      <c r="LWM226" s="1"/>
      <c r="LWN226" s="1"/>
      <c r="LWO226" s="1"/>
      <c r="LWP226" s="1"/>
      <c r="LWQ226" s="1"/>
      <c r="LWR226" s="1"/>
      <c r="LWS226" s="1"/>
      <c r="LWT226" s="1"/>
      <c r="LWU226" s="1"/>
      <c r="LWV226" s="1"/>
      <c r="LWW226" s="1"/>
      <c r="LWX226" s="1"/>
      <c r="LWY226" s="1"/>
      <c r="LWZ226" s="1"/>
      <c r="LXA226" s="1"/>
      <c r="LXB226" s="1"/>
      <c r="LXC226" s="1"/>
      <c r="LXD226" s="1"/>
      <c r="LXE226" s="1"/>
      <c r="LXF226" s="1"/>
      <c r="LXG226" s="1"/>
      <c r="LXH226" s="1"/>
      <c r="LXI226" s="1"/>
      <c r="LXJ226" s="1"/>
      <c r="LXK226" s="1"/>
      <c r="LXL226" s="1"/>
      <c r="LXM226" s="1"/>
      <c r="LXN226" s="1"/>
      <c r="LXO226" s="1"/>
      <c r="LXP226" s="1"/>
      <c r="LXQ226" s="1"/>
      <c r="LXR226" s="1"/>
      <c r="LXS226" s="1"/>
      <c r="LXT226" s="1"/>
      <c r="LXU226" s="1"/>
      <c r="LXV226" s="1"/>
      <c r="LXW226" s="1"/>
      <c r="LXX226" s="1"/>
      <c r="LXY226" s="1"/>
      <c r="LXZ226" s="1"/>
      <c r="LYA226" s="1"/>
      <c r="LYB226" s="1"/>
      <c r="LYC226" s="1"/>
      <c r="LYD226" s="1"/>
      <c r="LYE226" s="1"/>
      <c r="LYF226" s="1"/>
      <c r="LYG226" s="1"/>
      <c r="LYH226" s="1"/>
      <c r="LYI226" s="1"/>
      <c r="LYJ226" s="1"/>
      <c r="LYK226" s="1"/>
      <c r="LYL226" s="1"/>
      <c r="LYM226" s="1"/>
      <c r="LYN226" s="1"/>
      <c r="LYO226" s="1"/>
      <c r="LYP226" s="1"/>
      <c r="LYQ226" s="1"/>
      <c r="LYR226" s="1"/>
      <c r="LYS226" s="1"/>
      <c r="LYT226" s="1"/>
      <c r="LYU226" s="1"/>
      <c r="LYV226" s="1"/>
      <c r="LYW226" s="1"/>
      <c r="LYX226" s="1"/>
      <c r="LYY226" s="1"/>
      <c r="LYZ226" s="1"/>
      <c r="LZA226" s="1"/>
      <c r="LZB226" s="1"/>
      <c r="LZC226" s="1"/>
      <c r="LZD226" s="1"/>
      <c r="LZE226" s="1"/>
      <c r="LZF226" s="1"/>
      <c r="LZG226" s="1"/>
      <c r="LZH226" s="1"/>
      <c r="LZI226" s="1"/>
      <c r="LZJ226" s="1"/>
      <c r="LZK226" s="1"/>
      <c r="LZL226" s="1"/>
      <c r="LZM226" s="1"/>
      <c r="LZN226" s="1"/>
      <c r="LZO226" s="1"/>
      <c r="LZP226" s="1"/>
      <c r="LZQ226" s="1"/>
      <c r="LZR226" s="1"/>
      <c r="LZS226" s="1"/>
      <c r="LZT226" s="1"/>
      <c r="LZU226" s="1"/>
      <c r="LZV226" s="1"/>
      <c r="LZW226" s="1"/>
      <c r="LZX226" s="1"/>
      <c r="LZY226" s="1"/>
      <c r="LZZ226" s="1"/>
      <c r="MAA226" s="1"/>
      <c r="MAB226" s="1"/>
      <c r="MAC226" s="1"/>
      <c r="MAD226" s="1"/>
      <c r="MAE226" s="1"/>
      <c r="MAF226" s="1"/>
      <c r="MAG226" s="1"/>
      <c r="MAH226" s="1"/>
      <c r="MAI226" s="1"/>
      <c r="MAJ226" s="1"/>
      <c r="MAK226" s="1"/>
      <c r="MAL226" s="1"/>
      <c r="MAM226" s="1"/>
      <c r="MAN226" s="1"/>
      <c r="MAO226" s="1"/>
      <c r="MAP226" s="1"/>
      <c r="MAQ226" s="1"/>
      <c r="MAR226" s="1"/>
      <c r="MAS226" s="1"/>
      <c r="MAT226" s="1"/>
      <c r="MAU226" s="1"/>
      <c r="MAV226" s="1"/>
      <c r="MAW226" s="1"/>
      <c r="MAX226" s="1"/>
      <c r="MAY226" s="1"/>
      <c r="MAZ226" s="1"/>
      <c r="MBA226" s="1"/>
      <c r="MBB226" s="1"/>
      <c r="MBC226" s="1"/>
      <c r="MBD226" s="1"/>
      <c r="MBE226" s="1"/>
      <c r="MBF226" s="1"/>
      <c r="MBG226" s="1"/>
      <c r="MBH226" s="1"/>
      <c r="MBI226" s="1"/>
      <c r="MBJ226" s="1"/>
      <c r="MBK226" s="1"/>
      <c r="MBL226" s="1"/>
      <c r="MBM226" s="1"/>
      <c r="MBN226" s="1"/>
      <c r="MBO226" s="1"/>
      <c r="MBP226" s="1"/>
      <c r="MBQ226" s="1"/>
      <c r="MBR226" s="1"/>
      <c r="MBS226" s="1"/>
      <c r="MBT226" s="1"/>
      <c r="MBU226" s="1"/>
      <c r="MBV226" s="1"/>
      <c r="MBW226" s="1"/>
      <c r="MBX226" s="1"/>
      <c r="MBY226" s="1"/>
      <c r="MBZ226" s="1"/>
      <c r="MCA226" s="1"/>
      <c r="MCB226" s="1"/>
      <c r="MCC226" s="1"/>
      <c r="MCD226" s="1"/>
      <c r="MCE226" s="1"/>
      <c r="MCF226" s="1"/>
      <c r="MCG226" s="1"/>
      <c r="MCH226" s="1"/>
      <c r="MCI226" s="1"/>
      <c r="MCJ226" s="1"/>
      <c r="MCK226" s="1"/>
      <c r="MCL226" s="1"/>
      <c r="MCM226" s="1"/>
      <c r="MCN226" s="1"/>
      <c r="MCO226" s="1"/>
      <c r="MCP226" s="1"/>
      <c r="MCQ226" s="1"/>
      <c r="MCR226" s="1"/>
      <c r="MCS226" s="1"/>
      <c r="MCT226" s="1"/>
      <c r="MCU226" s="1"/>
      <c r="MCV226" s="1"/>
      <c r="MCW226" s="1"/>
      <c r="MCX226" s="1"/>
      <c r="MCY226" s="1"/>
      <c r="MCZ226" s="1"/>
      <c r="MDA226" s="1"/>
      <c r="MDB226" s="1"/>
      <c r="MDC226" s="1"/>
      <c r="MDD226" s="1"/>
      <c r="MDE226" s="1"/>
      <c r="MDF226" s="1"/>
      <c r="MDG226" s="1"/>
      <c r="MDH226" s="1"/>
      <c r="MDI226" s="1"/>
      <c r="MDJ226" s="1"/>
      <c r="MDK226" s="1"/>
      <c r="MDL226" s="1"/>
      <c r="MDM226" s="1"/>
      <c r="MDN226" s="1"/>
      <c r="MDO226" s="1"/>
      <c r="MDP226" s="1"/>
      <c r="MDQ226" s="1"/>
      <c r="MDR226" s="1"/>
      <c r="MDS226" s="1"/>
      <c r="MDT226" s="1"/>
      <c r="MDU226" s="1"/>
      <c r="MDV226" s="1"/>
      <c r="MDW226" s="1"/>
      <c r="MDX226" s="1"/>
      <c r="MDY226" s="1"/>
      <c r="MDZ226" s="1"/>
      <c r="MEA226" s="1"/>
      <c r="MEB226" s="1"/>
      <c r="MEC226" s="1"/>
      <c r="MED226" s="1"/>
      <c r="MEE226" s="1"/>
      <c r="MEF226" s="1"/>
      <c r="MEG226" s="1"/>
      <c r="MEH226" s="1"/>
      <c r="MEI226" s="1"/>
      <c r="MEJ226" s="1"/>
      <c r="MEK226" s="1"/>
      <c r="MEL226" s="1"/>
      <c r="MEM226" s="1"/>
      <c r="MEN226" s="1"/>
      <c r="MEO226" s="1"/>
      <c r="MEP226" s="1"/>
      <c r="MEQ226" s="1"/>
      <c r="MER226" s="1"/>
      <c r="MES226" s="1"/>
      <c r="MET226" s="1"/>
      <c r="MEU226" s="1"/>
      <c r="MEV226" s="1"/>
      <c r="MEW226" s="1"/>
      <c r="MEX226" s="1"/>
      <c r="MEY226" s="1"/>
      <c r="MEZ226" s="1"/>
      <c r="MFA226" s="1"/>
      <c r="MFB226" s="1"/>
      <c r="MFC226" s="1"/>
      <c r="MFD226" s="1"/>
      <c r="MFE226" s="1"/>
      <c r="MFF226" s="1"/>
      <c r="MFG226" s="1"/>
      <c r="MFH226" s="1"/>
      <c r="MFI226" s="1"/>
      <c r="MFJ226" s="1"/>
      <c r="MFK226" s="1"/>
      <c r="MFL226" s="1"/>
      <c r="MFM226" s="1"/>
      <c r="MFN226" s="1"/>
      <c r="MFO226" s="1"/>
      <c r="MFP226" s="1"/>
      <c r="MFQ226" s="1"/>
      <c r="MFR226" s="1"/>
      <c r="MFS226" s="1"/>
      <c r="MFT226" s="1"/>
      <c r="MFU226" s="1"/>
      <c r="MFV226" s="1"/>
      <c r="MFW226" s="1"/>
      <c r="MFX226" s="1"/>
      <c r="MFY226" s="1"/>
      <c r="MFZ226" s="1"/>
      <c r="MGA226" s="1"/>
      <c r="MGB226" s="1"/>
      <c r="MGC226" s="1"/>
      <c r="MGD226" s="1"/>
      <c r="MGE226" s="1"/>
      <c r="MGF226" s="1"/>
      <c r="MGG226" s="1"/>
      <c r="MGH226" s="1"/>
      <c r="MGI226" s="1"/>
      <c r="MGJ226" s="1"/>
      <c r="MGK226" s="1"/>
      <c r="MGL226" s="1"/>
      <c r="MGM226" s="1"/>
      <c r="MGN226" s="1"/>
      <c r="MGO226" s="1"/>
      <c r="MGP226" s="1"/>
      <c r="MGQ226" s="1"/>
      <c r="MGR226" s="1"/>
      <c r="MGS226" s="1"/>
      <c r="MGT226" s="1"/>
      <c r="MGU226" s="1"/>
      <c r="MGV226" s="1"/>
      <c r="MGW226" s="1"/>
      <c r="MGX226" s="1"/>
      <c r="MGY226" s="1"/>
      <c r="MGZ226" s="1"/>
      <c r="MHA226" s="1"/>
      <c r="MHB226" s="1"/>
      <c r="MHC226" s="1"/>
      <c r="MHD226" s="1"/>
      <c r="MHE226" s="1"/>
      <c r="MHF226" s="1"/>
      <c r="MHG226" s="1"/>
      <c r="MHH226" s="1"/>
      <c r="MHI226" s="1"/>
      <c r="MHJ226" s="1"/>
      <c r="MHK226" s="1"/>
      <c r="MHL226" s="1"/>
      <c r="MHM226" s="1"/>
      <c r="MHN226" s="1"/>
      <c r="MHO226" s="1"/>
      <c r="MHP226" s="1"/>
      <c r="MHQ226" s="1"/>
      <c r="MHR226" s="1"/>
      <c r="MHS226" s="1"/>
      <c r="MHT226" s="1"/>
      <c r="MHU226" s="1"/>
      <c r="MHV226" s="1"/>
      <c r="MHW226" s="1"/>
      <c r="MHX226" s="1"/>
      <c r="MHY226" s="1"/>
      <c r="MHZ226" s="1"/>
      <c r="MIA226" s="1"/>
      <c r="MIB226" s="1"/>
      <c r="MIC226" s="1"/>
      <c r="MID226" s="1"/>
      <c r="MIE226" s="1"/>
      <c r="MIF226" s="1"/>
      <c r="MIG226" s="1"/>
      <c r="MIH226" s="1"/>
      <c r="MII226" s="1"/>
      <c r="MIJ226" s="1"/>
      <c r="MIK226" s="1"/>
      <c r="MIL226" s="1"/>
      <c r="MIM226" s="1"/>
      <c r="MIN226" s="1"/>
      <c r="MIO226" s="1"/>
      <c r="MIP226" s="1"/>
      <c r="MIQ226" s="1"/>
      <c r="MIR226" s="1"/>
      <c r="MIS226" s="1"/>
      <c r="MIT226" s="1"/>
      <c r="MIU226" s="1"/>
      <c r="MIV226" s="1"/>
      <c r="MIW226" s="1"/>
      <c r="MIX226" s="1"/>
      <c r="MIY226" s="1"/>
      <c r="MIZ226" s="1"/>
      <c r="MJA226" s="1"/>
      <c r="MJB226" s="1"/>
      <c r="MJC226" s="1"/>
      <c r="MJD226" s="1"/>
      <c r="MJE226" s="1"/>
      <c r="MJF226" s="1"/>
      <c r="MJG226" s="1"/>
      <c r="MJH226" s="1"/>
      <c r="MJI226" s="1"/>
      <c r="MJJ226" s="1"/>
      <c r="MJK226" s="1"/>
      <c r="MJL226" s="1"/>
      <c r="MJM226" s="1"/>
      <c r="MJN226" s="1"/>
      <c r="MJO226" s="1"/>
      <c r="MJP226" s="1"/>
      <c r="MJQ226" s="1"/>
      <c r="MJR226" s="1"/>
      <c r="MJS226" s="1"/>
      <c r="MJT226" s="1"/>
      <c r="MJU226" s="1"/>
      <c r="MJV226" s="1"/>
      <c r="MJW226" s="1"/>
      <c r="MJX226" s="1"/>
      <c r="MJY226" s="1"/>
      <c r="MJZ226" s="1"/>
      <c r="MKA226" s="1"/>
      <c r="MKB226" s="1"/>
      <c r="MKC226" s="1"/>
      <c r="MKD226" s="1"/>
      <c r="MKE226" s="1"/>
      <c r="MKF226" s="1"/>
      <c r="MKG226" s="1"/>
      <c r="MKH226" s="1"/>
      <c r="MKI226" s="1"/>
      <c r="MKJ226" s="1"/>
      <c r="MKK226" s="1"/>
      <c r="MKL226" s="1"/>
      <c r="MKM226" s="1"/>
      <c r="MKN226" s="1"/>
      <c r="MKO226" s="1"/>
      <c r="MKP226" s="1"/>
      <c r="MKQ226" s="1"/>
      <c r="MKR226" s="1"/>
      <c r="MKS226" s="1"/>
      <c r="MKT226" s="1"/>
      <c r="MKU226" s="1"/>
      <c r="MKV226" s="1"/>
      <c r="MKW226" s="1"/>
      <c r="MKX226" s="1"/>
      <c r="MKY226" s="1"/>
      <c r="MKZ226" s="1"/>
      <c r="MLA226" s="1"/>
      <c r="MLB226" s="1"/>
      <c r="MLC226" s="1"/>
      <c r="MLD226" s="1"/>
      <c r="MLE226" s="1"/>
      <c r="MLF226" s="1"/>
      <c r="MLG226" s="1"/>
      <c r="MLH226" s="1"/>
      <c r="MLI226" s="1"/>
      <c r="MLJ226" s="1"/>
      <c r="MLK226" s="1"/>
      <c r="MLL226" s="1"/>
      <c r="MLM226" s="1"/>
      <c r="MLN226" s="1"/>
      <c r="MLO226" s="1"/>
      <c r="MLP226" s="1"/>
      <c r="MLQ226" s="1"/>
      <c r="MLR226" s="1"/>
      <c r="MLS226" s="1"/>
      <c r="MLT226" s="1"/>
      <c r="MLU226" s="1"/>
      <c r="MLV226" s="1"/>
      <c r="MLW226" s="1"/>
      <c r="MLX226" s="1"/>
      <c r="MLY226" s="1"/>
      <c r="MLZ226" s="1"/>
      <c r="MMA226" s="1"/>
      <c r="MMB226" s="1"/>
      <c r="MMC226" s="1"/>
      <c r="MMD226" s="1"/>
      <c r="MME226" s="1"/>
      <c r="MMF226" s="1"/>
      <c r="MMG226" s="1"/>
      <c r="MMH226" s="1"/>
      <c r="MMI226" s="1"/>
      <c r="MMJ226" s="1"/>
      <c r="MMK226" s="1"/>
      <c r="MML226" s="1"/>
      <c r="MMM226" s="1"/>
      <c r="MMN226" s="1"/>
      <c r="MMO226" s="1"/>
      <c r="MMP226" s="1"/>
      <c r="MMQ226" s="1"/>
      <c r="MMR226" s="1"/>
      <c r="MMS226" s="1"/>
      <c r="MMT226" s="1"/>
      <c r="MMU226" s="1"/>
      <c r="MMV226" s="1"/>
      <c r="MMW226" s="1"/>
      <c r="MMX226" s="1"/>
      <c r="MMY226" s="1"/>
      <c r="MMZ226" s="1"/>
      <c r="MNA226" s="1"/>
      <c r="MNB226" s="1"/>
      <c r="MNC226" s="1"/>
      <c r="MND226" s="1"/>
      <c r="MNE226" s="1"/>
      <c r="MNF226" s="1"/>
      <c r="MNG226" s="1"/>
      <c r="MNH226" s="1"/>
      <c r="MNI226" s="1"/>
      <c r="MNJ226" s="1"/>
      <c r="MNK226" s="1"/>
      <c r="MNL226" s="1"/>
      <c r="MNM226" s="1"/>
      <c r="MNN226" s="1"/>
      <c r="MNO226" s="1"/>
      <c r="MNP226" s="1"/>
      <c r="MNQ226" s="1"/>
      <c r="MNR226" s="1"/>
      <c r="MNS226" s="1"/>
      <c r="MNT226" s="1"/>
      <c r="MNU226" s="1"/>
      <c r="MNV226" s="1"/>
      <c r="MNW226" s="1"/>
      <c r="MNX226" s="1"/>
      <c r="MNY226" s="1"/>
      <c r="MNZ226" s="1"/>
      <c r="MOA226" s="1"/>
      <c r="MOB226" s="1"/>
      <c r="MOC226" s="1"/>
      <c r="MOD226" s="1"/>
      <c r="MOE226" s="1"/>
      <c r="MOF226" s="1"/>
      <c r="MOG226" s="1"/>
      <c r="MOH226" s="1"/>
      <c r="MOI226" s="1"/>
      <c r="MOJ226" s="1"/>
      <c r="MOK226" s="1"/>
      <c r="MOL226" s="1"/>
      <c r="MOM226" s="1"/>
      <c r="MON226" s="1"/>
      <c r="MOO226" s="1"/>
      <c r="MOP226" s="1"/>
      <c r="MOQ226" s="1"/>
      <c r="MOR226" s="1"/>
      <c r="MOS226" s="1"/>
      <c r="MOT226" s="1"/>
      <c r="MOU226" s="1"/>
      <c r="MOV226" s="1"/>
      <c r="MOW226" s="1"/>
      <c r="MOX226" s="1"/>
      <c r="MOY226" s="1"/>
      <c r="MOZ226" s="1"/>
      <c r="MPA226" s="1"/>
      <c r="MPB226" s="1"/>
      <c r="MPC226" s="1"/>
      <c r="MPD226" s="1"/>
      <c r="MPE226" s="1"/>
      <c r="MPF226" s="1"/>
      <c r="MPG226" s="1"/>
      <c r="MPH226" s="1"/>
      <c r="MPI226" s="1"/>
      <c r="MPJ226" s="1"/>
      <c r="MPK226" s="1"/>
      <c r="MPL226" s="1"/>
      <c r="MPM226" s="1"/>
      <c r="MPN226" s="1"/>
      <c r="MPO226" s="1"/>
      <c r="MPP226" s="1"/>
      <c r="MPQ226" s="1"/>
      <c r="MPR226" s="1"/>
      <c r="MPS226" s="1"/>
      <c r="MPT226" s="1"/>
      <c r="MPU226" s="1"/>
      <c r="MPV226" s="1"/>
      <c r="MPW226" s="1"/>
      <c r="MPX226" s="1"/>
      <c r="MPY226" s="1"/>
      <c r="MPZ226" s="1"/>
      <c r="MQA226" s="1"/>
      <c r="MQB226" s="1"/>
      <c r="MQC226" s="1"/>
      <c r="MQD226" s="1"/>
      <c r="MQE226" s="1"/>
      <c r="MQF226" s="1"/>
      <c r="MQG226" s="1"/>
      <c r="MQH226" s="1"/>
      <c r="MQI226" s="1"/>
      <c r="MQJ226" s="1"/>
      <c r="MQK226" s="1"/>
      <c r="MQL226" s="1"/>
      <c r="MQM226" s="1"/>
      <c r="MQN226" s="1"/>
      <c r="MQO226" s="1"/>
      <c r="MQP226" s="1"/>
      <c r="MQQ226" s="1"/>
      <c r="MQR226" s="1"/>
      <c r="MQS226" s="1"/>
      <c r="MQT226" s="1"/>
      <c r="MQU226" s="1"/>
      <c r="MQV226" s="1"/>
      <c r="MQW226" s="1"/>
      <c r="MQX226" s="1"/>
      <c r="MQY226" s="1"/>
      <c r="MQZ226" s="1"/>
      <c r="MRA226" s="1"/>
      <c r="MRB226" s="1"/>
      <c r="MRC226" s="1"/>
      <c r="MRD226" s="1"/>
      <c r="MRE226" s="1"/>
      <c r="MRF226" s="1"/>
      <c r="MRG226" s="1"/>
      <c r="MRH226" s="1"/>
      <c r="MRI226" s="1"/>
      <c r="MRJ226" s="1"/>
      <c r="MRK226" s="1"/>
      <c r="MRL226" s="1"/>
      <c r="MRM226" s="1"/>
      <c r="MRN226" s="1"/>
      <c r="MRO226" s="1"/>
      <c r="MRP226" s="1"/>
      <c r="MRQ226" s="1"/>
      <c r="MRR226" s="1"/>
      <c r="MRS226" s="1"/>
      <c r="MRT226" s="1"/>
      <c r="MRU226" s="1"/>
      <c r="MRV226" s="1"/>
      <c r="MRW226" s="1"/>
      <c r="MRX226" s="1"/>
      <c r="MRY226" s="1"/>
      <c r="MRZ226" s="1"/>
      <c r="MSA226" s="1"/>
      <c r="MSB226" s="1"/>
      <c r="MSC226" s="1"/>
      <c r="MSD226" s="1"/>
      <c r="MSE226" s="1"/>
      <c r="MSF226" s="1"/>
      <c r="MSG226" s="1"/>
      <c r="MSH226" s="1"/>
      <c r="MSI226" s="1"/>
      <c r="MSJ226" s="1"/>
      <c r="MSK226" s="1"/>
      <c r="MSL226" s="1"/>
      <c r="MSM226" s="1"/>
      <c r="MSN226" s="1"/>
      <c r="MSO226" s="1"/>
      <c r="MSP226" s="1"/>
      <c r="MSQ226" s="1"/>
      <c r="MSR226" s="1"/>
      <c r="MSS226" s="1"/>
      <c r="MST226" s="1"/>
      <c r="MSU226" s="1"/>
      <c r="MSV226" s="1"/>
      <c r="MSW226" s="1"/>
      <c r="MSX226" s="1"/>
      <c r="MSY226" s="1"/>
      <c r="MSZ226" s="1"/>
      <c r="MTA226" s="1"/>
      <c r="MTB226" s="1"/>
      <c r="MTC226" s="1"/>
      <c r="MTD226" s="1"/>
      <c r="MTE226" s="1"/>
      <c r="MTF226" s="1"/>
      <c r="MTG226" s="1"/>
      <c r="MTH226" s="1"/>
      <c r="MTI226" s="1"/>
      <c r="MTJ226" s="1"/>
      <c r="MTK226" s="1"/>
      <c r="MTL226" s="1"/>
      <c r="MTM226" s="1"/>
      <c r="MTN226" s="1"/>
      <c r="MTO226" s="1"/>
      <c r="MTP226" s="1"/>
      <c r="MTQ226" s="1"/>
      <c r="MTR226" s="1"/>
      <c r="MTS226" s="1"/>
      <c r="MTT226" s="1"/>
      <c r="MTU226" s="1"/>
      <c r="MTV226" s="1"/>
      <c r="MTW226" s="1"/>
      <c r="MTX226" s="1"/>
      <c r="MTY226" s="1"/>
      <c r="MTZ226" s="1"/>
      <c r="MUA226" s="1"/>
      <c r="MUB226" s="1"/>
      <c r="MUC226" s="1"/>
      <c r="MUD226" s="1"/>
      <c r="MUE226" s="1"/>
      <c r="MUF226" s="1"/>
      <c r="MUG226" s="1"/>
      <c r="MUH226" s="1"/>
      <c r="MUI226" s="1"/>
      <c r="MUJ226" s="1"/>
      <c r="MUK226" s="1"/>
      <c r="MUL226" s="1"/>
      <c r="MUM226" s="1"/>
      <c r="MUN226" s="1"/>
      <c r="MUO226" s="1"/>
      <c r="MUP226" s="1"/>
      <c r="MUQ226" s="1"/>
      <c r="MUR226" s="1"/>
      <c r="MUS226" s="1"/>
      <c r="MUT226" s="1"/>
      <c r="MUU226" s="1"/>
      <c r="MUV226" s="1"/>
      <c r="MUW226" s="1"/>
      <c r="MUX226" s="1"/>
      <c r="MUY226" s="1"/>
      <c r="MUZ226" s="1"/>
      <c r="MVA226" s="1"/>
      <c r="MVB226" s="1"/>
      <c r="MVC226" s="1"/>
      <c r="MVD226" s="1"/>
      <c r="MVE226" s="1"/>
      <c r="MVF226" s="1"/>
      <c r="MVG226" s="1"/>
      <c r="MVH226" s="1"/>
      <c r="MVI226" s="1"/>
      <c r="MVJ226" s="1"/>
      <c r="MVK226" s="1"/>
      <c r="MVL226" s="1"/>
      <c r="MVM226" s="1"/>
      <c r="MVN226" s="1"/>
      <c r="MVO226" s="1"/>
      <c r="MVP226" s="1"/>
      <c r="MVQ226" s="1"/>
      <c r="MVR226" s="1"/>
      <c r="MVS226" s="1"/>
      <c r="MVT226" s="1"/>
      <c r="MVU226" s="1"/>
      <c r="MVV226" s="1"/>
      <c r="MVW226" s="1"/>
      <c r="MVX226" s="1"/>
      <c r="MVY226" s="1"/>
      <c r="MVZ226" s="1"/>
      <c r="MWA226" s="1"/>
      <c r="MWB226" s="1"/>
      <c r="MWC226" s="1"/>
      <c r="MWD226" s="1"/>
      <c r="MWE226" s="1"/>
      <c r="MWF226" s="1"/>
      <c r="MWG226" s="1"/>
      <c r="MWH226" s="1"/>
      <c r="MWI226" s="1"/>
      <c r="MWJ226" s="1"/>
      <c r="MWK226" s="1"/>
      <c r="MWL226" s="1"/>
      <c r="MWM226" s="1"/>
      <c r="MWN226" s="1"/>
      <c r="MWO226" s="1"/>
      <c r="MWP226" s="1"/>
      <c r="MWQ226" s="1"/>
      <c r="MWR226" s="1"/>
      <c r="MWS226" s="1"/>
      <c r="MWT226" s="1"/>
      <c r="MWU226" s="1"/>
      <c r="MWV226" s="1"/>
      <c r="MWW226" s="1"/>
      <c r="MWX226" s="1"/>
      <c r="MWY226" s="1"/>
      <c r="MWZ226" s="1"/>
      <c r="MXA226" s="1"/>
      <c r="MXB226" s="1"/>
      <c r="MXC226" s="1"/>
      <c r="MXD226" s="1"/>
      <c r="MXE226" s="1"/>
      <c r="MXF226" s="1"/>
      <c r="MXG226" s="1"/>
      <c r="MXH226" s="1"/>
      <c r="MXI226" s="1"/>
      <c r="MXJ226" s="1"/>
      <c r="MXK226" s="1"/>
      <c r="MXL226" s="1"/>
      <c r="MXM226" s="1"/>
      <c r="MXN226" s="1"/>
      <c r="MXO226" s="1"/>
      <c r="MXP226" s="1"/>
      <c r="MXQ226" s="1"/>
      <c r="MXR226" s="1"/>
      <c r="MXS226" s="1"/>
      <c r="MXT226" s="1"/>
      <c r="MXU226" s="1"/>
      <c r="MXV226" s="1"/>
      <c r="MXW226" s="1"/>
      <c r="MXX226" s="1"/>
      <c r="MXY226" s="1"/>
      <c r="MXZ226" s="1"/>
      <c r="MYA226" s="1"/>
      <c r="MYB226" s="1"/>
      <c r="MYC226" s="1"/>
      <c r="MYD226" s="1"/>
      <c r="MYE226" s="1"/>
      <c r="MYF226" s="1"/>
      <c r="MYG226" s="1"/>
      <c r="MYH226" s="1"/>
      <c r="MYI226" s="1"/>
      <c r="MYJ226" s="1"/>
      <c r="MYK226" s="1"/>
      <c r="MYL226" s="1"/>
      <c r="MYM226" s="1"/>
      <c r="MYN226" s="1"/>
      <c r="MYO226" s="1"/>
      <c r="MYP226" s="1"/>
      <c r="MYQ226" s="1"/>
      <c r="MYR226" s="1"/>
      <c r="MYS226" s="1"/>
      <c r="MYT226" s="1"/>
      <c r="MYU226" s="1"/>
      <c r="MYV226" s="1"/>
      <c r="MYW226" s="1"/>
      <c r="MYX226" s="1"/>
      <c r="MYY226" s="1"/>
      <c r="MYZ226" s="1"/>
      <c r="MZA226" s="1"/>
      <c r="MZB226" s="1"/>
      <c r="MZC226" s="1"/>
      <c r="MZD226" s="1"/>
      <c r="MZE226" s="1"/>
      <c r="MZF226" s="1"/>
      <c r="MZG226" s="1"/>
      <c r="MZH226" s="1"/>
      <c r="MZI226" s="1"/>
      <c r="MZJ226" s="1"/>
      <c r="MZK226" s="1"/>
      <c r="MZL226" s="1"/>
      <c r="MZM226" s="1"/>
      <c r="MZN226" s="1"/>
      <c r="MZO226" s="1"/>
      <c r="MZP226" s="1"/>
      <c r="MZQ226" s="1"/>
      <c r="MZR226" s="1"/>
      <c r="MZS226" s="1"/>
      <c r="MZT226" s="1"/>
      <c r="MZU226" s="1"/>
      <c r="MZV226" s="1"/>
      <c r="MZW226" s="1"/>
      <c r="MZX226" s="1"/>
      <c r="MZY226" s="1"/>
      <c r="MZZ226" s="1"/>
      <c r="NAA226" s="1"/>
      <c r="NAB226" s="1"/>
      <c r="NAC226" s="1"/>
      <c r="NAD226" s="1"/>
      <c r="NAE226" s="1"/>
      <c r="NAF226" s="1"/>
      <c r="NAG226" s="1"/>
      <c r="NAH226" s="1"/>
      <c r="NAI226" s="1"/>
      <c r="NAJ226" s="1"/>
      <c r="NAK226" s="1"/>
      <c r="NAL226" s="1"/>
      <c r="NAM226" s="1"/>
      <c r="NAN226" s="1"/>
      <c r="NAO226" s="1"/>
      <c r="NAP226" s="1"/>
      <c r="NAQ226" s="1"/>
      <c r="NAR226" s="1"/>
      <c r="NAS226" s="1"/>
      <c r="NAT226" s="1"/>
      <c r="NAU226" s="1"/>
      <c r="NAV226" s="1"/>
      <c r="NAW226" s="1"/>
      <c r="NAX226" s="1"/>
      <c r="NAY226" s="1"/>
      <c r="NAZ226" s="1"/>
      <c r="NBA226" s="1"/>
      <c r="NBB226" s="1"/>
      <c r="NBC226" s="1"/>
      <c r="NBD226" s="1"/>
      <c r="NBE226" s="1"/>
      <c r="NBF226" s="1"/>
      <c r="NBG226" s="1"/>
      <c r="NBH226" s="1"/>
      <c r="NBI226" s="1"/>
      <c r="NBJ226" s="1"/>
      <c r="NBK226" s="1"/>
      <c r="NBL226" s="1"/>
      <c r="NBM226" s="1"/>
      <c r="NBN226" s="1"/>
      <c r="NBO226" s="1"/>
      <c r="NBP226" s="1"/>
      <c r="NBQ226" s="1"/>
      <c r="NBR226" s="1"/>
      <c r="NBS226" s="1"/>
      <c r="NBT226" s="1"/>
      <c r="NBU226" s="1"/>
      <c r="NBV226" s="1"/>
      <c r="NBW226" s="1"/>
      <c r="NBX226" s="1"/>
      <c r="NBY226" s="1"/>
      <c r="NBZ226" s="1"/>
      <c r="NCA226" s="1"/>
      <c r="NCB226" s="1"/>
      <c r="NCC226" s="1"/>
      <c r="NCD226" s="1"/>
      <c r="NCE226" s="1"/>
      <c r="NCF226" s="1"/>
      <c r="NCG226" s="1"/>
      <c r="NCH226" s="1"/>
      <c r="NCI226" s="1"/>
      <c r="NCJ226" s="1"/>
      <c r="NCK226" s="1"/>
      <c r="NCL226" s="1"/>
      <c r="NCM226" s="1"/>
      <c r="NCN226" s="1"/>
      <c r="NCO226" s="1"/>
      <c r="NCP226" s="1"/>
      <c r="NCQ226" s="1"/>
      <c r="NCR226" s="1"/>
      <c r="NCS226" s="1"/>
      <c r="NCT226" s="1"/>
      <c r="NCU226" s="1"/>
      <c r="NCV226" s="1"/>
      <c r="NCW226" s="1"/>
      <c r="NCX226" s="1"/>
      <c r="NCY226" s="1"/>
      <c r="NCZ226" s="1"/>
      <c r="NDA226" s="1"/>
      <c r="NDB226" s="1"/>
      <c r="NDC226" s="1"/>
      <c r="NDD226" s="1"/>
      <c r="NDE226" s="1"/>
      <c r="NDF226" s="1"/>
      <c r="NDG226" s="1"/>
      <c r="NDH226" s="1"/>
      <c r="NDI226" s="1"/>
      <c r="NDJ226" s="1"/>
      <c r="NDK226" s="1"/>
      <c r="NDL226" s="1"/>
      <c r="NDM226" s="1"/>
      <c r="NDN226" s="1"/>
      <c r="NDO226" s="1"/>
      <c r="NDP226" s="1"/>
      <c r="NDQ226" s="1"/>
      <c r="NDR226" s="1"/>
      <c r="NDS226" s="1"/>
      <c r="NDT226" s="1"/>
      <c r="NDU226" s="1"/>
      <c r="NDV226" s="1"/>
      <c r="NDW226" s="1"/>
      <c r="NDX226" s="1"/>
      <c r="NDY226" s="1"/>
      <c r="NDZ226" s="1"/>
      <c r="NEA226" s="1"/>
      <c r="NEB226" s="1"/>
      <c r="NEC226" s="1"/>
      <c r="NED226" s="1"/>
      <c r="NEE226" s="1"/>
      <c r="NEF226" s="1"/>
      <c r="NEG226" s="1"/>
      <c r="NEH226" s="1"/>
      <c r="NEI226" s="1"/>
      <c r="NEJ226" s="1"/>
      <c r="NEK226" s="1"/>
      <c r="NEL226" s="1"/>
      <c r="NEM226" s="1"/>
      <c r="NEN226" s="1"/>
      <c r="NEO226" s="1"/>
      <c r="NEP226" s="1"/>
      <c r="NEQ226" s="1"/>
      <c r="NER226" s="1"/>
      <c r="NES226" s="1"/>
      <c r="NET226" s="1"/>
      <c r="NEU226" s="1"/>
      <c r="NEV226" s="1"/>
      <c r="NEW226" s="1"/>
      <c r="NEX226" s="1"/>
      <c r="NEY226" s="1"/>
      <c r="NEZ226" s="1"/>
      <c r="NFA226" s="1"/>
      <c r="NFB226" s="1"/>
      <c r="NFC226" s="1"/>
      <c r="NFD226" s="1"/>
      <c r="NFE226" s="1"/>
      <c r="NFF226" s="1"/>
      <c r="NFG226" s="1"/>
      <c r="NFH226" s="1"/>
      <c r="NFI226" s="1"/>
      <c r="NFJ226" s="1"/>
      <c r="NFK226" s="1"/>
      <c r="NFL226" s="1"/>
      <c r="NFM226" s="1"/>
      <c r="NFN226" s="1"/>
      <c r="NFO226" s="1"/>
      <c r="NFP226" s="1"/>
      <c r="NFQ226" s="1"/>
      <c r="NFR226" s="1"/>
      <c r="NFS226" s="1"/>
      <c r="NFT226" s="1"/>
      <c r="NFU226" s="1"/>
      <c r="NFV226" s="1"/>
      <c r="NFW226" s="1"/>
      <c r="NFX226" s="1"/>
      <c r="NFY226" s="1"/>
      <c r="NFZ226" s="1"/>
      <c r="NGA226" s="1"/>
      <c r="NGB226" s="1"/>
      <c r="NGC226" s="1"/>
      <c r="NGD226" s="1"/>
      <c r="NGE226" s="1"/>
      <c r="NGF226" s="1"/>
      <c r="NGG226" s="1"/>
      <c r="NGH226" s="1"/>
      <c r="NGI226" s="1"/>
      <c r="NGJ226" s="1"/>
      <c r="NGK226" s="1"/>
      <c r="NGL226" s="1"/>
      <c r="NGM226" s="1"/>
      <c r="NGN226" s="1"/>
      <c r="NGO226" s="1"/>
      <c r="NGP226" s="1"/>
      <c r="NGQ226" s="1"/>
      <c r="NGR226" s="1"/>
      <c r="NGS226" s="1"/>
      <c r="NGT226" s="1"/>
      <c r="NGU226" s="1"/>
      <c r="NGV226" s="1"/>
      <c r="NGW226" s="1"/>
      <c r="NGX226" s="1"/>
      <c r="NGY226" s="1"/>
      <c r="NGZ226" s="1"/>
      <c r="NHA226" s="1"/>
      <c r="NHB226" s="1"/>
      <c r="NHC226" s="1"/>
      <c r="NHD226" s="1"/>
      <c r="NHE226" s="1"/>
      <c r="NHF226" s="1"/>
      <c r="NHG226" s="1"/>
      <c r="NHH226" s="1"/>
      <c r="NHI226" s="1"/>
      <c r="NHJ226" s="1"/>
      <c r="NHK226" s="1"/>
      <c r="NHL226" s="1"/>
      <c r="NHM226" s="1"/>
      <c r="NHN226" s="1"/>
      <c r="NHO226" s="1"/>
      <c r="NHP226" s="1"/>
      <c r="NHQ226" s="1"/>
      <c r="NHR226" s="1"/>
      <c r="NHS226" s="1"/>
      <c r="NHT226" s="1"/>
      <c r="NHU226" s="1"/>
      <c r="NHV226" s="1"/>
      <c r="NHW226" s="1"/>
      <c r="NHX226" s="1"/>
      <c r="NHY226" s="1"/>
      <c r="NHZ226" s="1"/>
      <c r="NIA226" s="1"/>
      <c r="NIB226" s="1"/>
      <c r="NIC226" s="1"/>
      <c r="NID226" s="1"/>
      <c r="NIE226" s="1"/>
      <c r="NIF226" s="1"/>
      <c r="NIG226" s="1"/>
      <c r="NIH226" s="1"/>
      <c r="NII226" s="1"/>
      <c r="NIJ226" s="1"/>
      <c r="NIK226" s="1"/>
      <c r="NIL226" s="1"/>
      <c r="NIM226" s="1"/>
      <c r="NIN226" s="1"/>
      <c r="NIO226" s="1"/>
      <c r="NIP226" s="1"/>
      <c r="NIQ226" s="1"/>
      <c r="NIR226" s="1"/>
      <c r="NIS226" s="1"/>
      <c r="NIT226" s="1"/>
      <c r="NIU226" s="1"/>
      <c r="NIV226" s="1"/>
      <c r="NIW226" s="1"/>
      <c r="NIX226" s="1"/>
      <c r="NIY226" s="1"/>
      <c r="NIZ226" s="1"/>
      <c r="NJA226" s="1"/>
      <c r="NJB226" s="1"/>
      <c r="NJC226" s="1"/>
      <c r="NJD226" s="1"/>
      <c r="NJE226" s="1"/>
      <c r="NJF226" s="1"/>
      <c r="NJG226" s="1"/>
      <c r="NJH226" s="1"/>
      <c r="NJI226" s="1"/>
      <c r="NJJ226" s="1"/>
      <c r="NJK226" s="1"/>
      <c r="NJL226" s="1"/>
      <c r="NJM226" s="1"/>
      <c r="NJN226" s="1"/>
      <c r="NJO226" s="1"/>
      <c r="NJP226" s="1"/>
      <c r="NJQ226" s="1"/>
      <c r="NJR226" s="1"/>
      <c r="NJS226" s="1"/>
      <c r="NJT226" s="1"/>
      <c r="NJU226" s="1"/>
      <c r="NJV226" s="1"/>
      <c r="NJW226" s="1"/>
      <c r="NJX226" s="1"/>
      <c r="NJY226" s="1"/>
      <c r="NJZ226" s="1"/>
      <c r="NKA226" s="1"/>
      <c r="NKB226" s="1"/>
      <c r="NKC226" s="1"/>
      <c r="NKD226" s="1"/>
      <c r="NKE226" s="1"/>
      <c r="NKF226" s="1"/>
      <c r="NKG226" s="1"/>
      <c r="NKH226" s="1"/>
      <c r="NKI226" s="1"/>
      <c r="NKJ226" s="1"/>
      <c r="NKK226" s="1"/>
      <c r="NKL226" s="1"/>
      <c r="NKM226" s="1"/>
      <c r="NKN226" s="1"/>
      <c r="NKO226" s="1"/>
      <c r="NKP226" s="1"/>
      <c r="NKQ226" s="1"/>
      <c r="NKR226" s="1"/>
      <c r="NKS226" s="1"/>
      <c r="NKT226" s="1"/>
      <c r="NKU226" s="1"/>
      <c r="NKV226" s="1"/>
      <c r="NKW226" s="1"/>
      <c r="NKX226" s="1"/>
      <c r="NKY226" s="1"/>
      <c r="NKZ226" s="1"/>
      <c r="NLA226" s="1"/>
      <c r="NLB226" s="1"/>
      <c r="NLC226" s="1"/>
      <c r="NLD226" s="1"/>
      <c r="NLE226" s="1"/>
      <c r="NLF226" s="1"/>
      <c r="NLG226" s="1"/>
      <c r="NLH226" s="1"/>
      <c r="NLI226" s="1"/>
      <c r="NLJ226" s="1"/>
      <c r="NLK226" s="1"/>
      <c r="NLL226" s="1"/>
      <c r="NLM226" s="1"/>
      <c r="NLN226" s="1"/>
      <c r="NLO226" s="1"/>
      <c r="NLP226" s="1"/>
      <c r="NLQ226" s="1"/>
      <c r="NLR226" s="1"/>
      <c r="NLS226" s="1"/>
      <c r="NLT226" s="1"/>
      <c r="NLU226" s="1"/>
      <c r="NLV226" s="1"/>
      <c r="NLW226" s="1"/>
      <c r="NLX226" s="1"/>
      <c r="NLY226" s="1"/>
      <c r="NLZ226" s="1"/>
      <c r="NMA226" s="1"/>
      <c r="NMB226" s="1"/>
      <c r="NMC226" s="1"/>
      <c r="NMD226" s="1"/>
      <c r="NME226" s="1"/>
      <c r="NMF226" s="1"/>
      <c r="NMG226" s="1"/>
      <c r="NMH226" s="1"/>
      <c r="NMI226" s="1"/>
      <c r="NMJ226" s="1"/>
      <c r="NMK226" s="1"/>
      <c r="NML226" s="1"/>
      <c r="NMM226" s="1"/>
      <c r="NMN226" s="1"/>
      <c r="NMO226" s="1"/>
      <c r="NMP226" s="1"/>
      <c r="NMQ226" s="1"/>
      <c r="NMR226" s="1"/>
      <c r="NMS226" s="1"/>
      <c r="NMT226" s="1"/>
      <c r="NMU226" s="1"/>
      <c r="NMV226" s="1"/>
      <c r="NMW226" s="1"/>
      <c r="NMX226" s="1"/>
      <c r="NMY226" s="1"/>
      <c r="NMZ226" s="1"/>
      <c r="NNA226" s="1"/>
      <c r="NNB226" s="1"/>
      <c r="NNC226" s="1"/>
      <c r="NND226" s="1"/>
      <c r="NNE226" s="1"/>
      <c r="NNF226" s="1"/>
      <c r="NNG226" s="1"/>
      <c r="NNH226" s="1"/>
      <c r="NNI226" s="1"/>
      <c r="NNJ226" s="1"/>
      <c r="NNK226" s="1"/>
      <c r="NNL226" s="1"/>
      <c r="NNM226" s="1"/>
      <c r="NNN226" s="1"/>
      <c r="NNO226" s="1"/>
      <c r="NNP226" s="1"/>
      <c r="NNQ226" s="1"/>
      <c r="NNR226" s="1"/>
      <c r="NNS226" s="1"/>
      <c r="NNT226" s="1"/>
      <c r="NNU226" s="1"/>
      <c r="NNV226" s="1"/>
      <c r="NNW226" s="1"/>
      <c r="NNX226" s="1"/>
      <c r="NNY226" s="1"/>
      <c r="NNZ226" s="1"/>
      <c r="NOA226" s="1"/>
      <c r="NOB226" s="1"/>
      <c r="NOC226" s="1"/>
      <c r="NOD226" s="1"/>
      <c r="NOE226" s="1"/>
      <c r="NOF226" s="1"/>
      <c r="NOG226" s="1"/>
      <c r="NOH226" s="1"/>
      <c r="NOI226" s="1"/>
      <c r="NOJ226" s="1"/>
      <c r="NOK226" s="1"/>
      <c r="NOL226" s="1"/>
      <c r="NOM226" s="1"/>
      <c r="NON226" s="1"/>
      <c r="NOO226" s="1"/>
      <c r="NOP226" s="1"/>
      <c r="NOQ226" s="1"/>
      <c r="NOR226" s="1"/>
      <c r="NOS226" s="1"/>
      <c r="NOT226" s="1"/>
      <c r="NOU226" s="1"/>
      <c r="NOV226" s="1"/>
      <c r="NOW226" s="1"/>
      <c r="NOX226" s="1"/>
      <c r="NOY226" s="1"/>
      <c r="NOZ226" s="1"/>
      <c r="NPA226" s="1"/>
      <c r="NPB226" s="1"/>
      <c r="NPC226" s="1"/>
      <c r="NPD226" s="1"/>
      <c r="NPE226" s="1"/>
      <c r="NPF226" s="1"/>
      <c r="NPG226" s="1"/>
      <c r="NPH226" s="1"/>
      <c r="NPI226" s="1"/>
      <c r="NPJ226" s="1"/>
      <c r="NPK226" s="1"/>
      <c r="NPL226" s="1"/>
      <c r="NPM226" s="1"/>
      <c r="NPN226" s="1"/>
      <c r="NPO226" s="1"/>
      <c r="NPP226" s="1"/>
      <c r="NPQ226" s="1"/>
      <c r="NPR226" s="1"/>
      <c r="NPS226" s="1"/>
      <c r="NPT226" s="1"/>
      <c r="NPU226" s="1"/>
      <c r="NPV226" s="1"/>
      <c r="NPW226" s="1"/>
      <c r="NPX226" s="1"/>
      <c r="NPY226" s="1"/>
      <c r="NPZ226" s="1"/>
      <c r="NQA226" s="1"/>
      <c r="NQB226" s="1"/>
      <c r="NQC226" s="1"/>
      <c r="NQD226" s="1"/>
      <c r="NQE226" s="1"/>
      <c r="NQF226" s="1"/>
      <c r="NQG226" s="1"/>
      <c r="NQH226" s="1"/>
      <c r="NQI226" s="1"/>
      <c r="NQJ226" s="1"/>
      <c r="NQK226" s="1"/>
      <c r="NQL226" s="1"/>
      <c r="NQM226" s="1"/>
      <c r="NQN226" s="1"/>
      <c r="NQO226" s="1"/>
      <c r="NQP226" s="1"/>
      <c r="NQQ226" s="1"/>
      <c r="NQR226" s="1"/>
      <c r="NQS226" s="1"/>
      <c r="NQT226" s="1"/>
      <c r="NQU226" s="1"/>
      <c r="NQV226" s="1"/>
      <c r="NQW226" s="1"/>
      <c r="NQX226" s="1"/>
      <c r="NQY226" s="1"/>
      <c r="NQZ226" s="1"/>
      <c r="NRA226" s="1"/>
      <c r="NRB226" s="1"/>
      <c r="NRC226" s="1"/>
      <c r="NRD226" s="1"/>
      <c r="NRE226" s="1"/>
      <c r="NRF226" s="1"/>
      <c r="NRG226" s="1"/>
      <c r="NRH226" s="1"/>
      <c r="NRI226" s="1"/>
      <c r="NRJ226" s="1"/>
      <c r="NRK226" s="1"/>
      <c r="NRL226" s="1"/>
      <c r="NRM226" s="1"/>
      <c r="NRN226" s="1"/>
      <c r="NRO226" s="1"/>
      <c r="NRP226" s="1"/>
      <c r="NRQ226" s="1"/>
      <c r="NRR226" s="1"/>
      <c r="NRS226" s="1"/>
      <c r="NRT226" s="1"/>
      <c r="NRU226" s="1"/>
      <c r="NRV226" s="1"/>
      <c r="NRW226" s="1"/>
      <c r="NRX226" s="1"/>
      <c r="NRY226" s="1"/>
      <c r="NRZ226" s="1"/>
      <c r="NSA226" s="1"/>
      <c r="NSB226" s="1"/>
      <c r="NSC226" s="1"/>
      <c r="NSD226" s="1"/>
      <c r="NSE226" s="1"/>
      <c r="NSF226" s="1"/>
      <c r="NSG226" s="1"/>
      <c r="NSH226" s="1"/>
      <c r="NSI226" s="1"/>
      <c r="NSJ226" s="1"/>
      <c r="NSK226" s="1"/>
      <c r="NSL226" s="1"/>
      <c r="NSM226" s="1"/>
      <c r="NSN226" s="1"/>
      <c r="NSO226" s="1"/>
      <c r="NSP226" s="1"/>
      <c r="NSQ226" s="1"/>
      <c r="NSR226" s="1"/>
      <c r="NSS226" s="1"/>
      <c r="NST226" s="1"/>
      <c r="NSU226" s="1"/>
      <c r="NSV226" s="1"/>
      <c r="NSW226" s="1"/>
      <c r="NSX226" s="1"/>
      <c r="NSY226" s="1"/>
      <c r="NSZ226" s="1"/>
      <c r="NTA226" s="1"/>
      <c r="NTB226" s="1"/>
      <c r="NTC226" s="1"/>
      <c r="NTD226" s="1"/>
      <c r="NTE226" s="1"/>
      <c r="NTF226" s="1"/>
      <c r="NTG226" s="1"/>
      <c r="NTH226" s="1"/>
      <c r="NTI226" s="1"/>
      <c r="NTJ226" s="1"/>
      <c r="NTK226" s="1"/>
      <c r="NTL226" s="1"/>
      <c r="NTM226" s="1"/>
      <c r="NTN226" s="1"/>
      <c r="NTO226" s="1"/>
      <c r="NTP226" s="1"/>
      <c r="NTQ226" s="1"/>
      <c r="NTR226" s="1"/>
      <c r="NTS226" s="1"/>
      <c r="NTT226" s="1"/>
      <c r="NTU226" s="1"/>
      <c r="NTV226" s="1"/>
      <c r="NTW226" s="1"/>
      <c r="NTX226" s="1"/>
      <c r="NTY226" s="1"/>
      <c r="NTZ226" s="1"/>
      <c r="NUA226" s="1"/>
      <c r="NUB226" s="1"/>
      <c r="NUC226" s="1"/>
      <c r="NUD226" s="1"/>
      <c r="NUE226" s="1"/>
      <c r="NUF226" s="1"/>
      <c r="NUG226" s="1"/>
      <c r="NUH226" s="1"/>
      <c r="NUI226" s="1"/>
      <c r="NUJ226" s="1"/>
      <c r="NUK226" s="1"/>
      <c r="NUL226" s="1"/>
      <c r="NUM226" s="1"/>
      <c r="NUN226" s="1"/>
      <c r="NUO226" s="1"/>
      <c r="NUP226" s="1"/>
      <c r="NUQ226" s="1"/>
      <c r="NUR226" s="1"/>
      <c r="NUS226" s="1"/>
      <c r="NUT226" s="1"/>
      <c r="NUU226" s="1"/>
      <c r="NUV226" s="1"/>
      <c r="NUW226" s="1"/>
      <c r="NUX226" s="1"/>
      <c r="NUY226" s="1"/>
      <c r="NUZ226" s="1"/>
      <c r="NVA226" s="1"/>
      <c r="NVB226" s="1"/>
      <c r="NVC226" s="1"/>
      <c r="NVD226" s="1"/>
      <c r="NVE226" s="1"/>
      <c r="NVF226" s="1"/>
      <c r="NVG226" s="1"/>
      <c r="NVH226" s="1"/>
      <c r="NVI226" s="1"/>
      <c r="NVJ226" s="1"/>
      <c r="NVK226" s="1"/>
      <c r="NVL226" s="1"/>
      <c r="NVM226" s="1"/>
      <c r="NVN226" s="1"/>
      <c r="NVO226" s="1"/>
      <c r="NVP226" s="1"/>
      <c r="NVQ226" s="1"/>
      <c r="NVR226" s="1"/>
      <c r="NVS226" s="1"/>
      <c r="NVT226" s="1"/>
      <c r="NVU226" s="1"/>
      <c r="NVV226" s="1"/>
      <c r="NVW226" s="1"/>
      <c r="NVX226" s="1"/>
      <c r="NVY226" s="1"/>
      <c r="NVZ226" s="1"/>
      <c r="NWA226" s="1"/>
      <c r="NWB226" s="1"/>
      <c r="NWC226" s="1"/>
      <c r="NWD226" s="1"/>
      <c r="NWE226" s="1"/>
      <c r="NWF226" s="1"/>
      <c r="NWG226" s="1"/>
      <c r="NWH226" s="1"/>
      <c r="NWI226" s="1"/>
      <c r="NWJ226" s="1"/>
      <c r="NWK226" s="1"/>
      <c r="NWL226" s="1"/>
      <c r="NWM226" s="1"/>
      <c r="NWN226" s="1"/>
      <c r="NWO226" s="1"/>
      <c r="NWP226" s="1"/>
      <c r="NWQ226" s="1"/>
      <c r="NWR226" s="1"/>
      <c r="NWS226" s="1"/>
      <c r="NWT226" s="1"/>
      <c r="NWU226" s="1"/>
      <c r="NWV226" s="1"/>
      <c r="NWW226" s="1"/>
      <c r="NWX226" s="1"/>
      <c r="NWY226" s="1"/>
      <c r="NWZ226" s="1"/>
      <c r="NXA226" s="1"/>
      <c r="NXB226" s="1"/>
      <c r="NXC226" s="1"/>
      <c r="NXD226" s="1"/>
      <c r="NXE226" s="1"/>
      <c r="NXF226" s="1"/>
      <c r="NXG226" s="1"/>
      <c r="NXH226" s="1"/>
      <c r="NXI226" s="1"/>
      <c r="NXJ226" s="1"/>
      <c r="NXK226" s="1"/>
      <c r="NXL226" s="1"/>
      <c r="NXM226" s="1"/>
      <c r="NXN226" s="1"/>
      <c r="NXO226" s="1"/>
      <c r="NXP226" s="1"/>
      <c r="NXQ226" s="1"/>
      <c r="NXR226" s="1"/>
      <c r="NXS226" s="1"/>
      <c r="NXT226" s="1"/>
      <c r="NXU226" s="1"/>
      <c r="NXV226" s="1"/>
      <c r="NXW226" s="1"/>
      <c r="NXX226" s="1"/>
      <c r="NXY226" s="1"/>
      <c r="NXZ226" s="1"/>
      <c r="NYA226" s="1"/>
      <c r="NYB226" s="1"/>
      <c r="NYC226" s="1"/>
      <c r="NYD226" s="1"/>
      <c r="NYE226" s="1"/>
      <c r="NYF226" s="1"/>
      <c r="NYG226" s="1"/>
      <c r="NYH226" s="1"/>
      <c r="NYI226" s="1"/>
      <c r="NYJ226" s="1"/>
      <c r="NYK226" s="1"/>
      <c r="NYL226" s="1"/>
      <c r="NYM226" s="1"/>
      <c r="NYN226" s="1"/>
      <c r="NYO226" s="1"/>
      <c r="NYP226" s="1"/>
      <c r="NYQ226" s="1"/>
      <c r="NYR226" s="1"/>
      <c r="NYS226" s="1"/>
      <c r="NYT226" s="1"/>
      <c r="NYU226" s="1"/>
      <c r="NYV226" s="1"/>
      <c r="NYW226" s="1"/>
      <c r="NYX226" s="1"/>
      <c r="NYY226" s="1"/>
      <c r="NYZ226" s="1"/>
      <c r="NZA226" s="1"/>
      <c r="NZB226" s="1"/>
      <c r="NZC226" s="1"/>
      <c r="NZD226" s="1"/>
      <c r="NZE226" s="1"/>
      <c r="NZF226" s="1"/>
      <c r="NZG226" s="1"/>
      <c r="NZH226" s="1"/>
      <c r="NZI226" s="1"/>
      <c r="NZJ226" s="1"/>
      <c r="NZK226" s="1"/>
      <c r="NZL226" s="1"/>
      <c r="NZM226" s="1"/>
      <c r="NZN226" s="1"/>
      <c r="NZO226" s="1"/>
      <c r="NZP226" s="1"/>
      <c r="NZQ226" s="1"/>
      <c r="NZR226" s="1"/>
      <c r="NZS226" s="1"/>
      <c r="NZT226" s="1"/>
      <c r="NZU226" s="1"/>
      <c r="NZV226" s="1"/>
      <c r="NZW226" s="1"/>
      <c r="NZX226" s="1"/>
      <c r="NZY226" s="1"/>
      <c r="NZZ226" s="1"/>
      <c r="OAA226" s="1"/>
      <c r="OAB226" s="1"/>
      <c r="OAC226" s="1"/>
      <c r="OAD226" s="1"/>
      <c r="OAE226" s="1"/>
      <c r="OAF226" s="1"/>
      <c r="OAG226" s="1"/>
      <c r="OAH226" s="1"/>
      <c r="OAI226" s="1"/>
      <c r="OAJ226" s="1"/>
      <c r="OAK226" s="1"/>
      <c r="OAL226" s="1"/>
      <c r="OAM226" s="1"/>
      <c r="OAN226" s="1"/>
      <c r="OAO226" s="1"/>
      <c r="OAP226" s="1"/>
      <c r="OAQ226" s="1"/>
      <c r="OAR226" s="1"/>
      <c r="OAS226" s="1"/>
      <c r="OAT226" s="1"/>
      <c r="OAU226" s="1"/>
      <c r="OAV226" s="1"/>
      <c r="OAW226" s="1"/>
      <c r="OAX226" s="1"/>
      <c r="OAY226" s="1"/>
      <c r="OAZ226" s="1"/>
      <c r="OBA226" s="1"/>
      <c r="OBB226" s="1"/>
      <c r="OBC226" s="1"/>
      <c r="OBD226" s="1"/>
      <c r="OBE226" s="1"/>
      <c r="OBF226" s="1"/>
      <c r="OBG226" s="1"/>
      <c r="OBH226" s="1"/>
      <c r="OBI226" s="1"/>
      <c r="OBJ226" s="1"/>
      <c r="OBK226" s="1"/>
      <c r="OBL226" s="1"/>
      <c r="OBM226" s="1"/>
      <c r="OBN226" s="1"/>
      <c r="OBO226" s="1"/>
      <c r="OBP226" s="1"/>
      <c r="OBQ226" s="1"/>
      <c r="OBR226" s="1"/>
      <c r="OBS226" s="1"/>
      <c r="OBT226" s="1"/>
      <c r="OBU226" s="1"/>
      <c r="OBV226" s="1"/>
      <c r="OBW226" s="1"/>
      <c r="OBX226" s="1"/>
      <c r="OBY226" s="1"/>
      <c r="OBZ226" s="1"/>
      <c r="OCA226" s="1"/>
      <c r="OCB226" s="1"/>
      <c r="OCC226" s="1"/>
      <c r="OCD226" s="1"/>
      <c r="OCE226" s="1"/>
      <c r="OCF226" s="1"/>
      <c r="OCG226" s="1"/>
      <c r="OCH226" s="1"/>
      <c r="OCI226" s="1"/>
      <c r="OCJ226" s="1"/>
      <c r="OCK226" s="1"/>
      <c r="OCL226" s="1"/>
      <c r="OCM226" s="1"/>
      <c r="OCN226" s="1"/>
      <c r="OCO226" s="1"/>
      <c r="OCP226" s="1"/>
      <c r="OCQ226" s="1"/>
      <c r="OCR226" s="1"/>
      <c r="OCS226" s="1"/>
      <c r="OCT226" s="1"/>
      <c r="OCU226" s="1"/>
      <c r="OCV226" s="1"/>
      <c r="OCW226" s="1"/>
      <c r="OCX226" s="1"/>
      <c r="OCY226" s="1"/>
      <c r="OCZ226" s="1"/>
      <c r="ODA226" s="1"/>
      <c r="ODB226" s="1"/>
      <c r="ODC226" s="1"/>
      <c r="ODD226" s="1"/>
      <c r="ODE226" s="1"/>
      <c r="ODF226" s="1"/>
      <c r="ODG226" s="1"/>
      <c r="ODH226" s="1"/>
      <c r="ODI226" s="1"/>
      <c r="ODJ226" s="1"/>
      <c r="ODK226" s="1"/>
      <c r="ODL226" s="1"/>
      <c r="ODM226" s="1"/>
      <c r="ODN226" s="1"/>
      <c r="ODO226" s="1"/>
      <c r="ODP226" s="1"/>
      <c r="ODQ226" s="1"/>
      <c r="ODR226" s="1"/>
      <c r="ODS226" s="1"/>
      <c r="ODT226" s="1"/>
      <c r="ODU226" s="1"/>
      <c r="ODV226" s="1"/>
      <c r="ODW226" s="1"/>
      <c r="ODX226" s="1"/>
      <c r="ODY226" s="1"/>
      <c r="ODZ226" s="1"/>
      <c r="OEA226" s="1"/>
      <c r="OEB226" s="1"/>
      <c r="OEC226" s="1"/>
      <c r="OED226" s="1"/>
      <c r="OEE226" s="1"/>
      <c r="OEF226" s="1"/>
      <c r="OEG226" s="1"/>
      <c r="OEH226" s="1"/>
      <c r="OEI226" s="1"/>
      <c r="OEJ226" s="1"/>
      <c r="OEK226" s="1"/>
      <c r="OEL226" s="1"/>
      <c r="OEM226" s="1"/>
      <c r="OEN226" s="1"/>
      <c r="OEO226" s="1"/>
      <c r="OEP226" s="1"/>
      <c r="OEQ226" s="1"/>
      <c r="OER226" s="1"/>
      <c r="OES226" s="1"/>
      <c r="OET226" s="1"/>
      <c r="OEU226" s="1"/>
      <c r="OEV226" s="1"/>
      <c r="OEW226" s="1"/>
      <c r="OEX226" s="1"/>
      <c r="OEY226" s="1"/>
      <c r="OEZ226" s="1"/>
      <c r="OFA226" s="1"/>
      <c r="OFB226" s="1"/>
      <c r="OFC226" s="1"/>
      <c r="OFD226" s="1"/>
      <c r="OFE226" s="1"/>
      <c r="OFF226" s="1"/>
      <c r="OFG226" s="1"/>
      <c r="OFH226" s="1"/>
      <c r="OFI226" s="1"/>
      <c r="OFJ226" s="1"/>
      <c r="OFK226" s="1"/>
      <c r="OFL226" s="1"/>
      <c r="OFM226" s="1"/>
      <c r="OFN226" s="1"/>
      <c r="OFO226" s="1"/>
      <c r="OFP226" s="1"/>
      <c r="OFQ226" s="1"/>
      <c r="OFR226" s="1"/>
      <c r="OFS226" s="1"/>
      <c r="OFT226" s="1"/>
      <c r="OFU226" s="1"/>
      <c r="OFV226" s="1"/>
      <c r="OFW226" s="1"/>
      <c r="OFX226" s="1"/>
      <c r="OFY226" s="1"/>
      <c r="OFZ226" s="1"/>
      <c r="OGA226" s="1"/>
      <c r="OGB226" s="1"/>
      <c r="OGC226" s="1"/>
      <c r="OGD226" s="1"/>
      <c r="OGE226" s="1"/>
      <c r="OGF226" s="1"/>
      <c r="OGG226" s="1"/>
      <c r="OGH226" s="1"/>
      <c r="OGI226" s="1"/>
      <c r="OGJ226" s="1"/>
      <c r="OGK226" s="1"/>
      <c r="OGL226" s="1"/>
      <c r="OGM226" s="1"/>
      <c r="OGN226" s="1"/>
      <c r="OGO226" s="1"/>
      <c r="OGP226" s="1"/>
      <c r="OGQ226" s="1"/>
      <c r="OGR226" s="1"/>
      <c r="OGS226" s="1"/>
      <c r="OGT226" s="1"/>
      <c r="OGU226" s="1"/>
      <c r="OGV226" s="1"/>
      <c r="OGW226" s="1"/>
      <c r="OGX226" s="1"/>
      <c r="OGY226" s="1"/>
      <c r="OGZ226" s="1"/>
      <c r="OHA226" s="1"/>
      <c r="OHB226" s="1"/>
      <c r="OHC226" s="1"/>
      <c r="OHD226" s="1"/>
      <c r="OHE226" s="1"/>
      <c r="OHF226" s="1"/>
      <c r="OHG226" s="1"/>
      <c r="OHH226" s="1"/>
      <c r="OHI226" s="1"/>
      <c r="OHJ226" s="1"/>
      <c r="OHK226" s="1"/>
      <c r="OHL226" s="1"/>
      <c r="OHM226" s="1"/>
      <c r="OHN226" s="1"/>
      <c r="OHO226" s="1"/>
      <c r="OHP226" s="1"/>
      <c r="OHQ226" s="1"/>
      <c r="OHR226" s="1"/>
      <c r="OHS226" s="1"/>
      <c r="OHT226" s="1"/>
      <c r="OHU226" s="1"/>
      <c r="OHV226" s="1"/>
      <c r="OHW226" s="1"/>
      <c r="OHX226" s="1"/>
      <c r="OHY226" s="1"/>
      <c r="OHZ226" s="1"/>
      <c r="OIA226" s="1"/>
      <c r="OIB226" s="1"/>
      <c r="OIC226" s="1"/>
      <c r="OID226" s="1"/>
      <c r="OIE226" s="1"/>
      <c r="OIF226" s="1"/>
      <c r="OIG226" s="1"/>
      <c r="OIH226" s="1"/>
      <c r="OII226" s="1"/>
      <c r="OIJ226" s="1"/>
      <c r="OIK226" s="1"/>
      <c r="OIL226" s="1"/>
      <c r="OIM226" s="1"/>
      <c r="OIN226" s="1"/>
      <c r="OIO226" s="1"/>
      <c r="OIP226" s="1"/>
      <c r="OIQ226" s="1"/>
      <c r="OIR226" s="1"/>
      <c r="OIS226" s="1"/>
      <c r="OIT226" s="1"/>
      <c r="OIU226" s="1"/>
      <c r="OIV226" s="1"/>
      <c r="OIW226" s="1"/>
      <c r="OIX226" s="1"/>
      <c r="OIY226" s="1"/>
      <c r="OIZ226" s="1"/>
      <c r="OJA226" s="1"/>
      <c r="OJB226" s="1"/>
      <c r="OJC226" s="1"/>
      <c r="OJD226" s="1"/>
      <c r="OJE226" s="1"/>
      <c r="OJF226" s="1"/>
      <c r="OJG226" s="1"/>
      <c r="OJH226" s="1"/>
      <c r="OJI226" s="1"/>
      <c r="OJJ226" s="1"/>
      <c r="OJK226" s="1"/>
      <c r="OJL226" s="1"/>
      <c r="OJM226" s="1"/>
      <c r="OJN226" s="1"/>
      <c r="OJO226" s="1"/>
      <c r="OJP226" s="1"/>
      <c r="OJQ226" s="1"/>
      <c r="OJR226" s="1"/>
      <c r="OJS226" s="1"/>
      <c r="OJT226" s="1"/>
      <c r="OJU226" s="1"/>
      <c r="OJV226" s="1"/>
      <c r="OJW226" s="1"/>
      <c r="OJX226" s="1"/>
      <c r="OJY226" s="1"/>
      <c r="OJZ226" s="1"/>
      <c r="OKA226" s="1"/>
      <c r="OKB226" s="1"/>
      <c r="OKC226" s="1"/>
      <c r="OKD226" s="1"/>
      <c r="OKE226" s="1"/>
      <c r="OKF226" s="1"/>
      <c r="OKG226" s="1"/>
      <c r="OKH226" s="1"/>
      <c r="OKI226" s="1"/>
      <c r="OKJ226" s="1"/>
      <c r="OKK226" s="1"/>
      <c r="OKL226" s="1"/>
      <c r="OKM226" s="1"/>
      <c r="OKN226" s="1"/>
      <c r="OKO226" s="1"/>
      <c r="OKP226" s="1"/>
      <c r="OKQ226" s="1"/>
      <c r="OKR226" s="1"/>
      <c r="OKS226" s="1"/>
      <c r="OKT226" s="1"/>
      <c r="OKU226" s="1"/>
      <c r="OKV226" s="1"/>
      <c r="OKW226" s="1"/>
      <c r="OKX226" s="1"/>
      <c r="OKY226" s="1"/>
      <c r="OKZ226" s="1"/>
      <c r="OLA226" s="1"/>
      <c r="OLB226" s="1"/>
      <c r="OLC226" s="1"/>
      <c r="OLD226" s="1"/>
      <c r="OLE226" s="1"/>
      <c r="OLF226" s="1"/>
      <c r="OLG226" s="1"/>
      <c r="OLH226" s="1"/>
      <c r="OLI226" s="1"/>
      <c r="OLJ226" s="1"/>
      <c r="OLK226" s="1"/>
      <c r="OLL226" s="1"/>
      <c r="OLM226" s="1"/>
      <c r="OLN226" s="1"/>
      <c r="OLO226" s="1"/>
      <c r="OLP226" s="1"/>
      <c r="OLQ226" s="1"/>
      <c r="OLR226" s="1"/>
      <c r="OLS226" s="1"/>
      <c r="OLT226" s="1"/>
      <c r="OLU226" s="1"/>
      <c r="OLV226" s="1"/>
      <c r="OLW226" s="1"/>
      <c r="OLX226" s="1"/>
      <c r="OLY226" s="1"/>
      <c r="OLZ226" s="1"/>
      <c r="OMA226" s="1"/>
      <c r="OMB226" s="1"/>
      <c r="OMC226" s="1"/>
      <c r="OMD226" s="1"/>
      <c r="OME226" s="1"/>
      <c r="OMF226" s="1"/>
      <c r="OMG226" s="1"/>
      <c r="OMH226" s="1"/>
      <c r="OMI226" s="1"/>
      <c r="OMJ226" s="1"/>
      <c r="OMK226" s="1"/>
      <c r="OML226" s="1"/>
      <c r="OMM226" s="1"/>
      <c r="OMN226" s="1"/>
      <c r="OMO226" s="1"/>
      <c r="OMP226" s="1"/>
      <c r="OMQ226" s="1"/>
      <c r="OMR226" s="1"/>
      <c r="OMS226" s="1"/>
      <c r="OMT226" s="1"/>
      <c r="OMU226" s="1"/>
      <c r="OMV226" s="1"/>
      <c r="OMW226" s="1"/>
      <c r="OMX226" s="1"/>
      <c r="OMY226" s="1"/>
      <c r="OMZ226" s="1"/>
      <c r="ONA226" s="1"/>
      <c r="ONB226" s="1"/>
      <c r="ONC226" s="1"/>
      <c r="OND226" s="1"/>
      <c r="ONE226" s="1"/>
      <c r="ONF226" s="1"/>
      <c r="ONG226" s="1"/>
      <c r="ONH226" s="1"/>
      <c r="ONI226" s="1"/>
      <c r="ONJ226" s="1"/>
      <c r="ONK226" s="1"/>
      <c r="ONL226" s="1"/>
      <c r="ONM226" s="1"/>
      <c r="ONN226" s="1"/>
      <c r="ONO226" s="1"/>
      <c r="ONP226" s="1"/>
      <c r="ONQ226" s="1"/>
      <c r="ONR226" s="1"/>
      <c r="ONS226" s="1"/>
      <c r="ONT226" s="1"/>
      <c r="ONU226" s="1"/>
      <c r="ONV226" s="1"/>
      <c r="ONW226" s="1"/>
      <c r="ONX226" s="1"/>
      <c r="ONY226" s="1"/>
      <c r="ONZ226" s="1"/>
      <c r="OOA226" s="1"/>
      <c r="OOB226" s="1"/>
      <c r="OOC226" s="1"/>
      <c r="OOD226" s="1"/>
      <c r="OOE226" s="1"/>
      <c r="OOF226" s="1"/>
      <c r="OOG226" s="1"/>
      <c r="OOH226" s="1"/>
      <c r="OOI226" s="1"/>
      <c r="OOJ226" s="1"/>
      <c r="OOK226" s="1"/>
      <c r="OOL226" s="1"/>
      <c r="OOM226" s="1"/>
      <c r="OON226" s="1"/>
      <c r="OOO226" s="1"/>
      <c r="OOP226" s="1"/>
      <c r="OOQ226" s="1"/>
      <c r="OOR226" s="1"/>
      <c r="OOS226" s="1"/>
      <c r="OOT226" s="1"/>
      <c r="OOU226" s="1"/>
      <c r="OOV226" s="1"/>
      <c r="OOW226" s="1"/>
      <c r="OOX226" s="1"/>
      <c r="OOY226" s="1"/>
      <c r="OOZ226" s="1"/>
      <c r="OPA226" s="1"/>
      <c r="OPB226" s="1"/>
      <c r="OPC226" s="1"/>
      <c r="OPD226" s="1"/>
      <c r="OPE226" s="1"/>
      <c r="OPF226" s="1"/>
      <c r="OPG226" s="1"/>
      <c r="OPH226" s="1"/>
      <c r="OPI226" s="1"/>
      <c r="OPJ226" s="1"/>
      <c r="OPK226" s="1"/>
      <c r="OPL226" s="1"/>
      <c r="OPM226" s="1"/>
      <c r="OPN226" s="1"/>
      <c r="OPO226" s="1"/>
      <c r="OPP226" s="1"/>
      <c r="OPQ226" s="1"/>
      <c r="OPR226" s="1"/>
      <c r="OPS226" s="1"/>
      <c r="OPT226" s="1"/>
      <c r="OPU226" s="1"/>
      <c r="OPV226" s="1"/>
      <c r="OPW226" s="1"/>
      <c r="OPX226" s="1"/>
      <c r="OPY226" s="1"/>
      <c r="OPZ226" s="1"/>
      <c r="OQA226" s="1"/>
      <c r="OQB226" s="1"/>
      <c r="OQC226" s="1"/>
      <c r="OQD226" s="1"/>
      <c r="OQE226" s="1"/>
      <c r="OQF226" s="1"/>
      <c r="OQG226" s="1"/>
      <c r="OQH226" s="1"/>
      <c r="OQI226" s="1"/>
      <c r="OQJ226" s="1"/>
      <c r="OQK226" s="1"/>
      <c r="OQL226" s="1"/>
      <c r="OQM226" s="1"/>
      <c r="OQN226" s="1"/>
      <c r="OQO226" s="1"/>
      <c r="OQP226" s="1"/>
      <c r="OQQ226" s="1"/>
      <c r="OQR226" s="1"/>
      <c r="OQS226" s="1"/>
      <c r="OQT226" s="1"/>
      <c r="OQU226" s="1"/>
      <c r="OQV226" s="1"/>
      <c r="OQW226" s="1"/>
      <c r="OQX226" s="1"/>
      <c r="OQY226" s="1"/>
      <c r="OQZ226" s="1"/>
      <c r="ORA226" s="1"/>
      <c r="ORB226" s="1"/>
      <c r="ORC226" s="1"/>
      <c r="ORD226" s="1"/>
      <c r="ORE226" s="1"/>
      <c r="ORF226" s="1"/>
      <c r="ORG226" s="1"/>
      <c r="ORH226" s="1"/>
      <c r="ORI226" s="1"/>
      <c r="ORJ226" s="1"/>
      <c r="ORK226" s="1"/>
      <c r="ORL226" s="1"/>
      <c r="ORM226" s="1"/>
      <c r="ORN226" s="1"/>
      <c r="ORO226" s="1"/>
      <c r="ORP226" s="1"/>
      <c r="ORQ226" s="1"/>
      <c r="ORR226" s="1"/>
      <c r="ORS226" s="1"/>
      <c r="ORT226" s="1"/>
      <c r="ORU226" s="1"/>
      <c r="ORV226" s="1"/>
      <c r="ORW226" s="1"/>
      <c r="ORX226" s="1"/>
      <c r="ORY226" s="1"/>
      <c r="ORZ226" s="1"/>
      <c r="OSA226" s="1"/>
      <c r="OSB226" s="1"/>
      <c r="OSC226" s="1"/>
      <c r="OSD226" s="1"/>
      <c r="OSE226" s="1"/>
      <c r="OSF226" s="1"/>
      <c r="OSG226" s="1"/>
      <c r="OSH226" s="1"/>
      <c r="OSI226" s="1"/>
      <c r="OSJ226" s="1"/>
      <c r="OSK226" s="1"/>
      <c r="OSL226" s="1"/>
      <c r="OSM226" s="1"/>
      <c r="OSN226" s="1"/>
      <c r="OSO226" s="1"/>
      <c r="OSP226" s="1"/>
      <c r="OSQ226" s="1"/>
      <c r="OSR226" s="1"/>
      <c r="OSS226" s="1"/>
      <c r="OST226" s="1"/>
      <c r="OSU226" s="1"/>
      <c r="OSV226" s="1"/>
      <c r="OSW226" s="1"/>
      <c r="OSX226" s="1"/>
      <c r="OSY226" s="1"/>
      <c r="OSZ226" s="1"/>
      <c r="OTA226" s="1"/>
      <c r="OTB226" s="1"/>
      <c r="OTC226" s="1"/>
      <c r="OTD226" s="1"/>
      <c r="OTE226" s="1"/>
      <c r="OTF226" s="1"/>
      <c r="OTG226" s="1"/>
      <c r="OTH226" s="1"/>
      <c r="OTI226" s="1"/>
      <c r="OTJ226" s="1"/>
      <c r="OTK226" s="1"/>
      <c r="OTL226" s="1"/>
      <c r="OTM226" s="1"/>
      <c r="OTN226" s="1"/>
      <c r="OTO226" s="1"/>
      <c r="OTP226" s="1"/>
      <c r="OTQ226" s="1"/>
      <c r="OTR226" s="1"/>
      <c r="OTS226" s="1"/>
      <c r="OTT226" s="1"/>
      <c r="OTU226" s="1"/>
      <c r="OTV226" s="1"/>
      <c r="OTW226" s="1"/>
      <c r="OTX226" s="1"/>
      <c r="OTY226" s="1"/>
      <c r="OTZ226" s="1"/>
      <c r="OUA226" s="1"/>
      <c r="OUB226" s="1"/>
      <c r="OUC226" s="1"/>
      <c r="OUD226" s="1"/>
      <c r="OUE226" s="1"/>
      <c r="OUF226" s="1"/>
      <c r="OUG226" s="1"/>
      <c r="OUH226" s="1"/>
      <c r="OUI226" s="1"/>
      <c r="OUJ226" s="1"/>
      <c r="OUK226" s="1"/>
      <c r="OUL226" s="1"/>
      <c r="OUM226" s="1"/>
      <c r="OUN226" s="1"/>
      <c r="OUO226" s="1"/>
      <c r="OUP226" s="1"/>
      <c r="OUQ226" s="1"/>
      <c r="OUR226" s="1"/>
      <c r="OUS226" s="1"/>
      <c r="OUT226" s="1"/>
      <c r="OUU226" s="1"/>
      <c r="OUV226" s="1"/>
      <c r="OUW226" s="1"/>
      <c r="OUX226" s="1"/>
      <c r="OUY226" s="1"/>
      <c r="OUZ226" s="1"/>
      <c r="OVA226" s="1"/>
      <c r="OVB226" s="1"/>
      <c r="OVC226" s="1"/>
      <c r="OVD226" s="1"/>
      <c r="OVE226" s="1"/>
      <c r="OVF226" s="1"/>
      <c r="OVG226" s="1"/>
      <c r="OVH226" s="1"/>
      <c r="OVI226" s="1"/>
      <c r="OVJ226" s="1"/>
      <c r="OVK226" s="1"/>
      <c r="OVL226" s="1"/>
      <c r="OVM226" s="1"/>
      <c r="OVN226" s="1"/>
      <c r="OVO226" s="1"/>
      <c r="OVP226" s="1"/>
      <c r="OVQ226" s="1"/>
      <c r="OVR226" s="1"/>
      <c r="OVS226" s="1"/>
      <c r="OVT226" s="1"/>
      <c r="OVU226" s="1"/>
      <c r="OVV226" s="1"/>
      <c r="OVW226" s="1"/>
      <c r="OVX226" s="1"/>
      <c r="OVY226" s="1"/>
      <c r="OVZ226" s="1"/>
      <c r="OWA226" s="1"/>
      <c r="OWB226" s="1"/>
      <c r="OWC226" s="1"/>
      <c r="OWD226" s="1"/>
      <c r="OWE226" s="1"/>
      <c r="OWF226" s="1"/>
      <c r="OWG226" s="1"/>
      <c r="OWH226" s="1"/>
      <c r="OWI226" s="1"/>
      <c r="OWJ226" s="1"/>
      <c r="OWK226" s="1"/>
      <c r="OWL226" s="1"/>
      <c r="OWM226" s="1"/>
      <c r="OWN226" s="1"/>
      <c r="OWO226" s="1"/>
      <c r="OWP226" s="1"/>
      <c r="OWQ226" s="1"/>
      <c r="OWR226" s="1"/>
      <c r="OWS226" s="1"/>
      <c r="OWT226" s="1"/>
      <c r="OWU226" s="1"/>
      <c r="OWV226" s="1"/>
      <c r="OWW226" s="1"/>
      <c r="OWX226" s="1"/>
      <c r="OWY226" s="1"/>
      <c r="OWZ226" s="1"/>
      <c r="OXA226" s="1"/>
      <c r="OXB226" s="1"/>
      <c r="OXC226" s="1"/>
      <c r="OXD226" s="1"/>
      <c r="OXE226" s="1"/>
      <c r="OXF226" s="1"/>
      <c r="OXG226" s="1"/>
      <c r="OXH226" s="1"/>
      <c r="OXI226" s="1"/>
      <c r="OXJ226" s="1"/>
      <c r="OXK226" s="1"/>
      <c r="OXL226" s="1"/>
      <c r="OXM226" s="1"/>
      <c r="OXN226" s="1"/>
      <c r="OXO226" s="1"/>
      <c r="OXP226" s="1"/>
      <c r="OXQ226" s="1"/>
      <c r="OXR226" s="1"/>
      <c r="OXS226" s="1"/>
      <c r="OXT226" s="1"/>
      <c r="OXU226" s="1"/>
      <c r="OXV226" s="1"/>
      <c r="OXW226" s="1"/>
      <c r="OXX226" s="1"/>
      <c r="OXY226" s="1"/>
      <c r="OXZ226" s="1"/>
      <c r="OYA226" s="1"/>
      <c r="OYB226" s="1"/>
      <c r="OYC226" s="1"/>
      <c r="OYD226" s="1"/>
      <c r="OYE226" s="1"/>
      <c r="OYF226" s="1"/>
      <c r="OYG226" s="1"/>
      <c r="OYH226" s="1"/>
      <c r="OYI226" s="1"/>
      <c r="OYJ226" s="1"/>
      <c r="OYK226" s="1"/>
      <c r="OYL226" s="1"/>
      <c r="OYM226" s="1"/>
      <c r="OYN226" s="1"/>
      <c r="OYO226" s="1"/>
      <c r="OYP226" s="1"/>
      <c r="OYQ226" s="1"/>
      <c r="OYR226" s="1"/>
      <c r="OYS226" s="1"/>
      <c r="OYT226" s="1"/>
      <c r="OYU226" s="1"/>
      <c r="OYV226" s="1"/>
      <c r="OYW226" s="1"/>
      <c r="OYX226" s="1"/>
      <c r="OYY226" s="1"/>
      <c r="OYZ226" s="1"/>
      <c r="OZA226" s="1"/>
      <c r="OZB226" s="1"/>
      <c r="OZC226" s="1"/>
      <c r="OZD226" s="1"/>
      <c r="OZE226" s="1"/>
      <c r="OZF226" s="1"/>
      <c r="OZG226" s="1"/>
      <c r="OZH226" s="1"/>
      <c r="OZI226" s="1"/>
      <c r="OZJ226" s="1"/>
      <c r="OZK226" s="1"/>
      <c r="OZL226" s="1"/>
      <c r="OZM226" s="1"/>
      <c r="OZN226" s="1"/>
      <c r="OZO226" s="1"/>
      <c r="OZP226" s="1"/>
      <c r="OZQ226" s="1"/>
      <c r="OZR226" s="1"/>
      <c r="OZS226" s="1"/>
      <c r="OZT226" s="1"/>
      <c r="OZU226" s="1"/>
      <c r="OZV226" s="1"/>
      <c r="OZW226" s="1"/>
      <c r="OZX226" s="1"/>
      <c r="OZY226" s="1"/>
      <c r="OZZ226" s="1"/>
      <c r="PAA226" s="1"/>
      <c r="PAB226" s="1"/>
      <c r="PAC226" s="1"/>
      <c r="PAD226" s="1"/>
      <c r="PAE226" s="1"/>
      <c r="PAF226" s="1"/>
      <c r="PAG226" s="1"/>
      <c r="PAH226" s="1"/>
      <c r="PAI226" s="1"/>
      <c r="PAJ226" s="1"/>
      <c r="PAK226" s="1"/>
      <c r="PAL226" s="1"/>
      <c r="PAM226" s="1"/>
      <c r="PAN226" s="1"/>
      <c r="PAO226" s="1"/>
      <c r="PAP226" s="1"/>
      <c r="PAQ226" s="1"/>
      <c r="PAR226" s="1"/>
      <c r="PAS226" s="1"/>
      <c r="PAT226" s="1"/>
      <c r="PAU226" s="1"/>
      <c r="PAV226" s="1"/>
      <c r="PAW226" s="1"/>
      <c r="PAX226" s="1"/>
      <c r="PAY226" s="1"/>
      <c r="PAZ226" s="1"/>
      <c r="PBA226" s="1"/>
      <c r="PBB226" s="1"/>
      <c r="PBC226" s="1"/>
      <c r="PBD226" s="1"/>
      <c r="PBE226" s="1"/>
      <c r="PBF226" s="1"/>
      <c r="PBG226" s="1"/>
      <c r="PBH226" s="1"/>
      <c r="PBI226" s="1"/>
      <c r="PBJ226" s="1"/>
      <c r="PBK226" s="1"/>
      <c r="PBL226" s="1"/>
      <c r="PBM226" s="1"/>
      <c r="PBN226" s="1"/>
      <c r="PBO226" s="1"/>
      <c r="PBP226" s="1"/>
      <c r="PBQ226" s="1"/>
      <c r="PBR226" s="1"/>
      <c r="PBS226" s="1"/>
      <c r="PBT226" s="1"/>
      <c r="PBU226" s="1"/>
      <c r="PBV226" s="1"/>
      <c r="PBW226" s="1"/>
      <c r="PBX226" s="1"/>
      <c r="PBY226" s="1"/>
      <c r="PBZ226" s="1"/>
      <c r="PCA226" s="1"/>
      <c r="PCB226" s="1"/>
      <c r="PCC226" s="1"/>
      <c r="PCD226" s="1"/>
      <c r="PCE226" s="1"/>
      <c r="PCF226" s="1"/>
      <c r="PCG226" s="1"/>
      <c r="PCH226" s="1"/>
      <c r="PCI226" s="1"/>
      <c r="PCJ226" s="1"/>
      <c r="PCK226" s="1"/>
      <c r="PCL226" s="1"/>
      <c r="PCM226" s="1"/>
      <c r="PCN226" s="1"/>
      <c r="PCO226" s="1"/>
      <c r="PCP226" s="1"/>
      <c r="PCQ226" s="1"/>
      <c r="PCR226" s="1"/>
      <c r="PCS226" s="1"/>
      <c r="PCT226" s="1"/>
      <c r="PCU226" s="1"/>
      <c r="PCV226" s="1"/>
      <c r="PCW226" s="1"/>
      <c r="PCX226" s="1"/>
      <c r="PCY226" s="1"/>
      <c r="PCZ226" s="1"/>
      <c r="PDA226" s="1"/>
      <c r="PDB226" s="1"/>
      <c r="PDC226" s="1"/>
      <c r="PDD226" s="1"/>
      <c r="PDE226" s="1"/>
      <c r="PDF226" s="1"/>
      <c r="PDG226" s="1"/>
      <c r="PDH226" s="1"/>
      <c r="PDI226" s="1"/>
      <c r="PDJ226" s="1"/>
      <c r="PDK226" s="1"/>
      <c r="PDL226" s="1"/>
      <c r="PDM226" s="1"/>
      <c r="PDN226" s="1"/>
      <c r="PDO226" s="1"/>
      <c r="PDP226" s="1"/>
      <c r="PDQ226" s="1"/>
      <c r="PDR226" s="1"/>
      <c r="PDS226" s="1"/>
      <c r="PDT226" s="1"/>
      <c r="PDU226" s="1"/>
      <c r="PDV226" s="1"/>
      <c r="PDW226" s="1"/>
      <c r="PDX226" s="1"/>
      <c r="PDY226" s="1"/>
      <c r="PDZ226" s="1"/>
      <c r="PEA226" s="1"/>
      <c r="PEB226" s="1"/>
      <c r="PEC226" s="1"/>
      <c r="PED226" s="1"/>
      <c r="PEE226" s="1"/>
      <c r="PEF226" s="1"/>
      <c r="PEG226" s="1"/>
      <c r="PEH226" s="1"/>
      <c r="PEI226" s="1"/>
      <c r="PEJ226" s="1"/>
      <c r="PEK226" s="1"/>
      <c r="PEL226" s="1"/>
      <c r="PEM226" s="1"/>
      <c r="PEN226" s="1"/>
      <c r="PEO226" s="1"/>
      <c r="PEP226" s="1"/>
      <c r="PEQ226" s="1"/>
      <c r="PER226" s="1"/>
      <c r="PES226" s="1"/>
      <c r="PET226" s="1"/>
      <c r="PEU226" s="1"/>
      <c r="PEV226" s="1"/>
      <c r="PEW226" s="1"/>
      <c r="PEX226" s="1"/>
      <c r="PEY226" s="1"/>
      <c r="PEZ226" s="1"/>
      <c r="PFA226" s="1"/>
      <c r="PFB226" s="1"/>
      <c r="PFC226" s="1"/>
      <c r="PFD226" s="1"/>
      <c r="PFE226" s="1"/>
      <c r="PFF226" s="1"/>
      <c r="PFG226" s="1"/>
      <c r="PFH226" s="1"/>
      <c r="PFI226" s="1"/>
      <c r="PFJ226" s="1"/>
      <c r="PFK226" s="1"/>
      <c r="PFL226" s="1"/>
      <c r="PFM226" s="1"/>
      <c r="PFN226" s="1"/>
      <c r="PFO226" s="1"/>
      <c r="PFP226" s="1"/>
      <c r="PFQ226" s="1"/>
      <c r="PFR226" s="1"/>
      <c r="PFS226" s="1"/>
      <c r="PFT226" s="1"/>
      <c r="PFU226" s="1"/>
      <c r="PFV226" s="1"/>
      <c r="PFW226" s="1"/>
      <c r="PFX226" s="1"/>
      <c r="PFY226" s="1"/>
      <c r="PFZ226" s="1"/>
      <c r="PGA226" s="1"/>
      <c r="PGB226" s="1"/>
      <c r="PGC226" s="1"/>
      <c r="PGD226" s="1"/>
      <c r="PGE226" s="1"/>
      <c r="PGF226" s="1"/>
      <c r="PGG226" s="1"/>
      <c r="PGH226" s="1"/>
      <c r="PGI226" s="1"/>
      <c r="PGJ226" s="1"/>
      <c r="PGK226" s="1"/>
      <c r="PGL226" s="1"/>
      <c r="PGM226" s="1"/>
      <c r="PGN226" s="1"/>
      <c r="PGO226" s="1"/>
      <c r="PGP226" s="1"/>
      <c r="PGQ226" s="1"/>
      <c r="PGR226" s="1"/>
      <c r="PGS226" s="1"/>
      <c r="PGT226" s="1"/>
      <c r="PGU226" s="1"/>
      <c r="PGV226" s="1"/>
      <c r="PGW226" s="1"/>
      <c r="PGX226" s="1"/>
      <c r="PGY226" s="1"/>
      <c r="PGZ226" s="1"/>
      <c r="PHA226" s="1"/>
      <c r="PHB226" s="1"/>
      <c r="PHC226" s="1"/>
      <c r="PHD226" s="1"/>
      <c r="PHE226" s="1"/>
      <c r="PHF226" s="1"/>
      <c r="PHG226" s="1"/>
      <c r="PHH226" s="1"/>
      <c r="PHI226" s="1"/>
      <c r="PHJ226" s="1"/>
      <c r="PHK226" s="1"/>
      <c r="PHL226" s="1"/>
      <c r="PHM226" s="1"/>
      <c r="PHN226" s="1"/>
      <c r="PHO226" s="1"/>
      <c r="PHP226" s="1"/>
      <c r="PHQ226" s="1"/>
      <c r="PHR226" s="1"/>
      <c r="PHS226" s="1"/>
      <c r="PHT226" s="1"/>
      <c r="PHU226" s="1"/>
      <c r="PHV226" s="1"/>
      <c r="PHW226" s="1"/>
      <c r="PHX226" s="1"/>
      <c r="PHY226" s="1"/>
      <c r="PHZ226" s="1"/>
      <c r="PIA226" s="1"/>
      <c r="PIB226" s="1"/>
      <c r="PIC226" s="1"/>
      <c r="PID226" s="1"/>
      <c r="PIE226" s="1"/>
      <c r="PIF226" s="1"/>
      <c r="PIG226" s="1"/>
      <c r="PIH226" s="1"/>
      <c r="PII226" s="1"/>
      <c r="PIJ226" s="1"/>
      <c r="PIK226" s="1"/>
      <c r="PIL226" s="1"/>
      <c r="PIM226" s="1"/>
      <c r="PIN226" s="1"/>
      <c r="PIO226" s="1"/>
      <c r="PIP226" s="1"/>
      <c r="PIQ226" s="1"/>
      <c r="PIR226" s="1"/>
      <c r="PIS226" s="1"/>
      <c r="PIT226" s="1"/>
      <c r="PIU226" s="1"/>
      <c r="PIV226" s="1"/>
      <c r="PIW226" s="1"/>
      <c r="PIX226" s="1"/>
      <c r="PIY226" s="1"/>
      <c r="PIZ226" s="1"/>
      <c r="PJA226" s="1"/>
      <c r="PJB226" s="1"/>
      <c r="PJC226" s="1"/>
      <c r="PJD226" s="1"/>
      <c r="PJE226" s="1"/>
      <c r="PJF226" s="1"/>
      <c r="PJG226" s="1"/>
      <c r="PJH226" s="1"/>
      <c r="PJI226" s="1"/>
      <c r="PJJ226" s="1"/>
      <c r="PJK226" s="1"/>
      <c r="PJL226" s="1"/>
      <c r="PJM226" s="1"/>
      <c r="PJN226" s="1"/>
      <c r="PJO226" s="1"/>
      <c r="PJP226" s="1"/>
      <c r="PJQ226" s="1"/>
      <c r="PJR226" s="1"/>
      <c r="PJS226" s="1"/>
      <c r="PJT226" s="1"/>
      <c r="PJU226" s="1"/>
      <c r="PJV226" s="1"/>
      <c r="PJW226" s="1"/>
      <c r="PJX226" s="1"/>
      <c r="PJY226" s="1"/>
      <c r="PJZ226" s="1"/>
      <c r="PKA226" s="1"/>
      <c r="PKB226" s="1"/>
      <c r="PKC226" s="1"/>
      <c r="PKD226" s="1"/>
      <c r="PKE226" s="1"/>
      <c r="PKF226" s="1"/>
      <c r="PKG226" s="1"/>
      <c r="PKH226" s="1"/>
      <c r="PKI226" s="1"/>
      <c r="PKJ226" s="1"/>
      <c r="PKK226" s="1"/>
      <c r="PKL226" s="1"/>
      <c r="PKM226" s="1"/>
      <c r="PKN226" s="1"/>
      <c r="PKO226" s="1"/>
      <c r="PKP226" s="1"/>
      <c r="PKQ226" s="1"/>
      <c r="PKR226" s="1"/>
      <c r="PKS226" s="1"/>
      <c r="PKT226" s="1"/>
      <c r="PKU226" s="1"/>
      <c r="PKV226" s="1"/>
      <c r="PKW226" s="1"/>
      <c r="PKX226" s="1"/>
      <c r="PKY226" s="1"/>
      <c r="PKZ226" s="1"/>
      <c r="PLA226" s="1"/>
      <c r="PLB226" s="1"/>
      <c r="PLC226" s="1"/>
      <c r="PLD226" s="1"/>
      <c r="PLE226" s="1"/>
      <c r="PLF226" s="1"/>
      <c r="PLG226" s="1"/>
      <c r="PLH226" s="1"/>
      <c r="PLI226" s="1"/>
      <c r="PLJ226" s="1"/>
      <c r="PLK226" s="1"/>
      <c r="PLL226" s="1"/>
      <c r="PLM226" s="1"/>
      <c r="PLN226" s="1"/>
      <c r="PLO226" s="1"/>
      <c r="PLP226" s="1"/>
      <c r="PLQ226" s="1"/>
      <c r="PLR226" s="1"/>
      <c r="PLS226" s="1"/>
      <c r="PLT226" s="1"/>
      <c r="PLU226" s="1"/>
      <c r="PLV226" s="1"/>
      <c r="PLW226" s="1"/>
      <c r="PLX226" s="1"/>
      <c r="PLY226" s="1"/>
      <c r="PLZ226" s="1"/>
      <c r="PMA226" s="1"/>
      <c r="PMB226" s="1"/>
      <c r="PMC226" s="1"/>
      <c r="PMD226" s="1"/>
      <c r="PME226" s="1"/>
      <c r="PMF226" s="1"/>
      <c r="PMG226" s="1"/>
      <c r="PMH226" s="1"/>
      <c r="PMI226" s="1"/>
      <c r="PMJ226" s="1"/>
      <c r="PMK226" s="1"/>
      <c r="PML226" s="1"/>
      <c r="PMM226" s="1"/>
      <c r="PMN226" s="1"/>
      <c r="PMO226" s="1"/>
      <c r="PMP226" s="1"/>
      <c r="PMQ226" s="1"/>
      <c r="PMR226" s="1"/>
      <c r="PMS226" s="1"/>
      <c r="PMT226" s="1"/>
      <c r="PMU226" s="1"/>
      <c r="PMV226" s="1"/>
      <c r="PMW226" s="1"/>
      <c r="PMX226" s="1"/>
      <c r="PMY226" s="1"/>
      <c r="PMZ226" s="1"/>
      <c r="PNA226" s="1"/>
      <c r="PNB226" s="1"/>
      <c r="PNC226" s="1"/>
      <c r="PND226" s="1"/>
      <c r="PNE226" s="1"/>
      <c r="PNF226" s="1"/>
      <c r="PNG226" s="1"/>
      <c r="PNH226" s="1"/>
      <c r="PNI226" s="1"/>
      <c r="PNJ226" s="1"/>
      <c r="PNK226" s="1"/>
      <c r="PNL226" s="1"/>
      <c r="PNM226" s="1"/>
      <c r="PNN226" s="1"/>
      <c r="PNO226" s="1"/>
      <c r="PNP226" s="1"/>
      <c r="PNQ226" s="1"/>
      <c r="PNR226" s="1"/>
      <c r="PNS226" s="1"/>
      <c r="PNT226" s="1"/>
      <c r="PNU226" s="1"/>
      <c r="PNV226" s="1"/>
      <c r="PNW226" s="1"/>
      <c r="PNX226" s="1"/>
      <c r="PNY226" s="1"/>
      <c r="PNZ226" s="1"/>
      <c r="POA226" s="1"/>
      <c r="POB226" s="1"/>
      <c r="POC226" s="1"/>
      <c r="POD226" s="1"/>
      <c r="POE226" s="1"/>
      <c r="POF226" s="1"/>
      <c r="POG226" s="1"/>
      <c r="POH226" s="1"/>
      <c r="POI226" s="1"/>
      <c r="POJ226" s="1"/>
      <c r="POK226" s="1"/>
      <c r="POL226" s="1"/>
      <c r="POM226" s="1"/>
      <c r="PON226" s="1"/>
      <c r="POO226" s="1"/>
      <c r="POP226" s="1"/>
      <c r="POQ226" s="1"/>
      <c r="POR226" s="1"/>
      <c r="POS226" s="1"/>
      <c r="POT226" s="1"/>
      <c r="POU226" s="1"/>
      <c r="POV226" s="1"/>
      <c r="POW226" s="1"/>
      <c r="POX226" s="1"/>
      <c r="POY226" s="1"/>
      <c r="POZ226" s="1"/>
      <c r="PPA226" s="1"/>
      <c r="PPB226" s="1"/>
      <c r="PPC226" s="1"/>
      <c r="PPD226" s="1"/>
      <c r="PPE226" s="1"/>
      <c r="PPF226" s="1"/>
      <c r="PPG226" s="1"/>
      <c r="PPH226" s="1"/>
      <c r="PPI226" s="1"/>
      <c r="PPJ226" s="1"/>
      <c r="PPK226" s="1"/>
      <c r="PPL226" s="1"/>
      <c r="PPM226" s="1"/>
      <c r="PPN226" s="1"/>
      <c r="PPO226" s="1"/>
      <c r="PPP226" s="1"/>
      <c r="PPQ226" s="1"/>
      <c r="PPR226" s="1"/>
      <c r="PPS226" s="1"/>
      <c r="PPT226" s="1"/>
      <c r="PPU226" s="1"/>
      <c r="PPV226" s="1"/>
      <c r="PPW226" s="1"/>
      <c r="PPX226" s="1"/>
      <c r="PPY226" s="1"/>
      <c r="PPZ226" s="1"/>
      <c r="PQA226" s="1"/>
      <c r="PQB226" s="1"/>
      <c r="PQC226" s="1"/>
      <c r="PQD226" s="1"/>
      <c r="PQE226" s="1"/>
      <c r="PQF226" s="1"/>
      <c r="PQG226" s="1"/>
      <c r="PQH226" s="1"/>
      <c r="PQI226" s="1"/>
      <c r="PQJ226" s="1"/>
      <c r="PQK226" s="1"/>
      <c r="PQL226" s="1"/>
      <c r="PQM226" s="1"/>
      <c r="PQN226" s="1"/>
      <c r="PQO226" s="1"/>
      <c r="PQP226" s="1"/>
      <c r="PQQ226" s="1"/>
      <c r="PQR226" s="1"/>
      <c r="PQS226" s="1"/>
      <c r="PQT226" s="1"/>
      <c r="PQU226" s="1"/>
      <c r="PQV226" s="1"/>
      <c r="PQW226" s="1"/>
      <c r="PQX226" s="1"/>
      <c r="PQY226" s="1"/>
      <c r="PQZ226" s="1"/>
      <c r="PRA226" s="1"/>
      <c r="PRB226" s="1"/>
      <c r="PRC226" s="1"/>
      <c r="PRD226" s="1"/>
      <c r="PRE226" s="1"/>
      <c r="PRF226" s="1"/>
      <c r="PRG226" s="1"/>
      <c r="PRH226" s="1"/>
      <c r="PRI226" s="1"/>
      <c r="PRJ226" s="1"/>
      <c r="PRK226" s="1"/>
      <c r="PRL226" s="1"/>
      <c r="PRM226" s="1"/>
      <c r="PRN226" s="1"/>
      <c r="PRO226" s="1"/>
      <c r="PRP226" s="1"/>
      <c r="PRQ226" s="1"/>
      <c r="PRR226" s="1"/>
      <c r="PRS226" s="1"/>
      <c r="PRT226" s="1"/>
      <c r="PRU226" s="1"/>
      <c r="PRV226" s="1"/>
      <c r="PRW226" s="1"/>
      <c r="PRX226" s="1"/>
      <c r="PRY226" s="1"/>
      <c r="PRZ226" s="1"/>
      <c r="PSA226" s="1"/>
      <c r="PSB226" s="1"/>
      <c r="PSC226" s="1"/>
      <c r="PSD226" s="1"/>
      <c r="PSE226" s="1"/>
      <c r="PSF226" s="1"/>
      <c r="PSG226" s="1"/>
      <c r="PSH226" s="1"/>
      <c r="PSI226" s="1"/>
      <c r="PSJ226" s="1"/>
      <c r="PSK226" s="1"/>
      <c r="PSL226" s="1"/>
      <c r="PSM226" s="1"/>
      <c r="PSN226" s="1"/>
      <c r="PSO226" s="1"/>
      <c r="PSP226" s="1"/>
      <c r="PSQ226" s="1"/>
      <c r="PSR226" s="1"/>
      <c r="PSS226" s="1"/>
      <c r="PST226" s="1"/>
      <c r="PSU226" s="1"/>
      <c r="PSV226" s="1"/>
      <c r="PSW226" s="1"/>
      <c r="PSX226" s="1"/>
      <c r="PSY226" s="1"/>
      <c r="PSZ226" s="1"/>
      <c r="PTA226" s="1"/>
      <c r="PTB226" s="1"/>
      <c r="PTC226" s="1"/>
      <c r="PTD226" s="1"/>
      <c r="PTE226" s="1"/>
      <c r="PTF226" s="1"/>
      <c r="PTG226" s="1"/>
      <c r="PTH226" s="1"/>
      <c r="PTI226" s="1"/>
      <c r="PTJ226" s="1"/>
      <c r="PTK226" s="1"/>
      <c r="PTL226" s="1"/>
      <c r="PTM226" s="1"/>
      <c r="PTN226" s="1"/>
      <c r="PTO226" s="1"/>
      <c r="PTP226" s="1"/>
      <c r="PTQ226" s="1"/>
      <c r="PTR226" s="1"/>
      <c r="PTS226" s="1"/>
      <c r="PTT226" s="1"/>
      <c r="PTU226" s="1"/>
      <c r="PTV226" s="1"/>
      <c r="PTW226" s="1"/>
      <c r="PTX226" s="1"/>
      <c r="PTY226" s="1"/>
      <c r="PTZ226" s="1"/>
      <c r="PUA226" s="1"/>
      <c r="PUB226" s="1"/>
      <c r="PUC226" s="1"/>
      <c r="PUD226" s="1"/>
      <c r="PUE226" s="1"/>
      <c r="PUF226" s="1"/>
      <c r="PUG226" s="1"/>
      <c r="PUH226" s="1"/>
      <c r="PUI226" s="1"/>
      <c r="PUJ226" s="1"/>
      <c r="PUK226" s="1"/>
      <c r="PUL226" s="1"/>
      <c r="PUM226" s="1"/>
      <c r="PUN226" s="1"/>
      <c r="PUO226" s="1"/>
      <c r="PUP226" s="1"/>
      <c r="PUQ226" s="1"/>
      <c r="PUR226" s="1"/>
      <c r="PUS226" s="1"/>
      <c r="PUT226" s="1"/>
      <c r="PUU226" s="1"/>
      <c r="PUV226" s="1"/>
      <c r="PUW226" s="1"/>
      <c r="PUX226" s="1"/>
      <c r="PUY226" s="1"/>
      <c r="PUZ226" s="1"/>
      <c r="PVA226" s="1"/>
      <c r="PVB226" s="1"/>
      <c r="PVC226" s="1"/>
      <c r="PVD226" s="1"/>
      <c r="PVE226" s="1"/>
      <c r="PVF226" s="1"/>
      <c r="PVG226" s="1"/>
      <c r="PVH226" s="1"/>
      <c r="PVI226" s="1"/>
      <c r="PVJ226" s="1"/>
      <c r="PVK226" s="1"/>
      <c r="PVL226" s="1"/>
      <c r="PVM226" s="1"/>
      <c r="PVN226" s="1"/>
      <c r="PVO226" s="1"/>
      <c r="PVP226" s="1"/>
      <c r="PVQ226" s="1"/>
      <c r="PVR226" s="1"/>
      <c r="PVS226" s="1"/>
      <c r="PVT226" s="1"/>
      <c r="PVU226" s="1"/>
      <c r="PVV226" s="1"/>
      <c r="PVW226" s="1"/>
      <c r="PVX226" s="1"/>
      <c r="PVY226" s="1"/>
      <c r="PVZ226" s="1"/>
      <c r="PWA226" s="1"/>
      <c r="PWB226" s="1"/>
      <c r="PWC226" s="1"/>
      <c r="PWD226" s="1"/>
      <c r="PWE226" s="1"/>
      <c r="PWF226" s="1"/>
      <c r="PWG226" s="1"/>
      <c r="PWH226" s="1"/>
      <c r="PWI226" s="1"/>
      <c r="PWJ226" s="1"/>
      <c r="PWK226" s="1"/>
      <c r="PWL226" s="1"/>
      <c r="PWM226" s="1"/>
      <c r="PWN226" s="1"/>
      <c r="PWO226" s="1"/>
      <c r="PWP226" s="1"/>
      <c r="PWQ226" s="1"/>
      <c r="PWR226" s="1"/>
      <c r="PWS226" s="1"/>
      <c r="PWT226" s="1"/>
      <c r="PWU226" s="1"/>
      <c r="PWV226" s="1"/>
      <c r="PWW226" s="1"/>
      <c r="PWX226" s="1"/>
      <c r="PWY226" s="1"/>
      <c r="PWZ226" s="1"/>
      <c r="PXA226" s="1"/>
      <c r="PXB226" s="1"/>
      <c r="PXC226" s="1"/>
      <c r="PXD226" s="1"/>
      <c r="PXE226" s="1"/>
      <c r="PXF226" s="1"/>
      <c r="PXG226" s="1"/>
      <c r="PXH226" s="1"/>
      <c r="PXI226" s="1"/>
      <c r="PXJ226" s="1"/>
      <c r="PXK226" s="1"/>
      <c r="PXL226" s="1"/>
      <c r="PXM226" s="1"/>
      <c r="PXN226" s="1"/>
      <c r="PXO226" s="1"/>
      <c r="PXP226" s="1"/>
      <c r="PXQ226" s="1"/>
      <c r="PXR226" s="1"/>
      <c r="PXS226" s="1"/>
      <c r="PXT226" s="1"/>
      <c r="PXU226" s="1"/>
      <c r="PXV226" s="1"/>
      <c r="PXW226" s="1"/>
      <c r="PXX226" s="1"/>
      <c r="PXY226" s="1"/>
      <c r="PXZ226" s="1"/>
      <c r="PYA226" s="1"/>
      <c r="PYB226" s="1"/>
      <c r="PYC226" s="1"/>
      <c r="PYD226" s="1"/>
      <c r="PYE226" s="1"/>
      <c r="PYF226" s="1"/>
      <c r="PYG226" s="1"/>
      <c r="PYH226" s="1"/>
      <c r="PYI226" s="1"/>
      <c r="PYJ226" s="1"/>
      <c r="PYK226" s="1"/>
      <c r="PYL226" s="1"/>
      <c r="PYM226" s="1"/>
      <c r="PYN226" s="1"/>
      <c r="PYO226" s="1"/>
      <c r="PYP226" s="1"/>
      <c r="PYQ226" s="1"/>
      <c r="PYR226" s="1"/>
      <c r="PYS226" s="1"/>
      <c r="PYT226" s="1"/>
      <c r="PYU226" s="1"/>
      <c r="PYV226" s="1"/>
      <c r="PYW226" s="1"/>
      <c r="PYX226" s="1"/>
      <c r="PYY226" s="1"/>
      <c r="PYZ226" s="1"/>
      <c r="PZA226" s="1"/>
      <c r="PZB226" s="1"/>
      <c r="PZC226" s="1"/>
      <c r="PZD226" s="1"/>
      <c r="PZE226" s="1"/>
      <c r="PZF226" s="1"/>
      <c r="PZG226" s="1"/>
      <c r="PZH226" s="1"/>
      <c r="PZI226" s="1"/>
      <c r="PZJ226" s="1"/>
      <c r="PZK226" s="1"/>
      <c r="PZL226" s="1"/>
      <c r="PZM226" s="1"/>
      <c r="PZN226" s="1"/>
      <c r="PZO226" s="1"/>
      <c r="PZP226" s="1"/>
      <c r="PZQ226" s="1"/>
      <c r="PZR226" s="1"/>
      <c r="PZS226" s="1"/>
      <c r="PZT226" s="1"/>
      <c r="PZU226" s="1"/>
      <c r="PZV226" s="1"/>
      <c r="PZW226" s="1"/>
      <c r="PZX226" s="1"/>
      <c r="PZY226" s="1"/>
      <c r="PZZ226" s="1"/>
      <c r="QAA226" s="1"/>
      <c r="QAB226" s="1"/>
      <c r="QAC226" s="1"/>
      <c r="QAD226" s="1"/>
      <c r="QAE226" s="1"/>
      <c r="QAF226" s="1"/>
      <c r="QAG226" s="1"/>
      <c r="QAH226" s="1"/>
      <c r="QAI226" s="1"/>
      <c r="QAJ226" s="1"/>
      <c r="QAK226" s="1"/>
      <c r="QAL226" s="1"/>
      <c r="QAM226" s="1"/>
      <c r="QAN226" s="1"/>
      <c r="QAO226" s="1"/>
      <c r="QAP226" s="1"/>
      <c r="QAQ226" s="1"/>
      <c r="QAR226" s="1"/>
      <c r="QAS226" s="1"/>
      <c r="QAT226" s="1"/>
      <c r="QAU226" s="1"/>
      <c r="QAV226" s="1"/>
      <c r="QAW226" s="1"/>
      <c r="QAX226" s="1"/>
      <c r="QAY226" s="1"/>
      <c r="QAZ226" s="1"/>
      <c r="QBA226" s="1"/>
      <c r="QBB226" s="1"/>
      <c r="QBC226" s="1"/>
      <c r="QBD226" s="1"/>
      <c r="QBE226" s="1"/>
      <c r="QBF226" s="1"/>
      <c r="QBG226" s="1"/>
      <c r="QBH226" s="1"/>
      <c r="QBI226" s="1"/>
      <c r="QBJ226" s="1"/>
      <c r="QBK226" s="1"/>
      <c r="QBL226" s="1"/>
      <c r="QBM226" s="1"/>
      <c r="QBN226" s="1"/>
      <c r="QBO226" s="1"/>
      <c r="QBP226" s="1"/>
      <c r="QBQ226" s="1"/>
      <c r="QBR226" s="1"/>
      <c r="QBS226" s="1"/>
      <c r="QBT226" s="1"/>
      <c r="QBU226" s="1"/>
      <c r="QBV226" s="1"/>
      <c r="QBW226" s="1"/>
      <c r="QBX226" s="1"/>
      <c r="QBY226" s="1"/>
      <c r="QBZ226" s="1"/>
      <c r="QCA226" s="1"/>
      <c r="QCB226" s="1"/>
      <c r="QCC226" s="1"/>
      <c r="QCD226" s="1"/>
      <c r="QCE226" s="1"/>
      <c r="QCF226" s="1"/>
      <c r="QCG226" s="1"/>
      <c r="QCH226" s="1"/>
      <c r="QCI226" s="1"/>
      <c r="QCJ226" s="1"/>
      <c r="QCK226" s="1"/>
      <c r="QCL226" s="1"/>
      <c r="QCM226" s="1"/>
      <c r="QCN226" s="1"/>
      <c r="QCO226" s="1"/>
      <c r="QCP226" s="1"/>
      <c r="QCQ226" s="1"/>
      <c r="QCR226" s="1"/>
      <c r="QCS226" s="1"/>
      <c r="QCT226" s="1"/>
      <c r="QCU226" s="1"/>
      <c r="QCV226" s="1"/>
      <c r="QCW226" s="1"/>
      <c r="QCX226" s="1"/>
      <c r="QCY226" s="1"/>
      <c r="QCZ226" s="1"/>
      <c r="QDA226" s="1"/>
      <c r="QDB226" s="1"/>
      <c r="QDC226" s="1"/>
      <c r="QDD226" s="1"/>
      <c r="QDE226" s="1"/>
      <c r="QDF226" s="1"/>
      <c r="QDG226" s="1"/>
      <c r="QDH226" s="1"/>
      <c r="QDI226" s="1"/>
      <c r="QDJ226" s="1"/>
      <c r="QDK226" s="1"/>
      <c r="QDL226" s="1"/>
      <c r="QDM226" s="1"/>
      <c r="QDN226" s="1"/>
      <c r="QDO226" s="1"/>
      <c r="QDP226" s="1"/>
      <c r="QDQ226" s="1"/>
      <c r="QDR226" s="1"/>
      <c r="QDS226" s="1"/>
      <c r="QDT226" s="1"/>
      <c r="QDU226" s="1"/>
      <c r="QDV226" s="1"/>
      <c r="QDW226" s="1"/>
      <c r="QDX226" s="1"/>
      <c r="QDY226" s="1"/>
      <c r="QDZ226" s="1"/>
      <c r="QEA226" s="1"/>
      <c r="QEB226" s="1"/>
      <c r="QEC226" s="1"/>
      <c r="QED226" s="1"/>
      <c r="QEE226" s="1"/>
      <c r="QEF226" s="1"/>
      <c r="QEG226" s="1"/>
      <c r="QEH226" s="1"/>
      <c r="QEI226" s="1"/>
      <c r="QEJ226" s="1"/>
      <c r="QEK226" s="1"/>
      <c r="QEL226" s="1"/>
      <c r="QEM226" s="1"/>
      <c r="QEN226" s="1"/>
      <c r="QEO226" s="1"/>
      <c r="QEP226" s="1"/>
      <c r="QEQ226" s="1"/>
      <c r="QER226" s="1"/>
      <c r="QES226" s="1"/>
      <c r="QET226" s="1"/>
      <c r="QEU226" s="1"/>
      <c r="QEV226" s="1"/>
      <c r="QEW226" s="1"/>
      <c r="QEX226" s="1"/>
      <c r="QEY226" s="1"/>
      <c r="QEZ226" s="1"/>
      <c r="QFA226" s="1"/>
      <c r="QFB226" s="1"/>
      <c r="QFC226" s="1"/>
      <c r="QFD226" s="1"/>
      <c r="QFE226" s="1"/>
      <c r="QFF226" s="1"/>
      <c r="QFG226" s="1"/>
      <c r="QFH226" s="1"/>
      <c r="QFI226" s="1"/>
      <c r="QFJ226" s="1"/>
      <c r="QFK226" s="1"/>
      <c r="QFL226" s="1"/>
      <c r="QFM226" s="1"/>
      <c r="QFN226" s="1"/>
      <c r="QFO226" s="1"/>
      <c r="QFP226" s="1"/>
      <c r="QFQ226" s="1"/>
      <c r="QFR226" s="1"/>
      <c r="QFS226" s="1"/>
      <c r="QFT226" s="1"/>
      <c r="QFU226" s="1"/>
      <c r="QFV226" s="1"/>
      <c r="QFW226" s="1"/>
      <c r="QFX226" s="1"/>
      <c r="QFY226" s="1"/>
      <c r="QFZ226" s="1"/>
      <c r="QGA226" s="1"/>
      <c r="QGB226" s="1"/>
      <c r="QGC226" s="1"/>
      <c r="QGD226" s="1"/>
      <c r="QGE226" s="1"/>
      <c r="QGF226" s="1"/>
      <c r="QGG226" s="1"/>
      <c r="QGH226" s="1"/>
      <c r="QGI226" s="1"/>
      <c r="QGJ226" s="1"/>
      <c r="QGK226" s="1"/>
      <c r="QGL226" s="1"/>
      <c r="QGM226" s="1"/>
      <c r="QGN226" s="1"/>
      <c r="QGO226" s="1"/>
      <c r="QGP226" s="1"/>
      <c r="QGQ226" s="1"/>
      <c r="QGR226" s="1"/>
      <c r="QGS226" s="1"/>
      <c r="QGT226" s="1"/>
      <c r="QGU226" s="1"/>
      <c r="QGV226" s="1"/>
      <c r="QGW226" s="1"/>
      <c r="QGX226" s="1"/>
      <c r="QGY226" s="1"/>
      <c r="QGZ226" s="1"/>
      <c r="QHA226" s="1"/>
      <c r="QHB226" s="1"/>
      <c r="QHC226" s="1"/>
      <c r="QHD226" s="1"/>
      <c r="QHE226" s="1"/>
      <c r="QHF226" s="1"/>
      <c r="QHG226" s="1"/>
      <c r="QHH226" s="1"/>
      <c r="QHI226" s="1"/>
      <c r="QHJ226" s="1"/>
      <c r="QHK226" s="1"/>
      <c r="QHL226" s="1"/>
      <c r="QHM226" s="1"/>
      <c r="QHN226" s="1"/>
      <c r="QHO226" s="1"/>
      <c r="QHP226" s="1"/>
      <c r="QHQ226" s="1"/>
      <c r="QHR226" s="1"/>
      <c r="QHS226" s="1"/>
      <c r="QHT226" s="1"/>
      <c r="QHU226" s="1"/>
      <c r="QHV226" s="1"/>
      <c r="QHW226" s="1"/>
      <c r="QHX226" s="1"/>
      <c r="QHY226" s="1"/>
      <c r="QHZ226" s="1"/>
      <c r="QIA226" s="1"/>
      <c r="QIB226" s="1"/>
      <c r="QIC226" s="1"/>
      <c r="QID226" s="1"/>
      <c r="QIE226" s="1"/>
      <c r="QIF226" s="1"/>
      <c r="QIG226" s="1"/>
      <c r="QIH226" s="1"/>
      <c r="QII226" s="1"/>
      <c r="QIJ226" s="1"/>
      <c r="QIK226" s="1"/>
      <c r="QIL226" s="1"/>
      <c r="QIM226" s="1"/>
      <c r="QIN226" s="1"/>
      <c r="QIO226" s="1"/>
      <c r="QIP226" s="1"/>
      <c r="QIQ226" s="1"/>
      <c r="QIR226" s="1"/>
      <c r="QIS226" s="1"/>
      <c r="QIT226" s="1"/>
      <c r="QIU226" s="1"/>
      <c r="QIV226" s="1"/>
      <c r="QIW226" s="1"/>
      <c r="QIX226" s="1"/>
      <c r="QIY226" s="1"/>
      <c r="QIZ226" s="1"/>
      <c r="QJA226" s="1"/>
      <c r="QJB226" s="1"/>
      <c r="QJC226" s="1"/>
      <c r="QJD226" s="1"/>
      <c r="QJE226" s="1"/>
      <c r="QJF226" s="1"/>
      <c r="QJG226" s="1"/>
      <c r="QJH226" s="1"/>
      <c r="QJI226" s="1"/>
      <c r="QJJ226" s="1"/>
      <c r="QJK226" s="1"/>
      <c r="QJL226" s="1"/>
      <c r="QJM226" s="1"/>
      <c r="QJN226" s="1"/>
      <c r="QJO226" s="1"/>
      <c r="QJP226" s="1"/>
      <c r="QJQ226" s="1"/>
      <c r="QJR226" s="1"/>
      <c r="QJS226" s="1"/>
      <c r="QJT226" s="1"/>
      <c r="QJU226" s="1"/>
      <c r="QJV226" s="1"/>
      <c r="QJW226" s="1"/>
      <c r="QJX226" s="1"/>
      <c r="QJY226" s="1"/>
      <c r="QJZ226" s="1"/>
      <c r="QKA226" s="1"/>
      <c r="QKB226" s="1"/>
      <c r="QKC226" s="1"/>
      <c r="QKD226" s="1"/>
      <c r="QKE226" s="1"/>
      <c r="QKF226" s="1"/>
      <c r="QKG226" s="1"/>
      <c r="QKH226" s="1"/>
      <c r="QKI226" s="1"/>
      <c r="QKJ226" s="1"/>
      <c r="QKK226" s="1"/>
      <c r="QKL226" s="1"/>
      <c r="QKM226" s="1"/>
      <c r="QKN226" s="1"/>
      <c r="QKO226" s="1"/>
      <c r="QKP226" s="1"/>
      <c r="QKQ226" s="1"/>
      <c r="QKR226" s="1"/>
      <c r="QKS226" s="1"/>
      <c r="QKT226" s="1"/>
      <c r="QKU226" s="1"/>
      <c r="QKV226" s="1"/>
      <c r="QKW226" s="1"/>
      <c r="QKX226" s="1"/>
      <c r="QKY226" s="1"/>
      <c r="QKZ226" s="1"/>
      <c r="QLA226" s="1"/>
      <c r="QLB226" s="1"/>
      <c r="QLC226" s="1"/>
      <c r="QLD226" s="1"/>
      <c r="QLE226" s="1"/>
      <c r="QLF226" s="1"/>
      <c r="QLG226" s="1"/>
      <c r="QLH226" s="1"/>
      <c r="QLI226" s="1"/>
      <c r="QLJ226" s="1"/>
      <c r="QLK226" s="1"/>
      <c r="QLL226" s="1"/>
      <c r="QLM226" s="1"/>
      <c r="QLN226" s="1"/>
      <c r="QLO226" s="1"/>
      <c r="QLP226" s="1"/>
      <c r="QLQ226" s="1"/>
      <c r="QLR226" s="1"/>
      <c r="QLS226" s="1"/>
      <c r="QLT226" s="1"/>
      <c r="QLU226" s="1"/>
      <c r="QLV226" s="1"/>
      <c r="QLW226" s="1"/>
      <c r="QLX226" s="1"/>
      <c r="QLY226" s="1"/>
      <c r="QLZ226" s="1"/>
      <c r="QMA226" s="1"/>
      <c r="QMB226" s="1"/>
      <c r="QMC226" s="1"/>
      <c r="QMD226" s="1"/>
      <c r="QME226" s="1"/>
      <c r="QMF226" s="1"/>
      <c r="QMG226" s="1"/>
      <c r="QMH226" s="1"/>
      <c r="QMI226" s="1"/>
      <c r="QMJ226" s="1"/>
      <c r="QMK226" s="1"/>
      <c r="QML226" s="1"/>
      <c r="QMM226" s="1"/>
      <c r="QMN226" s="1"/>
      <c r="QMO226" s="1"/>
      <c r="QMP226" s="1"/>
      <c r="QMQ226" s="1"/>
      <c r="QMR226" s="1"/>
      <c r="QMS226" s="1"/>
      <c r="QMT226" s="1"/>
      <c r="QMU226" s="1"/>
      <c r="QMV226" s="1"/>
      <c r="QMW226" s="1"/>
      <c r="QMX226" s="1"/>
      <c r="QMY226" s="1"/>
      <c r="QMZ226" s="1"/>
      <c r="QNA226" s="1"/>
      <c r="QNB226" s="1"/>
      <c r="QNC226" s="1"/>
      <c r="QND226" s="1"/>
      <c r="QNE226" s="1"/>
      <c r="QNF226" s="1"/>
      <c r="QNG226" s="1"/>
      <c r="QNH226" s="1"/>
      <c r="QNI226" s="1"/>
      <c r="QNJ226" s="1"/>
      <c r="QNK226" s="1"/>
      <c r="QNL226" s="1"/>
      <c r="QNM226" s="1"/>
      <c r="QNN226" s="1"/>
      <c r="QNO226" s="1"/>
      <c r="QNP226" s="1"/>
      <c r="QNQ226" s="1"/>
      <c r="QNR226" s="1"/>
      <c r="QNS226" s="1"/>
      <c r="QNT226" s="1"/>
      <c r="QNU226" s="1"/>
      <c r="QNV226" s="1"/>
      <c r="QNW226" s="1"/>
      <c r="QNX226" s="1"/>
      <c r="QNY226" s="1"/>
      <c r="QNZ226" s="1"/>
      <c r="QOA226" s="1"/>
      <c r="QOB226" s="1"/>
      <c r="QOC226" s="1"/>
      <c r="QOD226" s="1"/>
      <c r="QOE226" s="1"/>
      <c r="QOF226" s="1"/>
      <c r="QOG226" s="1"/>
      <c r="QOH226" s="1"/>
      <c r="QOI226" s="1"/>
      <c r="QOJ226" s="1"/>
      <c r="QOK226" s="1"/>
      <c r="QOL226" s="1"/>
      <c r="QOM226" s="1"/>
      <c r="QON226" s="1"/>
      <c r="QOO226" s="1"/>
      <c r="QOP226" s="1"/>
      <c r="QOQ226" s="1"/>
      <c r="QOR226" s="1"/>
      <c r="QOS226" s="1"/>
      <c r="QOT226" s="1"/>
      <c r="QOU226" s="1"/>
      <c r="QOV226" s="1"/>
      <c r="QOW226" s="1"/>
      <c r="QOX226" s="1"/>
      <c r="QOY226" s="1"/>
      <c r="QOZ226" s="1"/>
      <c r="QPA226" s="1"/>
      <c r="QPB226" s="1"/>
      <c r="QPC226" s="1"/>
      <c r="QPD226" s="1"/>
      <c r="QPE226" s="1"/>
      <c r="QPF226" s="1"/>
      <c r="QPG226" s="1"/>
      <c r="QPH226" s="1"/>
      <c r="QPI226" s="1"/>
      <c r="QPJ226" s="1"/>
      <c r="QPK226" s="1"/>
      <c r="QPL226" s="1"/>
      <c r="QPM226" s="1"/>
      <c r="QPN226" s="1"/>
      <c r="QPO226" s="1"/>
      <c r="QPP226" s="1"/>
      <c r="QPQ226" s="1"/>
      <c r="QPR226" s="1"/>
      <c r="QPS226" s="1"/>
      <c r="QPT226" s="1"/>
      <c r="QPU226" s="1"/>
      <c r="QPV226" s="1"/>
      <c r="QPW226" s="1"/>
      <c r="QPX226" s="1"/>
      <c r="QPY226" s="1"/>
      <c r="QPZ226" s="1"/>
      <c r="QQA226" s="1"/>
      <c r="QQB226" s="1"/>
      <c r="QQC226" s="1"/>
      <c r="QQD226" s="1"/>
      <c r="QQE226" s="1"/>
      <c r="QQF226" s="1"/>
      <c r="QQG226" s="1"/>
      <c r="QQH226" s="1"/>
      <c r="QQI226" s="1"/>
      <c r="QQJ226" s="1"/>
      <c r="QQK226" s="1"/>
      <c r="QQL226" s="1"/>
      <c r="QQM226" s="1"/>
      <c r="QQN226" s="1"/>
      <c r="QQO226" s="1"/>
      <c r="QQP226" s="1"/>
      <c r="QQQ226" s="1"/>
      <c r="QQR226" s="1"/>
      <c r="QQS226" s="1"/>
      <c r="QQT226" s="1"/>
      <c r="QQU226" s="1"/>
      <c r="QQV226" s="1"/>
      <c r="QQW226" s="1"/>
      <c r="QQX226" s="1"/>
      <c r="QQY226" s="1"/>
      <c r="QQZ226" s="1"/>
      <c r="QRA226" s="1"/>
      <c r="QRB226" s="1"/>
      <c r="QRC226" s="1"/>
      <c r="QRD226" s="1"/>
      <c r="QRE226" s="1"/>
      <c r="QRF226" s="1"/>
      <c r="QRG226" s="1"/>
      <c r="QRH226" s="1"/>
      <c r="QRI226" s="1"/>
      <c r="QRJ226" s="1"/>
      <c r="QRK226" s="1"/>
      <c r="QRL226" s="1"/>
      <c r="QRM226" s="1"/>
      <c r="QRN226" s="1"/>
      <c r="QRO226" s="1"/>
      <c r="QRP226" s="1"/>
      <c r="QRQ226" s="1"/>
      <c r="QRR226" s="1"/>
      <c r="QRS226" s="1"/>
      <c r="QRT226" s="1"/>
      <c r="QRU226" s="1"/>
      <c r="QRV226" s="1"/>
      <c r="QRW226" s="1"/>
      <c r="QRX226" s="1"/>
      <c r="QRY226" s="1"/>
      <c r="QRZ226" s="1"/>
      <c r="QSA226" s="1"/>
      <c r="QSB226" s="1"/>
      <c r="QSC226" s="1"/>
      <c r="QSD226" s="1"/>
      <c r="QSE226" s="1"/>
      <c r="QSF226" s="1"/>
      <c r="QSG226" s="1"/>
      <c r="QSH226" s="1"/>
      <c r="QSI226" s="1"/>
      <c r="QSJ226" s="1"/>
      <c r="QSK226" s="1"/>
      <c r="QSL226" s="1"/>
      <c r="QSM226" s="1"/>
      <c r="QSN226" s="1"/>
      <c r="QSO226" s="1"/>
      <c r="QSP226" s="1"/>
      <c r="QSQ226" s="1"/>
      <c r="QSR226" s="1"/>
      <c r="QSS226" s="1"/>
      <c r="QST226" s="1"/>
      <c r="QSU226" s="1"/>
      <c r="QSV226" s="1"/>
      <c r="QSW226" s="1"/>
      <c r="QSX226" s="1"/>
      <c r="QSY226" s="1"/>
      <c r="QSZ226" s="1"/>
      <c r="QTA226" s="1"/>
      <c r="QTB226" s="1"/>
      <c r="QTC226" s="1"/>
      <c r="QTD226" s="1"/>
      <c r="QTE226" s="1"/>
      <c r="QTF226" s="1"/>
      <c r="QTG226" s="1"/>
      <c r="QTH226" s="1"/>
      <c r="QTI226" s="1"/>
      <c r="QTJ226" s="1"/>
      <c r="QTK226" s="1"/>
      <c r="QTL226" s="1"/>
      <c r="QTM226" s="1"/>
      <c r="QTN226" s="1"/>
      <c r="QTO226" s="1"/>
      <c r="QTP226" s="1"/>
      <c r="QTQ226" s="1"/>
      <c r="QTR226" s="1"/>
      <c r="QTS226" s="1"/>
      <c r="QTT226" s="1"/>
      <c r="QTU226" s="1"/>
      <c r="QTV226" s="1"/>
      <c r="QTW226" s="1"/>
      <c r="QTX226" s="1"/>
      <c r="QTY226" s="1"/>
      <c r="QTZ226" s="1"/>
      <c r="QUA226" s="1"/>
      <c r="QUB226" s="1"/>
      <c r="QUC226" s="1"/>
      <c r="QUD226" s="1"/>
      <c r="QUE226" s="1"/>
      <c r="QUF226" s="1"/>
      <c r="QUG226" s="1"/>
      <c r="QUH226" s="1"/>
      <c r="QUI226" s="1"/>
      <c r="QUJ226" s="1"/>
      <c r="QUK226" s="1"/>
      <c r="QUL226" s="1"/>
      <c r="QUM226" s="1"/>
      <c r="QUN226" s="1"/>
      <c r="QUO226" s="1"/>
      <c r="QUP226" s="1"/>
      <c r="QUQ226" s="1"/>
      <c r="QUR226" s="1"/>
      <c r="QUS226" s="1"/>
      <c r="QUT226" s="1"/>
      <c r="QUU226" s="1"/>
      <c r="QUV226" s="1"/>
      <c r="QUW226" s="1"/>
      <c r="QUX226" s="1"/>
      <c r="QUY226" s="1"/>
      <c r="QUZ226" s="1"/>
      <c r="QVA226" s="1"/>
      <c r="QVB226" s="1"/>
      <c r="QVC226" s="1"/>
      <c r="QVD226" s="1"/>
      <c r="QVE226" s="1"/>
      <c r="QVF226" s="1"/>
      <c r="QVG226" s="1"/>
      <c r="QVH226" s="1"/>
      <c r="QVI226" s="1"/>
      <c r="QVJ226" s="1"/>
      <c r="QVK226" s="1"/>
      <c r="QVL226" s="1"/>
      <c r="QVM226" s="1"/>
      <c r="QVN226" s="1"/>
      <c r="QVO226" s="1"/>
      <c r="QVP226" s="1"/>
      <c r="QVQ226" s="1"/>
      <c r="QVR226" s="1"/>
      <c r="QVS226" s="1"/>
      <c r="QVT226" s="1"/>
      <c r="QVU226" s="1"/>
      <c r="QVV226" s="1"/>
      <c r="QVW226" s="1"/>
      <c r="QVX226" s="1"/>
      <c r="QVY226" s="1"/>
      <c r="QVZ226" s="1"/>
      <c r="QWA226" s="1"/>
      <c r="QWB226" s="1"/>
      <c r="QWC226" s="1"/>
      <c r="QWD226" s="1"/>
      <c r="QWE226" s="1"/>
      <c r="QWF226" s="1"/>
      <c r="QWG226" s="1"/>
      <c r="QWH226" s="1"/>
      <c r="QWI226" s="1"/>
      <c r="QWJ226" s="1"/>
      <c r="QWK226" s="1"/>
      <c r="QWL226" s="1"/>
      <c r="QWM226" s="1"/>
      <c r="QWN226" s="1"/>
      <c r="QWO226" s="1"/>
      <c r="QWP226" s="1"/>
      <c r="QWQ226" s="1"/>
      <c r="QWR226" s="1"/>
      <c r="QWS226" s="1"/>
      <c r="QWT226" s="1"/>
      <c r="QWU226" s="1"/>
      <c r="QWV226" s="1"/>
      <c r="QWW226" s="1"/>
      <c r="QWX226" s="1"/>
      <c r="QWY226" s="1"/>
      <c r="QWZ226" s="1"/>
      <c r="QXA226" s="1"/>
      <c r="QXB226" s="1"/>
      <c r="QXC226" s="1"/>
      <c r="QXD226" s="1"/>
      <c r="QXE226" s="1"/>
      <c r="QXF226" s="1"/>
      <c r="QXG226" s="1"/>
      <c r="QXH226" s="1"/>
      <c r="QXI226" s="1"/>
      <c r="QXJ226" s="1"/>
      <c r="QXK226" s="1"/>
      <c r="QXL226" s="1"/>
      <c r="QXM226" s="1"/>
      <c r="QXN226" s="1"/>
      <c r="QXO226" s="1"/>
      <c r="QXP226" s="1"/>
      <c r="QXQ226" s="1"/>
      <c r="QXR226" s="1"/>
      <c r="QXS226" s="1"/>
      <c r="QXT226" s="1"/>
      <c r="QXU226" s="1"/>
      <c r="QXV226" s="1"/>
      <c r="QXW226" s="1"/>
      <c r="QXX226" s="1"/>
      <c r="QXY226" s="1"/>
      <c r="QXZ226" s="1"/>
      <c r="QYA226" s="1"/>
      <c r="QYB226" s="1"/>
      <c r="QYC226" s="1"/>
      <c r="QYD226" s="1"/>
      <c r="QYE226" s="1"/>
      <c r="QYF226" s="1"/>
      <c r="QYG226" s="1"/>
      <c r="QYH226" s="1"/>
      <c r="QYI226" s="1"/>
      <c r="QYJ226" s="1"/>
      <c r="QYK226" s="1"/>
      <c r="QYL226" s="1"/>
      <c r="QYM226" s="1"/>
      <c r="QYN226" s="1"/>
      <c r="QYO226" s="1"/>
      <c r="QYP226" s="1"/>
      <c r="QYQ226" s="1"/>
      <c r="QYR226" s="1"/>
      <c r="QYS226" s="1"/>
      <c r="QYT226" s="1"/>
      <c r="QYU226" s="1"/>
      <c r="QYV226" s="1"/>
      <c r="QYW226" s="1"/>
      <c r="QYX226" s="1"/>
      <c r="QYY226" s="1"/>
      <c r="QYZ226" s="1"/>
      <c r="QZA226" s="1"/>
      <c r="QZB226" s="1"/>
      <c r="QZC226" s="1"/>
      <c r="QZD226" s="1"/>
      <c r="QZE226" s="1"/>
      <c r="QZF226" s="1"/>
      <c r="QZG226" s="1"/>
      <c r="QZH226" s="1"/>
      <c r="QZI226" s="1"/>
      <c r="QZJ226" s="1"/>
      <c r="QZK226" s="1"/>
      <c r="QZL226" s="1"/>
      <c r="QZM226" s="1"/>
      <c r="QZN226" s="1"/>
      <c r="QZO226" s="1"/>
      <c r="QZP226" s="1"/>
      <c r="QZQ226" s="1"/>
      <c r="QZR226" s="1"/>
      <c r="QZS226" s="1"/>
      <c r="QZT226" s="1"/>
      <c r="QZU226" s="1"/>
      <c r="QZV226" s="1"/>
      <c r="QZW226" s="1"/>
      <c r="QZX226" s="1"/>
      <c r="QZY226" s="1"/>
      <c r="QZZ226" s="1"/>
      <c r="RAA226" s="1"/>
      <c r="RAB226" s="1"/>
      <c r="RAC226" s="1"/>
      <c r="RAD226" s="1"/>
      <c r="RAE226" s="1"/>
      <c r="RAF226" s="1"/>
      <c r="RAG226" s="1"/>
      <c r="RAH226" s="1"/>
      <c r="RAI226" s="1"/>
      <c r="RAJ226" s="1"/>
      <c r="RAK226" s="1"/>
      <c r="RAL226" s="1"/>
      <c r="RAM226" s="1"/>
      <c r="RAN226" s="1"/>
      <c r="RAO226" s="1"/>
      <c r="RAP226" s="1"/>
      <c r="RAQ226" s="1"/>
      <c r="RAR226" s="1"/>
      <c r="RAS226" s="1"/>
      <c r="RAT226" s="1"/>
      <c r="RAU226" s="1"/>
      <c r="RAV226" s="1"/>
      <c r="RAW226" s="1"/>
      <c r="RAX226" s="1"/>
      <c r="RAY226" s="1"/>
      <c r="RAZ226" s="1"/>
      <c r="RBA226" s="1"/>
      <c r="RBB226" s="1"/>
      <c r="RBC226" s="1"/>
      <c r="RBD226" s="1"/>
      <c r="RBE226" s="1"/>
      <c r="RBF226" s="1"/>
      <c r="RBG226" s="1"/>
      <c r="RBH226" s="1"/>
      <c r="RBI226" s="1"/>
      <c r="RBJ226" s="1"/>
      <c r="RBK226" s="1"/>
      <c r="RBL226" s="1"/>
      <c r="RBM226" s="1"/>
      <c r="RBN226" s="1"/>
      <c r="RBO226" s="1"/>
      <c r="RBP226" s="1"/>
      <c r="RBQ226" s="1"/>
      <c r="RBR226" s="1"/>
      <c r="RBS226" s="1"/>
      <c r="RBT226" s="1"/>
      <c r="RBU226" s="1"/>
      <c r="RBV226" s="1"/>
      <c r="RBW226" s="1"/>
      <c r="RBX226" s="1"/>
      <c r="RBY226" s="1"/>
      <c r="RBZ226" s="1"/>
      <c r="RCA226" s="1"/>
      <c r="RCB226" s="1"/>
      <c r="RCC226" s="1"/>
      <c r="RCD226" s="1"/>
      <c r="RCE226" s="1"/>
      <c r="RCF226" s="1"/>
      <c r="RCG226" s="1"/>
      <c r="RCH226" s="1"/>
      <c r="RCI226" s="1"/>
      <c r="RCJ226" s="1"/>
      <c r="RCK226" s="1"/>
      <c r="RCL226" s="1"/>
      <c r="RCM226" s="1"/>
      <c r="RCN226" s="1"/>
      <c r="RCO226" s="1"/>
      <c r="RCP226" s="1"/>
      <c r="RCQ226" s="1"/>
      <c r="RCR226" s="1"/>
      <c r="RCS226" s="1"/>
      <c r="RCT226" s="1"/>
      <c r="RCU226" s="1"/>
      <c r="RCV226" s="1"/>
      <c r="RCW226" s="1"/>
      <c r="RCX226" s="1"/>
      <c r="RCY226" s="1"/>
      <c r="RCZ226" s="1"/>
      <c r="RDA226" s="1"/>
      <c r="RDB226" s="1"/>
      <c r="RDC226" s="1"/>
      <c r="RDD226" s="1"/>
      <c r="RDE226" s="1"/>
      <c r="RDF226" s="1"/>
      <c r="RDG226" s="1"/>
      <c r="RDH226" s="1"/>
      <c r="RDI226" s="1"/>
      <c r="RDJ226" s="1"/>
      <c r="RDK226" s="1"/>
      <c r="RDL226" s="1"/>
      <c r="RDM226" s="1"/>
      <c r="RDN226" s="1"/>
      <c r="RDO226" s="1"/>
      <c r="RDP226" s="1"/>
      <c r="RDQ226" s="1"/>
      <c r="RDR226" s="1"/>
      <c r="RDS226" s="1"/>
      <c r="RDT226" s="1"/>
      <c r="RDU226" s="1"/>
      <c r="RDV226" s="1"/>
      <c r="RDW226" s="1"/>
      <c r="RDX226" s="1"/>
      <c r="RDY226" s="1"/>
      <c r="RDZ226" s="1"/>
      <c r="REA226" s="1"/>
      <c r="REB226" s="1"/>
      <c r="REC226" s="1"/>
      <c r="RED226" s="1"/>
      <c r="REE226" s="1"/>
      <c r="REF226" s="1"/>
      <c r="REG226" s="1"/>
      <c r="REH226" s="1"/>
      <c r="REI226" s="1"/>
      <c r="REJ226" s="1"/>
      <c r="REK226" s="1"/>
      <c r="REL226" s="1"/>
      <c r="REM226" s="1"/>
      <c r="REN226" s="1"/>
      <c r="REO226" s="1"/>
      <c r="REP226" s="1"/>
      <c r="REQ226" s="1"/>
      <c r="RER226" s="1"/>
      <c r="RES226" s="1"/>
      <c r="RET226" s="1"/>
      <c r="REU226" s="1"/>
      <c r="REV226" s="1"/>
      <c r="REW226" s="1"/>
      <c r="REX226" s="1"/>
      <c r="REY226" s="1"/>
      <c r="REZ226" s="1"/>
      <c r="RFA226" s="1"/>
      <c r="RFB226" s="1"/>
      <c r="RFC226" s="1"/>
      <c r="RFD226" s="1"/>
      <c r="RFE226" s="1"/>
      <c r="RFF226" s="1"/>
      <c r="RFG226" s="1"/>
      <c r="RFH226" s="1"/>
      <c r="RFI226" s="1"/>
      <c r="RFJ226" s="1"/>
      <c r="RFK226" s="1"/>
      <c r="RFL226" s="1"/>
      <c r="RFM226" s="1"/>
      <c r="RFN226" s="1"/>
      <c r="RFO226" s="1"/>
      <c r="RFP226" s="1"/>
      <c r="RFQ226" s="1"/>
      <c r="RFR226" s="1"/>
      <c r="RFS226" s="1"/>
      <c r="RFT226" s="1"/>
      <c r="RFU226" s="1"/>
      <c r="RFV226" s="1"/>
      <c r="RFW226" s="1"/>
      <c r="RFX226" s="1"/>
      <c r="RFY226" s="1"/>
      <c r="RFZ226" s="1"/>
      <c r="RGA226" s="1"/>
      <c r="RGB226" s="1"/>
      <c r="RGC226" s="1"/>
      <c r="RGD226" s="1"/>
      <c r="RGE226" s="1"/>
      <c r="RGF226" s="1"/>
      <c r="RGG226" s="1"/>
      <c r="RGH226" s="1"/>
      <c r="RGI226" s="1"/>
      <c r="RGJ226" s="1"/>
      <c r="RGK226" s="1"/>
      <c r="RGL226" s="1"/>
      <c r="RGM226" s="1"/>
      <c r="RGN226" s="1"/>
      <c r="RGO226" s="1"/>
      <c r="RGP226" s="1"/>
      <c r="RGQ226" s="1"/>
      <c r="RGR226" s="1"/>
      <c r="RGS226" s="1"/>
      <c r="RGT226" s="1"/>
      <c r="RGU226" s="1"/>
      <c r="RGV226" s="1"/>
      <c r="RGW226" s="1"/>
      <c r="RGX226" s="1"/>
      <c r="RGY226" s="1"/>
      <c r="RGZ226" s="1"/>
      <c r="RHA226" s="1"/>
      <c r="RHB226" s="1"/>
      <c r="RHC226" s="1"/>
      <c r="RHD226" s="1"/>
      <c r="RHE226" s="1"/>
      <c r="RHF226" s="1"/>
      <c r="RHG226" s="1"/>
      <c r="RHH226" s="1"/>
      <c r="RHI226" s="1"/>
      <c r="RHJ226" s="1"/>
      <c r="RHK226" s="1"/>
      <c r="RHL226" s="1"/>
      <c r="RHM226" s="1"/>
      <c r="RHN226" s="1"/>
      <c r="RHO226" s="1"/>
      <c r="RHP226" s="1"/>
      <c r="RHQ226" s="1"/>
      <c r="RHR226" s="1"/>
      <c r="RHS226" s="1"/>
      <c r="RHT226" s="1"/>
      <c r="RHU226" s="1"/>
      <c r="RHV226" s="1"/>
      <c r="RHW226" s="1"/>
      <c r="RHX226" s="1"/>
      <c r="RHY226" s="1"/>
      <c r="RHZ226" s="1"/>
      <c r="RIA226" s="1"/>
      <c r="RIB226" s="1"/>
      <c r="RIC226" s="1"/>
      <c r="RID226" s="1"/>
      <c r="RIE226" s="1"/>
      <c r="RIF226" s="1"/>
      <c r="RIG226" s="1"/>
      <c r="RIH226" s="1"/>
      <c r="RII226" s="1"/>
      <c r="RIJ226" s="1"/>
      <c r="RIK226" s="1"/>
      <c r="RIL226" s="1"/>
      <c r="RIM226" s="1"/>
      <c r="RIN226" s="1"/>
      <c r="RIO226" s="1"/>
      <c r="RIP226" s="1"/>
      <c r="RIQ226" s="1"/>
      <c r="RIR226" s="1"/>
      <c r="RIS226" s="1"/>
      <c r="RIT226" s="1"/>
      <c r="RIU226" s="1"/>
      <c r="RIV226" s="1"/>
      <c r="RIW226" s="1"/>
      <c r="RIX226" s="1"/>
      <c r="RIY226" s="1"/>
      <c r="RIZ226" s="1"/>
      <c r="RJA226" s="1"/>
      <c r="RJB226" s="1"/>
      <c r="RJC226" s="1"/>
      <c r="RJD226" s="1"/>
      <c r="RJE226" s="1"/>
      <c r="RJF226" s="1"/>
      <c r="RJG226" s="1"/>
      <c r="RJH226" s="1"/>
      <c r="RJI226" s="1"/>
      <c r="RJJ226" s="1"/>
      <c r="RJK226" s="1"/>
      <c r="RJL226" s="1"/>
      <c r="RJM226" s="1"/>
      <c r="RJN226" s="1"/>
      <c r="RJO226" s="1"/>
      <c r="RJP226" s="1"/>
      <c r="RJQ226" s="1"/>
      <c r="RJR226" s="1"/>
      <c r="RJS226" s="1"/>
      <c r="RJT226" s="1"/>
      <c r="RJU226" s="1"/>
      <c r="RJV226" s="1"/>
      <c r="RJW226" s="1"/>
      <c r="RJX226" s="1"/>
      <c r="RJY226" s="1"/>
      <c r="RJZ226" s="1"/>
      <c r="RKA226" s="1"/>
      <c r="RKB226" s="1"/>
      <c r="RKC226" s="1"/>
      <c r="RKD226" s="1"/>
      <c r="RKE226" s="1"/>
      <c r="RKF226" s="1"/>
      <c r="RKG226" s="1"/>
      <c r="RKH226" s="1"/>
      <c r="RKI226" s="1"/>
      <c r="RKJ226" s="1"/>
      <c r="RKK226" s="1"/>
      <c r="RKL226" s="1"/>
      <c r="RKM226" s="1"/>
      <c r="RKN226" s="1"/>
      <c r="RKO226" s="1"/>
      <c r="RKP226" s="1"/>
      <c r="RKQ226" s="1"/>
      <c r="RKR226" s="1"/>
      <c r="RKS226" s="1"/>
      <c r="RKT226" s="1"/>
      <c r="RKU226" s="1"/>
      <c r="RKV226" s="1"/>
      <c r="RKW226" s="1"/>
      <c r="RKX226" s="1"/>
      <c r="RKY226" s="1"/>
      <c r="RKZ226" s="1"/>
      <c r="RLA226" s="1"/>
      <c r="RLB226" s="1"/>
      <c r="RLC226" s="1"/>
      <c r="RLD226" s="1"/>
      <c r="RLE226" s="1"/>
      <c r="RLF226" s="1"/>
      <c r="RLG226" s="1"/>
      <c r="RLH226" s="1"/>
      <c r="RLI226" s="1"/>
      <c r="RLJ226" s="1"/>
      <c r="RLK226" s="1"/>
      <c r="RLL226" s="1"/>
      <c r="RLM226" s="1"/>
      <c r="RLN226" s="1"/>
      <c r="RLO226" s="1"/>
      <c r="RLP226" s="1"/>
      <c r="RLQ226" s="1"/>
      <c r="RLR226" s="1"/>
      <c r="RLS226" s="1"/>
      <c r="RLT226" s="1"/>
      <c r="RLU226" s="1"/>
      <c r="RLV226" s="1"/>
      <c r="RLW226" s="1"/>
      <c r="RLX226" s="1"/>
      <c r="RLY226" s="1"/>
      <c r="RLZ226" s="1"/>
      <c r="RMA226" s="1"/>
      <c r="RMB226" s="1"/>
      <c r="RMC226" s="1"/>
      <c r="RMD226" s="1"/>
      <c r="RME226" s="1"/>
      <c r="RMF226" s="1"/>
      <c r="RMG226" s="1"/>
      <c r="RMH226" s="1"/>
      <c r="RMI226" s="1"/>
      <c r="RMJ226" s="1"/>
      <c r="RMK226" s="1"/>
      <c r="RML226" s="1"/>
      <c r="RMM226" s="1"/>
      <c r="RMN226" s="1"/>
      <c r="RMO226" s="1"/>
      <c r="RMP226" s="1"/>
      <c r="RMQ226" s="1"/>
      <c r="RMR226" s="1"/>
      <c r="RMS226" s="1"/>
      <c r="RMT226" s="1"/>
      <c r="RMU226" s="1"/>
      <c r="RMV226" s="1"/>
      <c r="RMW226" s="1"/>
      <c r="RMX226" s="1"/>
      <c r="RMY226" s="1"/>
      <c r="RMZ226" s="1"/>
      <c r="RNA226" s="1"/>
      <c r="RNB226" s="1"/>
      <c r="RNC226" s="1"/>
      <c r="RND226" s="1"/>
      <c r="RNE226" s="1"/>
      <c r="RNF226" s="1"/>
      <c r="RNG226" s="1"/>
      <c r="RNH226" s="1"/>
      <c r="RNI226" s="1"/>
      <c r="RNJ226" s="1"/>
      <c r="RNK226" s="1"/>
      <c r="RNL226" s="1"/>
      <c r="RNM226" s="1"/>
      <c r="RNN226" s="1"/>
      <c r="RNO226" s="1"/>
      <c r="RNP226" s="1"/>
      <c r="RNQ226" s="1"/>
      <c r="RNR226" s="1"/>
      <c r="RNS226" s="1"/>
      <c r="RNT226" s="1"/>
      <c r="RNU226" s="1"/>
      <c r="RNV226" s="1"/>
      <c r="RNW226" s="1"/>
      <c r="RNX226" s="1"/>
      <c r="RNY226" s="1"/>
      <c r="RNZ226" s="1"/>
      <c r="ROA226" s="1"/>
      <c r="ROB226" s="1"/>
      <c r="ROC226" s="1"/>
      <c r="ROD226" s="1"/>
      <c r="ROE226" s="1"/>
      <c r="ROF226" s="1"/>
      <c r="ROG226" s="1"/>
      <c r="ROH226" s="1"/>
      <c r="ROI226" s="1"/>
      <c r="ROJ226" s="1"/>
      <c r="ROK226" s="1"/>
      <c r="ROL226" s="1"/>
      <c r="ROM226" s="1"/>
      <c r="RON226" s="1"/>
      <c r="ROO226" s="1"/>
      <c r="ROP226" s="1"/>
      <c r="ROQ226" s="1"/>
      <c r="ROR226" s="1"/>
      <c r="ROS226" s="1"/>
      <c r="ROT226" s="1"/>
      <c r="ROU226" s="1"/>
      <c r="ROV226" s="1"/>
      <c r="ROW226" s="1"/>
      <c r="ROX226" s="1"/>
      <c r="ROY226" s="1"/>
      <c r="ROZ226" s="1"/>
      <c r="RPA226" s="1"/>
      <c r="RPB226" s="1"/>
      <c r="RPC226" s="1"/>
      <c r="RPD226" s="1"/>
      <c r="RPE226" s="1"/>
      <c r="RPF226" s="1"/>
      <c r="RPG226" s="1"/>
      <c r="RPH226" s="1"/>
      <c r="RPI226" s="1"/>
      <c r="RPJ226" s="1"/>
      <c r="RPK226" s="1"/>
      <c r="RPL226" s="1"/>
      <c r="RPM226" s="1"/>
      <c r="RPN226" s="1"/>
      <c r="RPO226" s="1"/>
      <c r="RPP226" s="1"/>
      <c r="RPQ226" s="1"/>
      <c r="RPR226" s="1"/>
      <c r="RPS226" s="1"/>
      <c r="RPT226" s="1"/>
      <c r="RPU226" s="1"/>
      <c r="RPV226" s="1"/>
      <c r="RPW226" s="1"/>
      <c r="RPX226" s="1"/>
      <c r="RPY226" s="1"/>
      <c r="RPZ226" s="1"/>
      <c r="RQA226" s="1"/>
      <c r="RQB226" s="1"/>
      <c r="RQC226" s="1"/>
      <c r="RQD226" s="1"/>
      <c r="RQE226" s="1"/>
      <c r="RQF226" s="1"/>
      <c r="RQG226" s="1"/>
      <c r="RQH226" s="1"/>
      <c r="RQI226" s="1"/>
      <c r="RQJ226" s="1"/>
      <c r="RQK226" s="1"/>
      <c r="RQL226" s="1"/>
      <c r="RQM226" s="1"/>
      <c r="RQN226" s="1"/>
      <c r="RQO226" s="1"/>
      <c r="RQP226" s="1"/>
      <c r="RQQ226" s="1"/>
      <c r="RQR226" s="1"/>
      <c r="RQS226" s="1"/>
      <c r="RQT226" s="1"/>
      <c r="RQU226" s="1"/>
      <c r="RQV226" s="1"/>
      <c r="RQW226" s="1"/>
      <c r="RQX226" s="1"/>
      <c r="RQY226" s="1"/>
      <c r="RQZ226" s="1"/>
      <c r="RRA226" s="1"/>
      <c r="RRB226" s="1"/>
      <c r="RRC226" s="1"/>
      <c r="RRD226" s="1"/>
      <c r="RRE226" s="1"/>
      <c r="RRF226" s="1"/>
      <c r="RRG226" s="1"/>
      <c r="RRH226" s="1"/>
      <c r="RRI226" s="1"/>
      <c r="RRJ226" s="1"/>
      <c r="RRK226" s="1"/>
      <c r="RRL226" s="1"/>
      <c r="RRM226" s="1"/>
      <c r="RRN226" s="1"/>
      <c r="RRO226" s="1"/>
      <c r="RRP226" s="1"/>
      <c r="RRQ226" s="1"/>
      <c r="RRR226" s="1"/>
      <c r="RRS226" s="1"/>
      <c r="RRT226" s="1"/>
      <c r="RRU226" s="1"/>
      <c r="RRV226" s="1"/>
      <c r="RRW226" s="1"/>
      <c r="RRX226" s="1"/>
      <c r="RRY226" s="1"/>
      <c r="RRZ226" s="1"/>
      <c r="RSA226" s="1"/>
      <c r="RSB226" s="1"/>
      <c r="RSC226" s="1"/>
      <c r="RSD226" s="1"/>
      <c r="RSE226" s="1"/>
      <c r="RSF226" s="1"/>
      <c r="RSG226" s="1"/>
      <c r="RSH226" s="1"/>
      <c r="RSI226" s="1"/>
      <c r="RSJ226" s="1"/>
      <c r="RSK226" s="1"/>
      <c r="RSL226" s="1"/>
      <c r="RSM226" s="1"/>
      <c r="RSN226" s="1"/>
      <c r="RSO226" s="1"/>
      <c r="RSP226" s="1"/>
      <c r="RSQ226" s="1"/>
      <c r="RSR226" s="1"/>
      <c r="RSS226" s="1"/>
      <c r="RST226" s="1"/>
      <c r="RSU226" s="1"/>
      <c r="RSV226" s="1"/>
      <c r="RSW226" s="1"/>
      <c r="RSX226" s="1"/>
      <c r="RSY226" s="1"/>
      <c r="RSZ226" s="1"/>
      <c r="RTA226" s="1"/>
      <c r="RTB226" s="1"/>
      <c r="RTC226" s="1"/>
      <c r="RTD226" s="1"/>
      <c r="RTE226" s="1"/>
      <c r="RTF226" s="1"/>
      <c r="RTG226" s="1"/>
      <c r="RTH226" s="1"/>
      <c r="RTI226" s="1"/>
      <c r="RTJ226" s="1"/>
      <c r="RTK226" s="1"/>
      <c r="RTL226" s="1"/>
      <c r="RTM226" s="1"/>
      <c r="RTN226" s="1"/>
      <c r="RTO226" s="1"/>
      <c r="RTP226" s="1"/>
      <c r="RTQ226" s="1"/>
      <c r="RTR226" s="1"/>
      <c r="RTS226" s="1"/>
      <c r="RTT226" s="1"/>
      <c r="RTU226" s="1"/>
      <c r="RTV226" s="1"/>
      <c r="RTW226" s="1"/>
      <c r="RTX226" s="1"/>
      <c r="RTY226" s="1"/>
      <c r="RTZ226" s="1"/>
      <c r="RUA226" s="1"/>
      <c r="RUB226" s="1"/>
      <c r="RUC226" s="1"/>
      <c r="RUD226" s="1"/>
      <c r="RUE226" s="1"/>
      <c r="RUF226" s="1"/>
      <c r="RUG226" s="1"/>
      <c r="RUH226" s="1"/>
      <c r="RUI226" s="1"/>
      <c r="RUJ226" s="1"/>
      <c r="RUK226" s="1"/>
      <c r="RUL226" s="1"/>
      <c r="RUM226" s="1"/>
      <c r="RUN226" s="1"/>
      <c r="RUO226" s="1"/>
      <c r="RUP226" s="1"/>
      <c r="RUQ226" s="1"/>
      <c r="RUR226" s="1"/>
      <c r="RUS226" s="1"/>
      <c r="RUT226" s="1"/>
      <c r="RUU226" s="1"/>
      <c r="RUV226" s="1"/>
      <c r="RUW226" s="1"/>
      <c r="RUX226" s="1"/>
      <c r="RUY226" s="1"/>
      <c r="RUZ226" s="1"/>
      <c r="RVA226" s="1"/>
      <c r="RVB226" s="1"/>
      <c r="RVC226" s="1"/>
      <c r="RVD226" s="1"/>
      <c r="RVE226" s="1"/>
      <c r="RVF226" s="1"/>
      <c r="RVG226" s="1"/>
      <c r="RVH226" s="1"/>
      <c r="RVI226" s="1"/>
      <c r="RVJ226" s="1"/>
      <c r="RVK226" s="1"/>
      <c r="RVL226" s="1"/>
      <c r="RVM226" s="1"/>
      <c r="RVN226" s="1"/>
      <c r="RVO226" s="1"/>
      <c r="RVP226" s="1"/>
      <c r="RVQ226" s="1"/>
      <c r="RVR226" s="1"/>
      <c r="RVS226" s="1"/>
      <c r="RVT226" s="1"/>
      <c r="RVU226" s="1"/>
      <c r="RVV226" s="1"/>
      <c r="RVW226" s="1"/>
      <c r="RVX226" s="1"/>
      <c r="RVY226" s="1"/>
      <c r="RVZ226" s="1"/>
      <c r="RWA226" s="1"/>
      <c r="RWB226" s="1"/>
      <c r="RWC226" s="1"/>
      <c r="RWD226" s="1"/>
      <c r="RWE226" s="1"/>
      <c r="RWF226" s="1"/>
      <c r="RWG226" s="1"/>
      <c r="RWH226" s="1"/>
      <c r="RWI226" s="1"/>
      <c r="RWJ226" s="1"/>
      <c r="RWK226" s="1"/>
      <c r="RWL226" s="1"/>
      <c r="RWM226" s="1"/>
      <c r="RWN226" s="1"/>
      <c r="RWO226" s="1"/>
      <c r="RWP226" s="1"/>
      <c r="RWQ226" s="1"/>
      <c r="RWR226" s="1"/>
      <c r="RWS226" s="1"/>
      <c r="RWT226" s="1"/>
      <c r="RWU226" s="1"/>
      <c r="RWV226" s="1"/>
      <c r="RWW226" s="1"/>
      <c r="RWX226" s="1"/>
      <c r="RWY226" s="1"/>
      <c r="RWZ226" s="1"/>
      <c r="RXA226" s="1"/>
      <c r="RXB226" s="1"/>
      <c r="RXC226" s="1"/>
      <c r="RXD226" s="1"/>
      <c r="RXE226" s="1"/>
      <c r="RXF226" s="1"/>
      <c r="RXG226" s="1"/>
      <c r="RXH226" s="1"/>
      <c r="RXI226" s="1"/>
      <c r="RXJ226" s="1"/>
      <c r="RXK226" s="1"/>
      <c r="RXL226" s="1"/>
      <c r="RXM226" s="1"/>
      <c r="RXN226" s="1"/>
      <c r="RXO226" s="1"/>
      <c r="RXP226" s="1"/>
      <c r="RXQ226" s="1"/>
      <c r="RXR226" s="1"/>
      <c r="RXS226" s="1"/>
      <c r="RXT226" s="1"/>
      <c r="RXU226" s="1"/>
      <c r="RXV226" s="1"/>
      <c r="RXW226" s="1"/>
      <c r="RXX226" s="1"/>
      <c r="RXY226" s="1"/>
      <c r="RXZ226" s="1"/>
      <c r="RYA226" s="1"/>
      <c r="RYB226" s="1"/>
      <c r="RYC226" s="1"/>
      <c r="RYD226" s="1"/>
      <c r="RYE226" s="1"/>
      <c r="RYF226" s="1"/>
      <c r="RYG226" s="1"/>
      <c r="RYH226" s="1"/>
      <c r="RYI226" s="1"/>
      <c r="RYJ226" s="1"/>
      <c r="RYK226" s="1"/>
      <c r="RYL226" s="1"/>
      <c r="RYM226" s="1"/>
      <c r="RYN226" s="1"/>
      <c r="RYO226" s="1"/>
      <c r="RYP226" s="1"/>
      <c r="RYQ226" s="1"/>
      <c r="RYR226" s="1"/>
      <c r="RYS226" s="1"/>
      <c r="RYT226" s="1"/>
      <c r="RYU226" s="1"/>
      <c r="RYV226" s="1"/>
      <c r="RYW226" s="1"/>
      <c r="RYX226" s="1"/>
      <c r="RYY226" s="1"/>
      <c r="RYZ226" s="1"/>
      <c r="RZA226" s="1"/>
      <c r="RZB226" s="1"/>
      <c r="RZC226" s="1"/>
      <c r="RZD226" s="1"/>
      <c r="RZE226" s="1"/>
      <c r="RZF226" s="1"/>
      <c r="RZG226" s="1"/>
      <c r="RZH226" s="1"/>
      <c r="RZI226" s="1"/>
      <c r="RZJ226" s="1"/>
      <c r="RZK226" s="1"/>
      <c r="RZL226" s="1"/>
      <c r="RZM226" s="1"/>
      <c r="RZN226" s="1"/>
      <c r="RZO226" s="1"/>
      <c r="RZP226" s="1"/>
      <c r="RZQ226" s="1"/>
      <c r="RZR226" s="1"/>
      <c r="RZS226" s="1"/>
      <c r="RZT226" s="1"/>
      <c r="RZU226" s="1"/>
      <c r="RZV226" s="1"/>
      <c r="RZW226" s="1"/>
      <c r="RZX226" s="1"/>
      <c r="RZY226" s="1"/>
      <c r="RZZ226" s="1"/>
      <c r="SAA226" s="1"/>
      <c r="SAB226" s="1"/>
      <c r="SAC226" s="1"/>
      <c r="SAD226" s="1"/>
      <c r="SAE226" s="1"/>
      <c r="SAF226" s="1"/>
      <c r="SAG226" s="1"/>
      <c r="SAH226" s="1"/>
      <c r="SAI226" s="1"/>
      <c r="SAJ226" s="1"/>
      <c r="SAK226" s="1"/>
      <c r="SAL226" s="1"/>
      <c r="SAM226" s="1"/>
      <c r="SAN226" s="1"/>
      <c r="SAO226" s="1"/>
      <c r="SAP226" s="1"/>
      <c r="SAQ226" s="1"/>
      <c r="SAR226" s="1"/>
      <c r="SAS226" s="1"/>
      <c r="SAT226" s="1"/>
      <c r="SAU226" s="1"/>
      <c r="SAV226" s="1"/>
      <c r="SAW226" s="1"/>
      <c r="SAX226" s="1"/>
      <c r="SAY226" s="1"/>
      <c r="SAZ226" s="1"/>
      <c r="SBA226" s="1"/>
      <c r="SBB226" s="1"/>
      <c r="SBC226" s="1"/>
      <c r="SBD226" s="1"/>
      <c r="SBE226" s="1"/>
      <c r="SBF226" s="1"/>
      <c r="SBG226" s="1"/>
      <c r="SBH226" s="1"/>
      <c r="SBI226" s="1"/>
      <c r="SBJ226" s="1"/>
      <c r="SBK226" s="1"/>
      <c r="SBL226" s="1"/>
      <c r="SBM226" s="1"/>
      <c r="SBN226" s="1"/>
      <c r="SBO226" s="1"/>
      <c r="SBP226" s="1"/>
      <c r="SBQ226" s="1"/>
      <c r="SBR226" s="1"/>
      <c r="SBS226" s="1"/>
      <c r="SBT226" s="1"/>
      <c r="SBU226" s="1"/>
      <c r="SBV226" s="1"/>
      <c r="SBW226" s="1"/>
      <c r="SBX226" s="1"/>
      <c r="SBY226" s="1"/>
      <c r="SBZ226" s="1"/>
      <c r="SCA226" s="1"/>
      <c r="SCB226" s="1"/>
      <c r="SCC226" s="1"/>
      <c r="SCD226" s="1"/>
      <c r="SCE226" s="1"/>
      <c r="SCF226" s="1"/>
      <c r="SCG226" s="1"/>
      <c r="SCH226" s="1"/>
      <c r="SCI226" s="1"/>
      <c r="SCJ226" s="1"/>
      <c r="SCK226" s="1"/>
      <c r="SCL226" s="1"/>
      <c r="SCM226" s="1"/>
      <c r="SCN226" s="1"/>
      <c r="SCO226" s="1"/>
      <c r="SCP226" s="1"/>
      <c r="SCQ226" s="1"/>
      <c r="SCR226" s="1"/>
      <c r="SCS226" s="1"/>
      <c r="SCT226" s="1"/>
      <c r="SCU226" s="1"/>
      <c r="SCV226" s="1"/>
      <c r="SCW226" s="1"/>
      <c r="SCX226" s="1"/>
      <c r="SCY226" s="1"/>
      <c r="SCZ226" s="1"/>
      <c r="SDA226" s="1"/>
      <c r="SDB226" s="1"/>
      <c r="SDC226" s="1"/>
      <c r="SDD226" s="1"/>
      <c r="SDE226" s="1"/>
      <c r="SDF226" s="1"/>
      <c r="SDG226" s="1"/>
      <c r="SDH226" s="1"/>
      <c r="SDI226" s="1"/>
      <c r="SDJ226" s="1"/>
      <c r="SDK226" s="1"/>
      <c r="SDL226" s="1"/>
      <c r="SDM226" s="1"/>
      <c r="SDN226" s="1"/>
      <c r="SDO226" s="1"/>
      <c r="SDP226" s="1"/>
      <c r="SDQ226" s="1"/>
      <c r="SDR226" s="1"/>
      <c r="SDS226" s="1"/>
      <c r="SDT226" s="1"/>
      <c r="SDU226" s="1"/>
      <c r="SDV226" s="1"/>
      <c r="SDW226" s="1"/>
      <c r="SDX226" s="1"/>
      <c r="SDY226" s="1"/>
      <c r="SDZ226" s="1"/>
      <c r="SEA226" s="1"/>
      <c r="SEB226" s="1"/>
      <c r="SEC226" s="1"/>
      <c r="SED226" s="1"/>
      <c r="SEE226" s="1"/>
      <c r="SEF226" s="1"/>
      <c r="SEG226" s="1"/>
      <c r="SEH226" s="1"/>
      <c r="SEI226" s="1"/>
      <c r="SEJ226" s="1"/>
      <c r="SEK226" s="1"/>
      <c r="SEL226" s="1"/>
      <c r="SEM226" s="1"/>
      <c r="SEN226" s="1"/>
      <c r="SEO226" s="1"/>
      <c r="SEP226" s="1"/>
      <c r="SEQ226" s="1"/>
      <c r="SER226" s="1"/>
      <c r="SES226" s="1"/>
      <c r="SET226" s="1"/>
      <c r="SEU226" s="1"/>
      <c r="SEV226" s="1"/>
      <c r="SEW226" s="1"/>
      <c r="SEX226" s="1"/>
      <c r="SEY226" s="1"/>
      <c r="SEZ226" s="1"/>
      <c r="SFA226" s="1"/>
      <c r="SFB226" s="1"/>
      <c r="SFC226" s="1"/>
      <c r="SFD226" s="1"/>
      <c r="SFE226" s="1"/>
      <c r="SFF226" s="1"/>
      <c r="SFG226" s="1"/>
      <c r="SFH226" s="1"/>
      <c r="SFI226" s="1"/>
      <c r="SFJ226" s="1"/>
      <c r="SFK226" s="1"/>
      <c r="SFL226" s="1"/>
      <c r="SFM226" s="1"/>
      <c r="SFN226" s="1"/>
      <c r="SFO226" s="1"/>
      <c r="SFP226" s="1"/>
      <c r="SFQ226" s="1"/>
      <c r="SFR226" s="1"/>
      <c r="SFS226" s="1"/>
      <c r="SFT226" s="1"/>
      <c r="SFU226" s="1"/>
      <c r="SFV226" s="1"/>
      <c r="SFW226" s="1"/>
      <c r="SFX226" s="1"/>
      <c r="SFY226" s="1"/>
      <c r="SFZ226" s="1"/>
      <c r="SGA226" s="1"/>
      <c r="SGB226" s="1"/>
      <c r="SGC226" s="1"/>
      <c r="SGD226" s="1"/>
      <c r="SGE226" s="1"/>
      <c r="SGF226" s="1"/>
      <c r="SGG226" s="1"/>
      <c r="SGH226" s="1"/>
      <c r="SGI226" s="1"/>
      <c r="SGJ226" s="1"/>
      <c r="SGK226" s="1"/>
      <c r="SGL226" s="1"/>
      <c r="SGM226" s="1"/>
      <c r="SGN226" s="1"/>
      <c r="SGO226" s="1"/>
      <c r="SGP226" s="1"/>
      <c r="SGQ226" s="1"/>
      <c r="SGR226" s="1"/>
      <c r="SGS226" s="1"/>
      <c r="SGT226" s="1"/>
      <c r="SGU226" s="1"/>
      <c r="SGV226" s="1"/>
      <c r="SGW226" s="1"/>
      <c r="SGX226" s="1"/>
      <c r="SGY226" s="1"/>
      <c r="SGZ226" s="1"/>
      <c r="SHA226" s="1"/>
      <c r="SHB226" s="1"/>
      <c r="SHC226" s="1"/>
      <c r="SHD226" s="1"/>
      <c r="SHE226" s="1"/>
      <c r="SHF226" s="1"/>
      <c r="SHG226" s="1"/>
      <c r="SHH226" s="1"/>
      <c r="SHI226" s="1"/>
      <c r="SHJ226" s="1"/>
      <c r="SHK226" s="1"/>
      <c r="SHL226" s="1"/>
      <c r="SHM226" s="1"/>
      <c r="SHN226" s="1"/>
      <c r="SHO226" s="1"/>
      <c r="SHP226" s="1"/>
      <c r="SHQ226" s="1"/>
      <c r="SHR226" s="1"/>
      <c r="SHS226" s="1"/>
      <c r="SHT226" s="1"/>
      <c r="SHU226" s="1"/>
      <c r="SHV226" s="1"/>
      <c r="SHW226" s="1"/>
      <c r="SHX226" s="1"/>
      <c r="SHY226" s="1"/>
      <c r="SHZ226" s="1"/>
      <c r="SIA226" s="1"/>
      <c r="SIB226" s="1"/>
      <c r="SIC226" s="1"/>
      <c r="SID226" s="1"/>
      <c r="SIE226" s="1"/>
      <c r="SIF226" s="1"/>
      <c r="SIG226" s="1"/>
      <c r="SIH226" s="1"/>
      <c r="SII226" s="1"/>
      <c r="SIJ226" s="1"/>
      <c r="SIK226" s="1"/>
      <c r="SIL226" s="1"/>
      <c r="SIM226" s="1"/>
      <c r="SIN226" s="1"/>
      <c r="SIO226" s="1"/>
      <c r="SIP226" s="1"/>
      <c r="SIQ226" s="1"/>
      <c r="SIR226" s="1"/>
      <c r="SIS226" s="1"/>
      <c r="SIT226" s="1"/>
      <c r="SIU226" s="1"/>
      <c r="SIV226" s="1"/>
      <c r="SIW226" s="1"/>
      <c r="SIX226" s="1"/>
      <c r="SIY226" s="1"/>
      <c r="SIZ226" s="1"/>
      <c r="SJA226" s="1"/>
      <c r="SJB226" s="1"/>
      <c r="SJC226" s="1"/>
      <c r="SJD226" s="1"/>
      <c r="SJE226" s="1"/>
      <c r="SJF226" s="1"/>
      <c r="SJG226" s="1"/>
      <c r="SJH226" s="1"/>
      <c r="SJI226" s="1"/>
      <c r="SJJ226" s="1"/>
      <c r="SJK226" s="1"/>
      <c r="SJL226" s="1"/>
      <c r="SJM226" s="1"/>
      <c r="SJN226" s="1"/>
      <c r="SJO226" s="1"/>
      <c r="SJP226" s="1"/>
      <c r="SJQ226" s="1"/>
      <c r="SJR226" s="1"/>
      <c r="SJS226" s="1"/>
      <c r="SJT226" s="1"/>
      <c r="SJU226" s="1"/>
      <c r="SJV226" s="1"/>
      <c r="SJW226" s="1"/>
      <c r="SJX226" s="1"/>
      <c r="SJY226" s="1"/>
      <c r="SJZ226" s="1"/>
      <c r="SKA226" s="1"/>
      <c r="SKB226" s="1"/>
      <c r="SKC226" s="1"/>
      <c r="SKD226" s="1"/>
      <c r="SKE226" s="1"/>
      <c r="SKF226" s="1"/>
      <c r="SKG226" s="1"/>
      <c r="SKH226" s="1"/>
      <c r="SKI226" s="1"/>
      <c r="SKJ226" s="1"/>
      <c r="SKK226" s="1"/>
      <c r="SKL226" s="1"/>
      <c r="SKM226" s="1"/>
      <c r="SKN226" s="1"/>
      <c r="SKO226" s="1"/>
      <c r="SKP226" s="1"/>
      <c r="SKQ226" s="1"/>
      <c r="SKR226" s="1"/>
      <c r="SKS226" s="1"/>
      <c r="SKT226" s="1"/>
      <c r="SKU226" s="1"/>
      <c r="SKV226" s="1"/>
      <c r="SKW226" s="1"/>
      <c r="SKX226" s="1"/>
      <c r="SKY226" s="1"/>
      <c r="SKZ226" s="1"/>
      <c r="SLA226" s="1"/>
      <c r="SLB226" s="1"/>
      <c r="SLC226" s="1"/>
      <c r="SLD226" s="1"/>
      <c r="SLE226" s="1"/>
      <c r="SLF226" s="1"/>
      <c r="SLG226" s="1"/>
      <c r="SLH226" s="1"/>
      <c r="SLI226" s="1"/>
      <c r="SLJ226" s="1"/>
      <c r="SLK226" s="1"/>
      <c r="SLL226" s="1"/>
      <c r="SLM226" s="1"/>
      <c r="SLN226" s="1"/>
      <c r="SLO226" s="1"/>
      <c r="SLP226" s="1"/>
      <c r="SLQ226" s="1"/>
      <c r="SLR226" s="1"/>
      <c r="SLS226" s="1"/>
      <c r="SLT226" s="1"/>
      <c r="SLU226" s="1"/>
      <c r="SLV226" s="1"/>
      <c r="SLW226" s="1"/>
      <c r="SLX226" s="1"/>
      <c r="SLY226" s="1"/>
      <c r="SLZ226" s="1"/>
      <c r="SMA226" s="1"/>
      <c r="SMB226" s="1"/>
      <c r="SMC226" s="1"/>
      <c r="SMD226" s="1"/>
      <c r="SME226" s="1"/>
      <c r="SMF226" s="1"/>
      <c r="SMG226" s="1"/>
      <c r="SMH226" s="1"/>
      <c r="SMI226" s="1"/>
      <c r="SMJ226" s="1"/>
      <c r="SMK226" s="1"/>
      <c r="SML226" s="1"/>
      <c r="SMM226" s="1"/>
      <c r="SMN226" s="1"/>
      <c r="SMO226" s="1"/>
      <c r="SMP226" s="1"/>
      <c r="SMQ226" s="1"/>
      <c r="SMR226" s="1"/>
      <c r="SMS226" s="1"/>
      <c r="SMT226" s="1"/>
      <c r="SMU226" s="1"/>
      <c r="SMV226" s="1"/>
      <c r="SMW226" s="1"/>
      <c r="SMX226" s="1"/>
      <c r="SMY226" s="1"/>
      <c r="SMZ226" s="1"/>
      <c r="SNA226" s="1"/>
      <c r="SNB226" s="1"/>
      <c r="SNC226" s="1"/>
      <c r="SND226" s="1"/>
      <c r="SNE226" s="1"/>
      <c r="SNF226" s="1"/>
      <c r="SNG226" s="1"/>
      <c r="SNH226" s="1"/>
      <c r="SNI226" s="1"/>
      <c r="SNJ226" s="1"/>
      <c r="SNK226" s="1"/>
      <c r="SNL226" s="1"/>
      <c r="SNM226" s="1"/>
      <c r="SNN226" s="1"/>
      <c r="SNO226" s="1"/>
      <c r="SNP226" s="1"/>
      <c r="SNQ226" s="1"/>
      <c r="SNR226" s="1"/>
      <c r="SNS226" s="1"/>
      <c r="SNT226" s="1"/>
      <c r="SNU226" s="1"/>
      <c r="SNV226" s="1"/>
      <c r="SNW226" s="1"/>
      <c r="SNX226" s="1"/>
      <c r="SNY226" s="1"/>
      <c r="SNZ226" s="1"/>
      <c r="SOA226" s="1"/>
      <c r="SOB226" s="1"/>
      <c r="SOC226" s="1"/>
      <c r="SOD226" s="1"/>
      <c r="SOE226" s="1"/>
      <c r="SOF226" s="1"/>
      <c r="SOG226" s="1"/>
      <c r="SOH226" s="1"/>
      <c r="SOI226" s="1"/>
      <c r="SOJ226" s="1"/>
      <c r="SOK226" s="1"/>
      <c r="SOL226" s="1"/>
      <c r="SOM226" s="1"/>
      <c r="SON226" s="1"/>
      <c r="SOO226" s="1"/>
      <c r="SOP226" s="1"/>
      <c r="SOQ226" s="1"/>
      <c r="SOR226" s="1"/>
      <c r="SOS226" s="1"/>
      <c r="SOT226" s="1"/>
      <c r="SOU226" s="1"/>
      <c r="SOV226" s="1"/>
      <c r="SOW226" s="1"/>
      <c r="SOX226" s="1"/>
      <c r="SOY226" s="1"/>
      <c r="SOZ226" s="1"/>
      <c r="SPA226" s="1"/>
      <c r="SPB226" s="1"/>
      <c r="SPC226" s="1"/>
      <c r="SPD226" s="1"/>
      <c r="SPE226" s="1"/>
      <c r="SPF226" s="1"/>
      <c r="SPG226" s="1"/>
      <c r="SPH226" s="1"/>
      <c r="SPI226" s="1"/>
      <c r="SPJ226" s="1"/>
      <c r="SPK226" s="1"/>
      <c r="SPL226" s="1"/>
      <c r="SPM226" s="1"/>
      <c r="SPN226" s="1"/>
      <c r="SPO226" s="1"/>
      <c r="SPP226" s="1"/>
      <c r="SPQ226" s="1"/>
      <c r="SPR226" s="1"/>
      <c r="SPS226" s="1"/>
      <c r="SPT226" s="1"/>
      <c r="SPU226" s="1"/>
      <c r="SPV226" s="1"/>
      <c r="SPW226" s="1"/>
      <c r="SPX226" s="1"/>
      <c r="SPY226" s="1"/>
      <c r="SPZ226" s="1"/>
      <c r="SQA226" s="1"/>
      <c r="SQB226" s="1"/>
      <c r="SQC226" s="1"/>
      <c r="SQD226" s="1"/>
      <c r="SQE226" s="1"/>
      <c r="SQF226" s="1"/>
      <c r="SQG226" s="1"/>
      <c r="SQH226" s="1"/>
      <c r="SQI226" s="1"/>
      <c r="SQJ226" s="1"/>
      <c r="SQK226" s="1"/>
      <c r="SQL226" s="1"/>
      <c r="SQM226" s="1"/>
      <c r="SQN226" s="1"/>
      <c r="SQO226" s="1"/>
      <c r="SQP226" s="1"/>
      <c r="SQQ226" s="1"/>
      <c r="SQR226" s="1"/>
      <c r="SQS226" s="1"/>
      <c r="SQT226" s="1"/>
      <c r="SQU226" s="1"/>
      <c r="SQV226" s="1"/>
      <c r="SQW226" s="1"/>
      <c r="SQX226" s="1"/>
      <c r="SQY226" s="1"/>
      <c r="SQZ226" s="1"/>
      <c r="SRA226" s="1"/>
      <c r="SRB226" s="1"/>
      <c r="SRC226" s="1"/>
      <c r="SRD226" s="1"/>
      <c r="SRE226" s="1"/>
      <c r="SRF226" s="1"/>
      <c r="SRG226" s="1"/>
      <c r="SRH226" s="1"/>
      <c r="SRI226" s="1"/>
      <c r="SRJ226" s="1"/>
      <c r="SRK226" s="1"/>
      <c r="SRL226" s="1"/>
      <c r="SRM226" s="1"/>
      <c r="SRN226" s="1"/>
      <c r="SRO226" s="1"/>
      <c r="SRP226" s="1"/>
      <c r="SRQ226" s="1"/>
      <c r="SRR226" s="1"/>
      <c r="SRS226" s="1"/>
      <c r="SRT226" s="1"/>
      <c r="SRU226" s="1"/>
      <c r="SRV226" s="1"/>
      <c r="SRW226" s="1"/>
      <c r="SRX226" s="1"/>
      <c r="SRY226" s="1"/>
      <c r="SRZ226" s="1"/>
      <c r="SSA226" s="1"/>
      <c r="SSB226" s="1"/>
      <c r="SSC226" s="1"/>
      <c r="SSD226" s="1"/>
      <c r="SSE226" s="1"/>
      <c r="SSF226" s="1"/>
      <c r="SSG226" s="1"/>
      <c r="SSH226" s="1"/>
      <c r="SSI226" s="1"/>
      <c r="SSJ226" s="1"/>
      <c r="SSK226" s="1"/>
      <c r="SSL226" s="1"/>
      <c r="SSM226" s="1"/>
      <c r="SSN226" s="1"/>
      <c r="SSO226" s="1"/>
      <c r="SSP226" s="1"/>
      <c r="SSQ226" s="1"/>
      <c r="SSR226" s="1"/>
      <c r="SSS226" s="1"/>
      <c r="SST226" s="1"/>
      <c r="SSU226" s="1"/>
      <c r="SSV226" s="1"/>
      <c r="SSW226" s="1"/>
      <c r="SSX226" s="1"/>
      <c r="SSY226" s="1"/>
      <c r="SSZ226" s="1"/>
      <c r="STA226" s="1"/>
      <c r="STB226" s="1"/>
      <c r="STC226" s="1"/>
      <c r="STD226" s="1"/>
      <c r="STE226" s="1"/>
      <c r="STF226" s="1"/>
      <c r="STG226" s="1"/>
      <c r="STH226" s="1"/>
      <c r="STI226" s="1"/>
      <c r="STJ226" s="1"/>
      <c r="STK226" s="1"/>
      <c r="STL226" s="1"/>
      <c r="STM226" s="1"/>
      <c r="STN226" s="1"/>
      <c r="STO226" s="1"/>
      <c r="STP226" s="1"/>
      <c r="STQ226" s="1"/>
      <c r="STR226" s="1"/>
      <c r="STS226" s="1"/>
      <c r="STT226" s="1"/>
      <c r="STU226" s="1"/>
      <c r="STV226" s="1"/>
      <c r="STW226" s="1"/>
      <c r="STX226" s="1"/>
      <c r="STY226" s="1"/>
      <c r="STZ226" s="1"/>
      <c r="SUA226" s="1"/>
      <c r="SUB226" s="1"/>
      <c r="SUC226" s="1"/>
      <c r="SUD226" s="1"/>
      <c r="SUE226" s="1"/>
      <c r="SUF226" s="1"/>
      <c r="SUG226" s="1"/>
      <c r="SUH226" s="1"/>
      <c r="SUI226" s="1"/>
      <c r="SUJ226" s="1"/>
      <c r="SUK226" s="1"/>
      <c r="SUL226" s="1"/>
      <c r="SUM226" s="1"/>
      <c r="SUN226" s="1"/>
      <c r="SUO226" s="1"/>
      <c r="SUP226" s="1"/>
      <c r="SUQ226" s="1"/>
      <c r="SUR226" s="1"/>
      <c r="SUS226" s="1"/>
      <c r="SUT226" s="1"/>
      <c r="SUU226" s="1"/>
      <c r="SUV226" s="1"/>
      <c r="SUW226" s="1"/>
      <c r="SUX226" s="1"/>
      <c r="SUY226" s="1"/>
      <c r="SUZ226" s="1"/>
      <c r="SVA226" s="1"/>
      <c r="SVB226" s="1"/>
      <c r="SVC226" s="1"/>
      <c r="SVD226" s="1"/>
      <c r="SVE226" s="1"/>
      <c r="SVF226" s="1"/>
      <c r="SVG226" s="1"/>
      <c r="SVH226" s="1"/>
      <c r="SVI226" s="1"/>
      <c r="SVJ226" s="1"/>
      <c r="SVK226" s="1"/>
      <c r="SVL226" s="1"/>
      <c r="SVM226" s="1"/>
      <c r="SVN226" s="1"/>
      <c r="SVO226" s="1"/>
      <c r="SVP226" s="1"/>
      <c r="SVQ226" s="1"/>
      <c r="SVR226" s="1"/>
      <c r="SVS226" s="1"/>
      <c r="SVT226" s="1"/>
      <c r="SVU226" s="1"/>
      <c r="SVV226" s="1"/>
      <c r="SVW226" s="1"/>
      <c r="SVX226" s="1"/>
      <c r="SVY226" s="1"/>
      <c r="SVZ226" s="1"/>
      <c r="SWA226" s="1"/>
      <c r="SWB226" s="1"/>
      <c r="SWC226" s="1"/>
      <c r="SWD226" s="1"/>
      <c r="SWE226" s="1"/>
      <c r="SWF226" s="1"/>
      <c r="SWG226" s="1"/>
      <c r="SWH226" s="1"/>
      <c r="SWI226" s="1"/>
      <c r="SWJ226" s="1"/>
      <c r="SWK226" s="1"/>
      <c r="SWL226" s="1"/>
      <c r="SWM226" s="1"/>
      <c r="SWN226" s="1"/>
      <c r="SWO226" s="1"/>
      <c r="SWP226" s="1"/>
      <c r="SWQ226" s="1"/>
      <c r="SWR226" s="1"/>
      <c r="SWS226" s="1"/>
      <c r="SWT226" s="1"/>
      <c r="SWU226" s="1"/>
      <c r="SWV226" s="1"/>
      <c r="SWW226" s="1"/>
      <c r="SWX226" s="1"/>
      <c r="SWY226" s="1"/>
      <c r="SWZ226" s="1"/>
      <c r="SXA226" s="1"/>
      <c r="SXB226" s="1"/>
      <c r="SXC226" s="1"/>
      <c r="SXD226" s="1"/>
      <c r="SXE226" s="1"/>
      <c r="SXF226" s="1"/>
      <c r="SXG226" s="1"/>
      <c r="SXH226" s="1"/>
      <c r="SXI226" s="1"/>
      <c r="SXJ226" s="1"/>
      <c r="SXK226" s="1"/>
      <c r="SXL226" s="1"/>
      <c r="SXM226" s="1"/>
      <c r="SXN226" s="1"/>
      <c r="SXO226" s="1"/>
      <c r="SXP226" s="1"/>
      <c r="SXQ226" s="1"/>
      <c r="SXR226" s="1"/>
      <c r="SXS226" s="1"/>
      <c r="SXT226" s="1"/>
      <c r="SXU226" s="1"/>
      <c r="SXV226" s="1"/>
      <c r="SXW226" s="1"/>
      <c r="SXX226" s="1"/>
      <c r="SXY226" s="1"/>
      <c r="SXZ226" s="1"/>
      <c r="SYA226" s="1"/>
      <c r="SYB226" s="1"/>
      <c r="SYC226" s="1"/>
      <c r="SYD226" s="1"/>
      <c r="SYE226" s="1"/>
      <c r="SYF226" s="1"/>
      <c r="SYG226" s="1"/>
      <c r="SYH226" s="1"/>
      <c r="SYI226" s="1"/>
      <c r="SYJ226" s="1"/>
      <c r="SYK226" s="1"/>
      <c r="SYL226" s="1"/>
      <c r="SYM226" s="1"/>
      <c r="SYN226" s="1"/>
      <c r="SYO226" s="1"/>
      <c r="SYP226" s="1"/>
      <c r="SYQ226" s="1"/>
      <c r="SYR226" s="1"/>
      <c r="SYS226" s="1"/>
      <c r="SYT226" s="1"/>
      <c r="SYU226" s="1"/>
      <c r="SYV226" s="1"/>
      <c r="SYW226" s="1"/>
      <c r="SYX226" s="1"/>
      <c r="SYY226" s="1"/>
      <c r="SYZ226" s="1"/>
      <c r="SZA226" s="1"/>
      <c r="SZB226" s="1"/>
      <c r="SZC226" s="1"/>
      <c r="SZD226" s="1"/>
      <c r="SZE226" s="1"/>
      <c r="SZF226" s="1"/>
      <c r="SZG226" s="1"/>
      <c r="SZH226" s="1"/>
      <c r="SZI226" s="1"/>
      <c r="SZJ226" s="1"/>
      <c r="SZK226" s="1"/>
      <c r="SZL226" s="1"/>
      <c r="SZM226" s="1"/>
      <c r="SZN226" s="1"/>
      <c r="SZO226" s="1"/>
      <c r="SZP226" s="1"/>
      <c r="SZQ226" s="1"/>
      <c r="SZR226" s="1"/>
      <c r="SZS226" s="1"/>
      <c r="SZT226" s="1"/>
      <c r="SZU226" s="1"/>
      <c r="SZV226" s="1"/>
      <c r="SZW226" s="1"/>
      <c r="SZX226" s="1"/>
      <c r="SZY226" s="1"/>
      <c r="SZZ226" s="1"/>
      <c r="TAA226" s="1"/>
      <c r="TAB226" s="1"/>
      <c r="TAC226" s="1"/>
      <c r="TAD226" s="1"/>
      <c r="TAE226" s="1"/>
      <c r="TAF226" s="1"/>
      <c r="TAG226" s="1"/>
      <c r="TAH226" s="1"/>
      <c r="TAI226" s="1"/>
      <c r="TAJ226" s="1"/>
      <c r="TAK226" s="1"/>
      <c r="TAL226" s="1"/>
      <c r="TAM226" s="1"/>
      <c r="TAN226" s="1"/>
      <c r="TAO226" s="1"/>
      <c r="TAP226" s="1"/>
      <c r="TAQ226" s="1"/>
      <c r="TAR226" s="1"/>
      <c r="TAS226" s="1"/>
      <c r="TAT226" s="1"/>
      <c r="TAU226" s="1"/>
      <c r="TAV226" s="1"/>
      <c r="TAW226" s="1"/>
      <c r="TAX226" s="1"/>
      <c r="TAY226" s="1"/>
      <c r="TAZ226" s="1"/>
      <c r="TBA226" s="1"/>
      <c r="TBB226" s="1"/>
      <c r="TBC226" s="1"/>
      <c r="TBD226" s="1"/>
      <c r="TBE226" s="1"/>
      <c r="TBF226" s="1"/>
      <c r="TBG226" s="1"/>
      <c r="TBH226" s="1"/>
      <c r="TBI226" s="1"/>
      <c r="TBJ226" s="1"/>
      <c r="TBK226" s="1"/>
      <c r="TBL226" s="1"/>
      <c r="TBM226" s="1"/>
      <c r="TBN226" s="1"/>
      <c r="TBO226" s="1"/>
      <c r="TBP226" s="1"/>
      <c r="TBQ226" s="1"/>
      <c r="TBR226" s="1"/>
      <c r="TBS226" s="1"/>
      <c r="TBT226" s="1"/>
      <c r="TBU226" s="1"/>
      <c r="TBV226" s="1"/>
      <c r="TBW226" s="1"/>
      <c r="TBX226" s="1"/>
      <c r="TBY226" s="1"/>
      <c r="TBZ226" s="1"/>
      <c r="TCA226" s="1"/>
      <c r="TCB226" s="1"/>
      <c r="TCC226" s="1"/>
      <c r="TCD226" s="1"/>
      <c r="TCE226" s="1"/>
      <c r="TCF226" s="1"/>
      <c r="TCG226" s="1"/>
      <c r="TCH226" s="1"/>
      <c r="TCI226" s="1"/>
      <c r="TCJ226" s="1"/>
      <c r="TCK226" s="1"/>
      <c r="TCL226" s="1"/>
      <c r="TCM226" s="1"/>
      <c r="TCN226" s="1"/>
      <c r="TCO226" s="1"/>
      <c r="TCP226" s="1"/>
      <c r="TCQ226" s="1"/>
      <c r="TCR226" s="1"/>
      <c r="TCS226" s="1"/>
      <c r="TCT226" s="1"/>
      <c r="TCU226" s="1"/>
      <c r="TCV226" s="1"/>
      <c r="TCW226" s="1"/>
      <c r="TCX226" s="1"/>
      <c r="TCY226" s="1"/>
      <c r="TCZ226" s="1"/>
      <c r="TDA226" s="1"/>
      <c r="TDB226" s="1"/>
      <c r="TDC226" s="1"/>
      <c r="TDD226" s="1"/>
      <c r="TDE226" s="1"/>
      <c r="TDF226" s="1"/>
      <c r="TDG226" s="1"/>
      <c r="TDH226" s="1"/>
      <c r="TDI226" s="1"/>
      <c r="TDJ226" s="1"/>
      <c r="TDK226" s="1"/>
      <c r="TDL226" s="1"/>
      <c r="TDM226" s="1"/>
      <c r="TDN226" s="1"/>
      <c r="TDO226" s="1"/>
      <c r="TDP226" s="1"/>
      <c r="TDQ226" s="1"/>
      <c r="TDR226" s="1"/>
      <c r="TDS226" s="1"/>
      <c r="TDT226" s="1"/>
      <c r="TDU226" s="1"/>
      <c r="TDV226" s="1"/>
      <c r="TDW226" s="1"/>
      <c r="TDX226" s="1"/>
      <c r="TDY226" s="1"/>
      <c r="TDZ226" s="1"/>
      <c r="TEA226" s="1"/>
      <c r="TEB226" s="1"/>
      <c r="TEC226" s="1"/>
      <c r="TED226" s="1"/>
      <c r="TEE226" s="1"/>
      <c r="TEF226" s="1"/>
      <c r="TEG226" s="1"/>
      <c r="TEH226" s="1"/>
      <c r="TEI226" s="1"/>
      <c r="TEJ226" s="1"/>
      <c r="TEK226" s="1"/>
      <c r="TEL226" s="1"/>
      <c r="TEM226" s="1"/>
      <c r="TEN226" s="1"/>
      <c r="TEO226" s="1"/>
      <c r="TEP226" s="1"/>
      <c r="TEQ226" s="1"/>
      <c r="TER226" s="1"/>
      <c r="TES226" s="1"/>
      <c r="TET226" s="1"/>
      <c r="TEU226" s="1"/>
      <c r="TEV226" s="1"/>
      <c r="TEW226" s="1"/>
      <c r="TEX226" s="1"/>
      <c r="TEY226" s="1"/>
      <c r="TEZ226" s="1"/>
      <c r="TFA226" s="1"/>
      <c r="TFB226" s="1"/>
      <c r="TFC226" s="1"/>
      <c r="TFD226" s="1"/>
      <c r="TFE226" s="1"/>
      <c r="TFF226" s="1"/>
      <c r="TFG226" s="1"/>
      <c r="TFH226" s="1"/>
      <c r="TFI226" s="1"/>
      <c r="TFJ226" s="1"/>
      <c r="TFK226" s="1"/>
      <c r="TFL226" s="1"/>
      <c r="TFM226" s="1"/>
      <c r="TFN226" s="1"/>
      <c r="TFO226" s="1"/>
      <c r="TFP226" s="1"/>
      <c r="TFQ226" s="1"/>
      <c r="TFR226" s="1"/>
      <c r="TFS226" s="1"/>
      <c r="TFT226" s="1"/>
      <c r="TFU226" s="1"/>
      <c r="TFV226" s="1"/>
      <c r="TFW226" s="1"/>
      <c r="TFX226" s="1"/>
      <c r="TFY226" s="1"/>
      <c r="TFZ226" s="1"/>
      <c r="TGA226" s="1"/>
      <c r="TGB226" s="1"/>
      <c r="TGC226" s="1"/>
      <c r="TGD226" s="1"/>
      <c r="TGE226" s="1"/>
      <c r="TGF226" s="1"/>
      <c r="TGG226" s="1"/>
      <c r="TGH226" s="1"/>
      <c r="TGI226" s="1"/>
      <c r="TGJ226" s="1"/>
      <c r="TGK226" s="1"/>
      <c r="TGL226" s="1"/>
      <c r="TGM226" s="1"/>
      <c r="TGN226" s="1"/>
      <c r="TGO226" s="1"/>
      <c r="TGP226" s="1"/>
      <c r="TGQ226" s="1"/>
      <c r="TGR226" s="1"/>
      <c r="TGS226" s="1"/>
      <c r="TGT226" s="1"/>
      <c r="TGU226" s="1"/>
      <c r="TGV226" s="1"/>
      <c r="TGW226" s="1"/>
      <c r="TGX226" s="1"/>
      <c r="TGY226" s="1"/>
      <c r="TGZ226" s="1"/>
      <c r="THA226" s="1"/>
      <c r="THB226" s="1"/>
      <c r="THC226" s="1"/>
      <c r="THD226" s="1"/>
      <c r="THE226" s="1"/>
      <c r="THF226" s="1"/>
      <c r="THG226" s="1"/>
      <c r="THH226" s="1"/>
      <c r="THI226" s="1"/>
      <c r="THJ226" s="1"/>
      <c r="THK226" s="1"/>
      <c r="THL226" s="1"/>
      <c r="THM226" s="1"/>
      <c r="THN226" s="1"/>
      <c r="THO226" s="1"/>
      <c r="THP226" s="1"/>
      <c r="THQ226" s="1"/>
      <c r="THR226" s="1"/>
      <c r="THS226" s="1"/>
      <c r="THT226" s="1"/>
      <c r="THU226" s="1"/>
      <c r="THV226" s="1"/>
      <c r="THW226" s="1"/>
      <c r="THX226" s="1"/>
      <c r="THY226" s="1"/>
      <c r="THZ226" s="1"/>
      <c r="TIA226" s="1"/>
      <c r="TIB226" s="1"/>
      <c r="TIC226" s="1"/>
      <c r="TID226" s="1"/>
      <c r="TIE226" s="1"/>
      <c r="TIF226" s="1"/>
      <c r="TIG226" s="1"/>
      <c r="TIH226" s="1"/>
      <c r="TII226" s="1"/>
      <c r="TIJ226" s="1"/>
      <c r="TIK226" s="1"/>
      <c r="TIL226" s="1"/>
      <c r="TIM226" s="1"/>
      <c r="TIN226" s="1"/>
      <c r="TIO226" s="1"/>
      <c r="TIP226" s="1"/>
      <c r="TIQ226" s="1"/>
      <c r="TIR226" s="1"/>
      <c r="TIS226" s="1"/>
      <c r="TIT226" s="1"/>
      <c r="TIU226" s="1"/>
      <c r="TIV226" s="1"/>
      <c r="TIW226" s="1"/>
      <c r="TIX226" s="1"/>
      <c r="TIY226" s="1"/>
      <c r="TIZ226" s="1"/>
      <c r="TJA226" s="1"/>
      <c r="TJB226" s="1"/>
      <c r="TJC226" s="1"/>
      <c r="TJD226" s="1"/>
      <c r="TJE226" s="1"/>
      <c r="TJF226" s="1"/>
      <c r="TJG226" s="1"/>
      <c r="TJH226" s="1"/>
      <c r="TJI226" s="1"/>
      <c r="TJJ226" s="1"/>
      <c r="TJK226" s="1"/>
      <c r="TJL226" s="1"/>
      <c r="TJM226" s="1"/>
      <c r="TJN226" s="1"/>
      <c r="TJO226" s="1"/>
      <c r="TJP226" s="1"/>
      <c r="TJQ226" s="1"/>
      <c r="TJR226" s="1"/>
      <c r="TJS226" s="1"/>
      <c r="TJT226" s="1"/>
      <c r="TJU226" s="1"/>
      <c r="TJV226" s="1"/>
      <c r="TJW226" s="1"/>
      <c r="TJX226" s="1"/>
      <c r="TJY226" s="1"/>
      <c r="TJZ226" s="1"/>
      <c r="TKA226" s="1"/>
      <c r="TKB226" s="1"/>
      <c r="TKC226" s="1"/>
      <c r="TKD226" s="1"/>
      <c r="TKE226" s="1"/>
      <c r="TKF226" s="1"/>
      <c r="TKG226" s="1"/>
      <c r="TKH226" s="1"/>
      <c r="TKI226" s="1"/>
      <c r="TKJ226" s="1"/>
      <c r="TKK226" s="1"/>
      <c r="TKL226" s="1"/>
      <c r="TKM226" s="1"/>
      <c r="TKN226" s="1"/>
      <c r="TKO226" s="1"/>
      <c r="TKP226" s="1"/>
      <c r="TKQ226" s="1"/>
      <c r="TKR226" s="1"/>
      <c r="TKS226" s="1"/>
      <c r="TKT226" s="1"/>
      <c r="TKU226" s="1"/>
      <c r="TKV226" s="1"/>
      <c r="TKW226" s="1"/>
      <c r="TKX226" s="1"/>
      <c r="TKY226" s="1"/>
      <c r="TKZ226" s="1"/>
      <c r="TLA226" s="1"/>
      <c r="TLB226" s="1"/>
      <c r="TLC226" s="1"/>
      <c r="TLD226" s="1"/>
      <c r="TLE226" s="1"/>
      <c r="TLF226" s="1"/>
      <c r="TLG226" s="1"/>
      <c r="TLH226" s="1"/>
      <c r="TLI226" s="1"/>
      <c r="TLJ226" s="1"/>
      <c r="TLK226" s="1"/>
      <c r="TLL226" s="1"/>
      <c r="TLM226" s="1"/>
      <c r="TLN226" s="1"/>
      <c r="TLO226" s="1"/>
      <c r="TLP226" s="1"/>
      <c r="TLQ226" s="1"/>
      <c r="TLR226" s="1"/>
      <c r="TLS226" s="1"/>
      <c r="TLT226" s="1"/>
      <c r="TLU226" s="1"/>
      <c r="TLV226" s="1"/>
      <c r="TLW226" s="1"/>
      <c r="TLX226" s="1"/>
      <c r="TLY226" s="1"/>
      <c r="TLZ226" s="1"/>
      <c r="TMA226" s="1"/>
      <c r="TMB226" s="1"/>
      <c r="TMC226" s="1"/>
      <c r="TMD226" s="1"/>
      <c r="TME226" s="1"/>
      <c r="TMF226" s="1"/>
      <c r="TMG226" s="1"/>
      <c r="TMH226" s="1"/>
      <c r="TMI226" s="1"/>
      <c r="TMJ226" s="1"/>
      <c r="TMK226" s="1"/>
      <c r="TML226" s="1"/>
      <c r="TMM226" s="1"/>
      <c r="TMN226" s="1"/>
      <c r="TMO226" s="1"/>
      <c r="TMP226" s="1"/>
      <c r="TMQ226" s="1"/>
      <c r="TMR226" s="1"/>
      <c r="TMS226" s="1"/>
      <c r="TMT226" s="1"/>
      <c r="TMU226" s="1"/>
      <c r="TMV226" s="1"/>
      <c r="TMW226" s="1"/>
      <c r="TMX226" s="1"/>
      <c r="TMY226" s="1"/>
      <c r="TMZ226" s="1"/>
      <c r="TNA226" s="1"/>
      <c r="TNB226" s="1"/>
      <c r="TNC226" s="1"/>
      <c r="TND226" s="1"/>
      <c r="TNE226" s="1"/>
      <c r="TNF226" s="1"/>
      <c r="TNG226" s="1"/>
      <c r="TNH226" s="1"/>
      <c r="TNI226" s="1"/>
      <c r="TNJ226" s="1"/>
      <c r="TNK226" s="1"/>
      <c r="TNL226" s="1"/>
      <c r="TNM226" s="1"/>
      <c r="TNN226" s="1"/>
      <c r="TNO226" s="1"/>
      <c r="TNP226" s="1"/>
      <c r="TNQ226" s="1"/>
      <c r="TNR226" s="1"/>
      <c r="TNS226" s="1"/>
      <c r="TNT226" s="1"/>
      <c r="TNU226" s="1"/>
      <c r="TNV226" s="1"/>
      <c r="TNW226" s="1"/>
      <c r="TNX226" s="1"/>
      <c r="TNY226" s="1"/>
      <c r="TNZ226" s="1"/>
      <c r="TOA226" s="1"/>
      <c r="TOB226" s="1"/>
      <c r="TOC226" s="1"/>
      <c r="TOD226" s="1"/>
      <c r="TOE226" s="1"/>
      <c r="TOF226" s="1"/>
      <c r="TOG226" s="1"/>
      <c r="TOH226" s="1"/>
      <c r="TOI226" s="1"/>
      <c r="TOJ226" s="1"/>
      <c r="TOK226" s="1"/>
      <c r="TOL226" s="1"/>
      <c r="TOM226" s="1"/>
      <c r="TON226" s="1"/>
      <c r="TOO226" s="1"/>
      <c r="TOP226" s="1"/>
      <c r="TOQ226" s="1"/>
      <c r="TOR226" s="1"/>
      <c r="TOS226" s="1"/>
      <c r="TOT226" s="1"/>
      <c r="TOU226" s="1"/>
      <c r="TOV226" s="1"/>
      <c r="TOW226" s="1"/>
      <c r="TOX226" s="1"/>
      <c r="TOY226" s="1"/>
      <c r="TOZ226" s="1"/>
      <c r="TPA226" s="1"/>
      <c r="TPB226" s="1"/>
      <c r="TPC226" s="1"/>
      <c r="TPD226" s="1"/>
      <c r="TPE226" s="1"/>
      <c r="TPF226" s="1"/>
      <c r="TPG226" s="1"/>
      <c r="TPH226" s="1"/>
      <c r="TPI226" s="1"/>
      <c r="TPJ226" s="1"/>
      <c r="TPK226" s="1"/>
      <c r="TPL226" s="1"/>
      <c r="TPM226" s="1"/>
      <c r="TPN226" s="1"/>
      <c r="TPO226" s="1"/>
      <c r="TPP226" s="1"/>
      <c r="TPQ226" s="1"/>
      <c r="TPR226" s="1"/>
      <c r="TPS226" s="1"/>
      <c r="TPT226" s="1"/>
      <c r="TPU226" s="1"/>
      <c r="TPV226" s="1"/>
      <c r="TPW226" s="1"/>
      <c r="TPX226" s="1"/>
      <c r="TPY226" s="1"/>
      <c r="TPZ226" s="1"/>
      <c r="TQA226" s="1"/>
      <c r="TQB226" s="1"/>
      <c r="TQC226" s="1"/>
      <c r="TQD226" s="1"/>
      <c r="TQE226" s="1"/>
      <c r="TQF226" s="1"/>
      <c r="TQG226" s="1"/>
      <c r="TQH226" s="1"/>
      <c r="TQI226" s="1"/>
      <c r="TQJ226" s="1"/>
      <c r="TQK226" s="1"/>
      <c r="TQL226" s="1"/>
      <c r="TQM226" s="1"/>
      <c r="TQN226" s="1"/>
      <c r="TQO226" s="1"/>
      <c r="TQP226" s="1"/>
      <c r="TQQ226" s="1"/>
      <c r="TQR226" s="1"/>
      <c r="TQS226" s="1"/>
      <c r="TQT226" s="1"/>
      <c r="TQU226" s="1"/>
      <c r="TQV226" s="1"/>
      <c r="TQW226" s="1"/>
      <c r="TQX226" s="1"/>
      <c r="TQY226" s="1"/>
      <c r="TQZ226" s="1"/>
      <c r="TRA226" s="1"/>
      <c r="TRB226" s="1"/>
      <c r="TRC226" s="1"/>
      <c r="TRD226" s="1"/>
      <c r="TRE226" s="1"/>
      <c r="TRF226" s="1"/>
      <c r="TRG226" s="1"/>
      <c r="TRH226" s="1"/>
      <c r="TRI226" s="1"/>
      <c r="TRJ226" s="1"/>
      <c r="TRK226" s="1"/>
      <c r="TRL226" s="1"/>
      <c r="TRM226" s="1"/>
      <c r="TRN226" s="1"/>
      <c r="TRO226" s="1"/>
      <c r="TRP226" s="1"/>
      <c r="TRQ226" s="1"/>
      <c r="TRR226" s="1"/>
      <c r="TRS226" s="1"/>
      <c r="TRT226" s="1"/>
      <c r="TRU226" s="1"/>
      <c r="TRV226" s="1"/>
      <c r="TRW226" s="1"/>
      <c r="TRX226" s="1"/>
      <c r="TRY226" s="1"/>
      <c r="TRZ226" s="1"/>
      <c r="TSA226" s="1"/>
      <c r="TSB226" s="1"/>
      <c r="TSC226" s="1"/>
      <c r="TSD226" s="1"/>
      <c r="TSE226" s="1"/>
      <c r="TSF226" s="1"/>
      <c r="TSG226" s="1"/>
      <c r="TSH226" s="1"/>
      <c r="TSI226" s="1"/>
      <c r="TSJ226" s="1"/>
      <c r="TSK226" s="1"/>
      <c r="TSL226" s="1"/>
      <c r="TSM226" s="1"/>
      <c r="TSN226" s="1"/>
      <c r="TSO226" s="1"/>
      <c r="TSP226" s="1"/>
      <c r="TSQ226" s="1"/>
      <c r="TSR226" s="1"/>
      <c r="TSS226" s="1"/>
      <c r="TST226" s="1"/>
      <c r="TSU226" s="1"/>
      <c r="TSV226" s="1"/>
      <c r="TSW226" s="1"/>
      <c r="TSX226" s="1"/>
      <c r="TSY226" s="1"/>
      <c r="TSZ226" s="1"/>
      <c r="TTA226" s="1"/>
      <c r="TTB226" s="1"/>
      <c r="TTC226" s="1"/>
      <c r="TTD226" s="1"/>
      <c r="TTE226" s="1"/>
      <c r="TTF226" s="1"/>
      <c r="TTG226" s="1"/>
      <c r="TTH226" s="1"/>
      <c r="TTI226" s="1"/>
      <c r="TTJ226" s="1"/>
      <c r="TTK226" s="1"/>
      <c r="TTL226" s="1"/>
      <c r="TTM226" s="1"/>
      <c r="TTN226" s="1"/>
      <c r="TTO226" s="1"/>
      <c r="TTP226" s="1"/>
      <c r="TTQ226" s="1"/>
      <c r="TTR226" s="1"/>
      <c r="TTS226" s="1"/>
      <c r="TTT226" s="1"/>
      <c r="TTU226" s="1"/>
      <c r="TTV226" s="1"/>
      <c r="TTW226" s="1"/>
      <c r="TTX226" s="1"/>
      <c r="TTY226" s="1"/>
      <c r="TTZ226" s="1"/>
      <c r="TUA226" s="1"/>
      <c r="TUB226" s="1"/>
      <c r="TUC226" s="1"/>
      <c r="TUD226" s="1"/>
      <c r="TUE226" s="1"/>
      <c r="TUF226" s="1"/>
      <c r="TUG226" s="1"/>
      <c r="TUH226" s="1"/>
      <c r="TUI226" s="1"/>
      <c r="TUJ226" s="1"/>
      <c r="TUK226" s="1"/>
      <c r="TUL226" s="1"/>
      <c r="TUM226" s="1"/>
      <c r="TUN226" s="1"/>
      <c r="TUO226" s="1"/>
      <c r="TUP226" s="1"/>
      <c r="TUQ226" s="1"/>
      <c r="TUR226" s="1"/>
      <c r="TUS226" s="1"/>
      <c r="TUT226" s="1"/>
      <c r="TUU226" s="1"/>
      <c r="TUV226" s="1"/>
      <c r="TUW226" s="1"/>
      <c r="TUX226" s="1"/>
      <c r="TUY226" s="1"/>
      <c r="TUZ226" s="1"/>
      <c r="TVA226" s="1"/>
      <c r="TVB226" s="1"/>
      <c r="TVC226" s="1"/>
      <c r="TVD226" s="1"/>
      <c r="TVE226" s="1"/>
      <c r="TVF226" s="1"/>
      <c r="TVG226" s="1"/>
      <c r="TVH226" s="1"/>
      <c r="TVI226" s="1"/>
      <c r="TVJ226" s="1"/>
      <c r="TVK226" s="1"/>
      <c r="TVL226" s="1"/>
      <c r="TVM226" s="1"/>
      <c r="TVN226" s="1"/>
      <c r="TVO226" s="1"/>
      <c r="TVP226" s="1"/>
      <c r="TVQ226" s="1"/>
      <c r="TVR226" s="1"/>
      <c r="TVS226" s="1"/>
      <c r="TVT226" s="1"/>
      <c r="TVU226" s="1"/>
      <c r="TVV226" s="1"/>
      <c r="TVW226" s="1"/>
      <c r="TVX226" s="1"/>
      <c r="TVY226" s="1"/>
      <c r="TVZ226" s="1"/>
      <c r="TWA226" s="1"/>
      <c r="TWB226" s="1"/>
      <c r="TWC226" s="1"/>
      <c r="TWD226" s="1"/>
      <c r="TWE226" s="1"/>
      <c r="TWF226" s="1"/>
      <c r="TWG226" s="1"/>
      <c r="TWH226" s="1"/>
      <c r="TWI226" s="1"/>
      <c r="TWJ226" s="1"/>
      <c r="TWK226" s="1"/>
      <c r="TWL226" s="1"/>
      <c r="TWM226" s="1"/>
      <c r="TWN226" s="1"/>
      <c r="TWO226" s="1"/>
      <c r="TWP226" s="1"/>
      <c r="TWQ226" s="1"/>
      <c r="TWR226" s="1"/>
      <c r="TWS226" s="1"/>
      <c r="TWT226" s="1"/>
      <c r="TWU226" s="1"/>
      <c r="TWV226" s="1"/>
      <c r="TWW226" s="1"/>
      <c r="TWX226" s="1"/>
      <c r="TWY226" s="1"/>
      <c r="TWZ226" s="1"/>
      <c r="TXA226" s="1"/>
      <c r="TXB226" s="1"/>
      <c r="TXC226" s="1"/>
      <c r="TXD226" s="1"/>
      <c r="TXE226" s="1"/>
      <c r="TXF226" s="1"/>
      <c r="TXG226" s="1"/>
      <c r="TXH226" s="1"/>
      <c r="TXI226" s="1"/>
      <c r="TXJ226" s="1"/>
      <c r="TXK226" s="1"/>
      <c r="TXL226" s="1"/>
      <c r="TXM226" s="1"/>
      <c r="TXN226" s="1"/>
      <c r="TXO226" s="1"/>
      <c r="TXP226" s="1"/>
      <c r="TXQ226" s="1"/>
      <c r="TXR226" s="1"/>
      <c r="TXS226" s="1"/>
      <c r="TXT226" s="1"/>
      <c r="TXU226" s="1"/>
      <c r="TXV226" s="1"/>
      <c r="TXW226" s="1"/>
      <c r="TXX226" s="1"/>
      <c r="TXY226" s="1"/>
      <c r="TXZ226" s="1"/>
      <c r="TYA226" s="1"/>
      <c r="TYB226" s="1"/>
      <c r="TYC226" s="1"/>
      <c r="TYD226" s="1"/>
      <c r="TYE226" s="1"/>
      <c r="TYF226" s="1"/>
      <c r="TYG226" s="1"/>
      <c r="TYH226" s="1"/>
      <c r="TYI226" s="1"/>
      <c r="TYJ226" s="1"/>
      <c r="TYK226" s="1"/>
      <c r="TYL226" s="1"/>
      <c r="TYM226" s="1"/>
      <c r="TYN226" s="1"/>
      <c r="TYO226" s="1"/>
      <c r="TYP226" s="1"/>
      <c r="TYQ226" s="1"/>
      <c r="TYR226" s="1"/>
      <c r="TYS226" s="1"/>
      <c r="TYT226" s="1"/>
      <c r="TYU226" s="1"/>
      <c r="TYV226" s="1"/>
      <c r="TYW226" s="1"/>
      <c r="TYX226" s="1"/>
      <c r="TYY226" s="1"/>
      <c r="TYZ226" s="1"/>
      <c r="TZA226" s="1"/>
      <c r="TZB226" s="1"/>
      <c r="TZC226" s="1"/>
      <c r="TZD226" s="1"/>
      <c r="TZE226" s="1"/>
      <c r="TZF226" s="1"/>
      <c r="TZG226" s="1"/>
      <c r="TZH226" s="1"/>
      <c r="TZI226" s="1"/>
      <c r="TZJ226" s="1"/>
      <c r="TZK226" s="1"/>
      <c r="TZL226" s="1"/>
      <c r="TZM226" s="1"/>
      <c r="TZN226" s="1"/>
      <c r="TZO226" s="1"/>
      <c r="TZP226" s="1"/>
      <c r="TZQ226" s="1"/>
      <c r="TZR226" s="1"/>
      <c r="TZS226" s="1"/>
      <c r="TZT226" s="1"/>
      <c r="TZU226" s="1"/>
      <c r="TZV226" s="1"/>
      <c r="TZW226" s="1"/>
      <c r="TZX226" s="1"/>
      <c r="TZY226" s="1"/>
      <c r="TZZ226" s="1"/>
      <c r="UAA226" s="1"/>
      <c r="UAB226" s="1"/>
      <c r="UAC226" s="1"/>
      <c r="UAD226" s="1"/>
      <c r="UAE226" s="1"/>
      <c r="UAF226" s="1"/>
      <c r="UAG226" s="1"/>
      <c r="UAH226" s="1"/>
      <c r="UAI226" s="1"/>
      <c r="UAJ226" s="1"/>
      <c r="UAK226" s="1"/>
      <c r="UAL226" s="1"/>
      <c r="UAM226" s="1"/>
      <c r="UAN226" s="1"/>
      <c r="UAO226" s="1"/>
      <c r="UAP226" s="1"/>
      <c r="UAQ226" s="1"/>
      <c r="UAR226" s="1"/>
      <c r="UAS226" s="1"/>
      <c r="UAT226" s="1"/>
      <c r="UAU226" s="1"/>
      <c r="UAV226" s="1"/>
      <c r="UAW226" s="1"/>
      <c r="UAX226" s="1"/>
      <c r="UAY226" s="1"/>
      <c r="UAZ226" s="1"/>
      <c r="UBA226" s="1"/>
      <c r="UBB226" s="1"/>
      <c r="UBC226" s="1"/>
      <c r="UBD226" s="1"/>
      <c r="UBE226" s="1"/>
      <c r="UBF226" s="1"/>
      <c r="UBG226" s="1"/>
      <c r="UBH226" s="1"/>
      <c r="UBI226" s="1"/>
      <c r="UBJ226" s="1"/>
      <c r="UBK226" s="1"/>
      <c r="UBL226" s="1"/>
      <c r="UBM226" s="1"/>
      <c r="UBN226" s="1"/>
      <c r="UBO226" s="1"/>
      <c r="UBP226" s="1"/>
      <c r="UBQ226" s="1"/>
      <c r="UBR226" s="1"/>
      <c r="UBS226" s="1"/>
      <c r="UBT226" s="1"/>
      <c r="UBU226" s="1"/>
      <c r="UBV226" s="1"/>
      <c r="UBW226" s="1"/>
      <c r="UBX226" s="1"/>
      <c r="UBY226" s="1"/>
      <c r="UBZ226" s="1"/>
      <c r="UCA226" s="1"/>
      <c r="UCB226" s="1"/>
      <c r="UCC226" s="1"/>
      <c r="UCD226" s="1"/>
      <c r="UCE226" s="1"/>
      <c r="UCF226" s="1"/>
      <c r="UCG226" s="1"/>
      <c r="UCH226" s="1"/>
      <c r="UCI226" s="1"/>
      <c r="UCJ226" s="1"/>
      <c r="UCK226" s="1"/>
      <c r="UCL226" s="1"/>
      <c r="UCM226" s="1"/>
      <c r="UCN226" s="1"/>
      <c r="UCO226" s="1"/>
      <c r="UCP226" s="1"/>
      <c r="UCQ226" s="1"/>
      <c r="UCR226" s="1"/>
      <c r="UCS226" s="1"/>
      <c r="UCT226" s="1"/>
      <c r="UCU226" s="1"/>
      <c r="UCV226" s="1"/>
      <c r="UCW226" s="1"/>
      <c r="UCX226" s="1"/>
      <c r="UCY226" s="1"/>
      <c r="UCZ226" s="1"/>
      <c r="UDA226" s="1"/>
      <c r="UDB226" s="1"/>
      <c r="UDC226" s="1"/>
      <c r="UDD226" s="1"/>
      <c r="UDE226" s="1"/>
      <c r="UDF226" s="1"/>
      <c r="UDG226" s="1"/>
      <c r="UDH226" s="1"/>
      <c r="UDI226" s="1"/>
      <c r="UDJ226" s="1"/>
      <c r="UDK226" s="1"/>
      <c r="UDL226" s="1"/>
      <c r="UDM226" s="1"/>
      <c r="UDN226" s="1"/>
      <c r="UDO226" s="1"/>
      <c r="UDP226" s="1"/>
      <c r="UDQ226" s="1"/>
      <c r="UDR226" s="1"/>
      <c r="UDS226" s="1"/>
      <c r="UDT226" s="1"/>
      <c r="UDU226" s="1"/>
      <c r="UDV226" s="1"/>
      <c r="UDW226" s="1"/>
      <c r="UDX226" s="1"/>
      <c r="UDY226" s="1"/>
      <c r="UDZ226" s="1"/>
      <c r="UEA226" s="1"/>
      <c r="UEB226" s="1"/>
      <c r="UEC226" s="1"/>
      <c r="UED226" s="1"/>
      <c r="UEE226" s="1"/>
      <c r="UEF226" s="1"/>
      <c r="UEG226" s="1"/>
      <c r="UEH226" s="1"/>
      <c r="UEI226" s="1"/>
      <c r="UEJ226" s="1"/>
      <c r="UEK226" s="1"/>
      <c r="UEL226" s="1"/>
      <c r="UEM226" s="1"/>
      <c r="UEN226" s="1"/>
      <c r="UEO226" s="1"/>
      <c r="UEP226" s="1"/>
      <c r="UEQ226" s="1"/>
      <c r="UER226" s="1"/>
      <c r="UES226" s="1"/>
      <c r="UET226" s="1"/>
      <c r="UEU226" s="1"/>
      <c r="UEV226" s="1"/>
      <c r="UEW226" s="1"/>
      <c r="UEX226" s="1"/>
      <c r="UEY226" s="1"/>
      <c r="UEZ226" s="1"/>
      <c r="UFA226" s="1"/>
      <c r="UFB226" s="1"/>
      <c r="UFC226" s="1"/>
      <c r="UFD226" s="1"/>
      <c r="UFE226" s="1"/>
      <c r="UFF226" s="1"/>
      <c r="UFG226" s="1"/>
      <c r="UFH226" s="1"/>
      <c r="UFI226" s="1"/>
      <c r="UFJ226" s="1"/>
      <c r="UFK226" s="1"/>
      <c r="UFL226" s="1"/>
      <c r="UFM226" s="1"/>
      <c r="UFN226" s="1"/>
      <c r="UFO226" s="1"/>
      <c r="UFP226" s="1"/>
      <c r="UFQ226" s="1"/>
      <c r="UFR226" s="1"/>
      <c r="UFS226" s="1"/>
      <c r="UFT226" s="1"/>
      <c r="UFU226" s="1"/>
      <c r="UFV226" s="1"/>
      <c r="UFW226" s="1"/>
      <c r="UFX226" s="1"/>
      <c r="UFY226" s="1"/>
      <c r="UFZ226" s="1"/>
      <c r="UGA226" s="1"/>
      <c r="UGB226" s="1"/>
      <c r="UGC226" s="1"/>
      <c r="UGD226" s="1"/>
      <c r="UGE226" s="1"/>
      <c r="UGF226" s="1"/>
      <c r="UGG226" s="1"/>
      <c r="UGH226" s="1"/>
      <c r="UGI226" s="1"/>
      <c r="UGJ226" s="1"/>
      <c r="UGK226" s="1"/>
      <c r="UGL226" s="1"/>
      <c r="UGM226" s="1"/>
      <c r="UGN226" s="1"/>
      <c r="UGO226" s="1"/>
      <c r="UGP226" s="1"/>
      <c r="UGQ226" s="1"/>
      <c r="UGR226" s="1"/>
      <c r="UGS226" s="1"/>
      <c r="UGT226" s="1"/>
      <c r="UGU226" s="1"/>
      <c r="UGV226" s="1"/>
      <c r="UGW226" s="1"/>
      <c r="UGX226" s="1"/>
      <c r="UGY226" s="1"/>
      <c r="UGZ226" s="1"/>
      <c r="UHA226" s="1"/>
      <c r="UHB226" s="1"/>
      <c r="UHC226" s="1"/>
      <c r="UHD226" s="1"/>
      <c r="UHE226" s="1"/>
      <c r="UHF226" s="1"/>
      <c r="UHG226" s="1"/>
      <c r="UHH226" s="1"/>
      <c r="UHI226" s="1"/>
      <c r="UHJ226" s="1"/>
      <c r="UHK226" s="1"/>
      <c r="UHL226" s="1"/>
      <c r="UHM226" s="1"/>
      <c r="UHN226" s="1"/>
      <c r="UHO226" s="1"/>
      <c r="UHP226" s="1"/>
      <c r="UHQ226" s="1"/>
      <c r="UHR226" s="1"/>
      <c r="UHS226" s="1"/>
      <c r="UHT226" s="1"/>
      <c r="UHU226" s="1"/>
      <c r="UHV226" s="1"/>
      <c r="UHW226" s="1"/>
      <c r="UHX226" s="1"/>
      <c r="UHY226" s="1"/>
      <c r="UHZ226" s="1"/>
      <c r="UIA226" s="1"/>
      <c r="UIB226" s="1"/>
      <c r="UIC226" s="1"/>
      <c r="UID226" s="1"/>
      <c r="UIE226" s="1"/>
      <c r="UIF226" s="1"/>
      <c r="UIG226" s="1"/>
      <c r="UIH226" s="1"/>
      <c r="UII226" s="1"/>
      <c r="UIJ226" s="1"/>
      <c r="UIK226" s="1"/>
      <c r="UIL226" s="1"/>
      <c r="UIM226" s="1"/>
      <c r="UIN226" s="1"/>
      <c r="UIO226" s="1"/>
      <c r="UIP226" s="1"/>
      <c r="UIQ226" s="1"/>
      <c r="UIR226" s="1"/>
      <c r="UIS226" s="1"/>
      <c r="UIT226" s="1"/>
      <c r="UIU226" s="1"/>
      <c r="UIV226" s="1"/>
      <c r="UIW226" s="1"/>
      <c r="UIX226" s="1"/>
      <c r="UIY226" s="1"/>
      <c r="UIZ226" s="1"/>
      <c r="UJA226" s="1"/>
      <c r="UJB226" s="1"/>
      <c r="UJC226" s="1"/>
      <c r="UJD226" s="1"/>
      <c r="UJE226" s="1"/>
      <c r="UJF226" s="1"/>
      <c r="UJG226" s="1"/>
      <c r="UJH226" s="1"/>
      <c r="UJI226" s="1"/>
      <c r="UJJ226" s="1"/>
      <c r="UJK226" s="1"/>
      <c r="UJL226" s="1"/>
      <c r="UJM226" s="1"/>
      <c r="UJN226" s="1"/>
      <c r="UJO226" s="1"/>
      <c r="UJP226" s="1"/>
      <c r="UJQ226" s="1"/>
      <c r="UJR226" s="1"/>
      <c r="UJS226" s="1"/>
      <c r="UJT226" s="1"/>
      <c r="UJU226" s="1"/>
      <c r="UJV226" s="1"/>
      <c r="UJW226" s="1"/>
      <c r="UJX226" s="1"/>
      <c r="UJY226" s="1"/>
      <c r="UJZ226" s="1"/>
      <c r="UKA226" s="1"/>
      <c r="UKB226" s="1"/>
      <c r="UKC226" s="1"/>
      <c r="UKD226" s="1"/>
      <c r="UKE226" s="1"/>
      <c r="UKF226" s="1"/>
      <c r="UKG226" s="1"/>
      <c r="UKH226" s="1"/>
      <c r="UKI226" s="1"/>
      <c r="UKJ226" s="1"/>
      <c r="UKK226" s="1"/>
      <c r="UKL226" s="1"/>
      <c r="UKM226" s="1"/>
      <c r="UKN226" s="1"/>
      <c r="UKO226" s="1"/>
      <c r="UKP226" s="1"/>
      <c r="UKQ226" s="1"/>
      <c r="UKR226" s="1"/>
      <c r="UKS226" s="1"/>
      <c r="UKT226" s="1"/>
      <c r="UKU226" s="1"/>
      <c r="UKV226" s="1"/>
      <c r="UKW226" s="1"/>
      <c r="UKX226" s="1"/>
      <c r="UKY226" s="1"/>
      <c r="UKZ226" s="1"/>
      <c r="ULA226" s="1"/>
      <c r="ULB226" s="1"/>
      <c r="ULC226" s="1"/>
      <c r="ULD226" s="1"/>
      <c r="ULE226" s="1"/>
      <c r="ULF226" s="1"/>
      <c r="ULG226" s="1"/>
      <c r="ULH226" s="1"/>
      <c r="ULI226" s="1"/>
      <c r="ULJ226" s="1"/>
      <c r="ULK226" s="1"/>
      <c r="ULL226" s="1"/>
      <c r="ULM226" s="1"/>
      <c r="ULN226" s="1"/>
      <c r="ULO226" s="1"/>
      <c r="ULP226" s="1"/>
      <c r="ULQ226" s="1"/>
      <c r="ULR226" s="1"/>
      <c r="ULS226" s="1"/>
      <c r="ULT226" s="1"/>
      <c r="ULU226" s="1"/>
      <c r="ULV226" s="1"/>
      <c r="ULW226" s="1"/>
      <c r="ULX226" s="1"/>
      <c r="ULY226" s="1"/>
      <c r="ULZ226" s="1"/>
      <c r="UMA226" s="1"/>
      <c r="UMB226" s="1"/>
      <c r="UMC226" s="1"/>
      <c r="UMD226" s="1"/>
      <c r="UME226" s="1"/>
      <c r="UMF226" s="1"/>
      <c r="UMG226" s="1"/>
      <c r="UMH226" s="1"/>
      <c r="UMI226" s="1"/>
      <c r="UMJ226" s="1"/>
      <c r="UMK226" s="1"/>
      <c r="UML226" s="1"/>
      <c r="UMM226" s="1"/>
      <c r="UMN226" s="1"/>
      <c r="UMO226" s="1"/>
      <c r="UMP226" s="1"/>
      <c r="UMQ226" s="1"/>
      <c r="UMR226" s="1"/>
      <c r="UMS226" s="1"/>
      <c r="UMT226" s="1"/>
      <c r="UMU226" s="1"/>
      <c r="UMV226" s="1"/>
      <c r="UMW226" s="1"/>
      <c r="UMX226" s="1"/>
      <c r="UMY226" s="1"/>
      <c r="UMZ226" s="1"/>
      <c r="UNA226" s="1"/>
      <c r="UNB226" s="1"/>
      <c r="UNC226" s="1"/>
      <c r="UND226" s="1"/>
      <c r="UNE226" s="1"/>
      <c r="UNF226" s="1"/>
      <c r="UNG226" s="1"/>
      <c r="UNH226" s="1"/>
      <c r="UNI226" s="1"/>
      <c r="UNJ226" s="1"/>
      <c r="UNK226" s="1"/>
      <c r="UNL226" s="1"/>
      <c r="UNM226" s="1"/>
      <c r="UNN226" s="1"/>
      <c r="UNO226" s="1"/>
      <c r="UNP226" s="1"/>
      <c r="UNQ226" s="1"/>
      <c r="UNR226" s="1"/>
      <c r="UNS226" s="1"/>
      <c r="UNT226" s="1"/>
      <c r="UNU226" s="1"/>
      <c r="UNV226" s="1"/>
      <c r="UNW226" s="1"/>
      <c r="UNX226" s="1"/>
      <c r="UNY226" s="1"/>
      <c r="UNZ226" s="1"/>
      <c r="UOA226" s="1"/>
      <c r="UOB226" s="1"/>
      <c r="UOC226" s="1"/>
      <c r="UOD226" s="1"/>
      <c r="UOE226" s="1"/>
      <c r="UOF226" s="1"/>
      <c r="UOG226" s="1"/>
      <c r="UOH226" s="1"/>
      <c r="UOI226" s="1"/>
      <c r="UOJ226" s="1"/>
      <c r="UOK226" s="1"/>
      <c r="UOL226" s="1"/>
      <c r="UOM226" s="1"/>
      <c r="UON226" s="1"/>
      <c r="UOO226" s="1"/>
      <c r="UOP226" s="1"/>
      <c r="UOQ226" s="1"/>
      <c r="UOR226" s="1"/>
      <c r="UOS226" s="1"/>
      <c r="UOT226" s="1"/>
      <c r="UOU226" s="1"/>
      <c r="UOV226" s="1"/>
      <c r="UOW226" s="1"/>
      <c r="UOX226" s="1"/>
      <c r="UOY226" s="1"/>
      <c r="UOZ226" s="1"/>
      <c r="UPA226" s="1"/>
      <c r="UPB226" s="1"/>
      <c r="UPC226" s="1"/>
      <c r="UPD226" s="1"/>
      <c r="UPE226" s="1"/>
      <c r="UPF226" s="1"/>
      <c r="UPG226" s="1"/>
      <c r="UPH226" s="1"/>
      <c r="UPI226" s="1"/>
      <c r="UPJ226" s="1"/>
      <c r="UPK226" s="1"/>
      <c r="UPL226" s="1"/>
      <c r="UPM226" s="1"/>
      <c r="UPN226" s="1"/>
      <c r="UPO226" s="1"/>
      <c r="UPP226" s="1"/>
      <c r="UPQ226" s="1"/>
      <c r="UPR226" s="1"/>
      <c r="UPS226" s="1"/>
      <c r="UPT226" s="1"/>
      <c r="UPU226" s="1"/>
      <c r="UPV226" s="1"/>
      <c r="UPW226" s="1"/>
      <c r="UPX226" s="1"/>
      <c r="UPY226" s="1"/>
      <c r="UPZ226" s="1"/>
      <c r="UQA226" s="1"/>
      <c r="UQB226" s="1"/>
      <c r="UQC226" s="1"/>
      <c r="UQD226" s="1"/>
      <c r="UQE226" s="1"/>
      <c r="UQF226" s="1"/>
      <c r="UQG226" s="1"/>
      <c r="UQH226" s="1"/>
      <c r="UQI226" s="1"/>
      <c r="UQJ226" s="1"/>
      <c r="UQK226" s="1"/>
      <c r="UQL226" s="1"/>
      <c r="UQM226" s="1"/>
      <c r="UQN226" s="1"/>
      <c r="UQO226" s="1"/>
      <c r="UQP226" s="1"/>
      <c r="UQQ226" s="1"/>
      <c r="UQR226" s="1"/>
      <c r="UQS226" s="1"/>
      <c r="UQT226" s="1"/>
      <c r="UQU226" s="1"/>
      <c r="UQV226" s="1"/>
      <c r="UQW226" s="1"/>
      <c r="UQX226" s="1"/>
      <c r="UQY226" s="1"/>
      <c r="UQZ226" s="1"/>
      <c r="URA226" s="1"/>
      <c r="URB226" s="1"/>
      <c r="URC226" s="1"/>
      <c r="URD226" s="1"/>
      <c r="URE226" s="1"/>
      <c r="URF226" s="1"/>
      <c r="URG226" s="1"/>
      <c r="URH226" s="1"/>
      <c r="URI226" s="1"/>
      <c r="URJ226" s="1"/>
      <c r="URK226" s="1"/>
      <c r="URL226" s="1"/>
      <c r="URM226" s="1"/>
      <c r="URN226" s="1"/>
      <c r="URO226" s="1"/>
      <c r="URP226" s="1"/>
      <c r="URQ226" s="1"/>
      <c r="URR226" s="1"/>
      <c r="URS226" s="1"/>
      <c r="URT226" s="1"/>
      <c r="URU226" s="1"/>
      <c r="URV226" s="1"/>
      <c r="URW226" s="1"/>
      <c r="URX226" s="1"/>
      <c r="URY226" s="1"/>
      <c r="URZ226" s="1"/>
      <c r="USA226" s="1"/>
      <c r="USB226" s="1"/>
      <c r="USC226" s="1"/>
      <c r="USD226" s="1"/>
      <c r="USE226" s="1"/>
      <c r="USF226" s="1"/>
      <c r="USG226" s="1"/>
      <c r="USH226" s="1"/>
      <c r="USI226" s="1"/>
      <c r="USJ226" s="1"/>
      <c r="USK226" s="1"/>
      <c r="USL226" s="1"/>
      <c r="USM226" s="1"/>
      <c r="USN226" s="1"/>
      <c r="USO226" s="1"/>
      <c r="USP226" s="1"/>
      <c r="USQ226" s="1"/>
      <c r="USR226" s="1"/>
      <c r="USS226" s="1"/>
      <c r="UST226" s="1"/>
      <c r="USU226" s="1"/>
      <c r="USV226" s="1"/>
      <c r="USW226" s="1"/>
      <c r="USX226" s="1"/>
      <c r="USY226" s="1"/>
      <c r="USZ226" s="1"/>
      <c r="UTA226" s="1"/>
      <c r="UTB226" s="1"/>
      <c r="UTC226" s="1"/>
      <c r="UTD226" s="1"/>
      <c r="UTE226" s="1"/>
      <c r="UTF226" s="1"/>
      <c r="UTG226" s="1"/>
      <c r="UTH226" s="1"/>
      <c r="UTI226" s="1"/>
      <c r="UTJ226" s="1"/>
      <c r="UTK226" s="1"/>
      <c r="UTL226" s="1"/>
      <c r="UTM226" s="1"/>
      <c r="UTN226" s="1"/>
      <c r="UTO226" s="1"/>
      <c r="UTP226" s="1"/>
      <c r="UTQ226" s="1"/>
      <c r="UTR226" s="1"/>
      <c r="UTS226" s="1"/>
      <c r="UTT226" s="1"/>
      <c r="UTU226" s="1"/>
      <c r="UTV226" s="1"/>
      <c r="UTW226" s="1"/>
      <c r="UTX226" s="1"/>
      <c r="UTY226" s="1"/>
      <c r="UTZ226" s="1"/>
      <c r="UUA226" s="1"/>
      <c r="UUB226" s="1"/>
      <c r="UUC226" s="1"/>
      <c r="UUD226" s="1"/>
      <c r="UUE226" s="1"/>
      <c r="UUF226" s="1"/>
      <c r="UUG226" s="1"/>
      <c r="UUH226" s="1"/>
      <c r="UUI226" s="1"/>
      <c r="UUJ226" s="1"/>
      <c r="UUK226" s="1"/>
      <c r="UUL226" s="1"/>
      <c r="UUM226" s="1"/>
      <c r="UUN226" s="1"/>
      <c r="UUO226" s="1"/>
      <c r="UUP226" s="1"/>
      <c r="UUQ226" s="1"/>
      <c r="UUR226" s="1"/>
      <c r="UUS226" s="1"/>
      <c r="UUT226" s="1"/>
      <c r="UUU226" s="1"/>
      <c r="UUV226" s="1"/>
      <c r="UUW226" s="1"/>
      <c r="UUX226" s="1"/>
      <c r="UUY226" s="1"/>
      <c r="UUZ226" s="1"/>
      <c r="UVA226" s="1"/>
      <c r="UVB226" s="1"/>
      <c r="UVC226" s="1"/>
      <c r="UVD226" s="1"/>
      <c r="UVE226" s="1"/>
      <c r="UVF226" s="1"/>
      <c r="UVG226" s="1"/>
      <c r="UVH226" s="1"/>
      <c r="UVI226" s="1"/>
      <c r="UVJ226" s="1"/>
      <c r="UVK226" s="1"/>
      <c r="UVL226" s="1"/>
      <c r="UVM226" s="1"/>
      <c r="UVN226" s="1"/>
      <c r="UVO226" s="1"/>
      <c r="UVP226" s="1"/>
      <c r="UVQ226" s="1"/>
      <c r="UVR226" s="1"/>
      <c r="UVS226" s="1"/>
      <c r="UVT226" s="1"/>
      <c r="UVU226" s="1"/>
      <c r="UVV226" s="1"/>
      <c r="UVW226" s="1"/>
      <c r="UVX226" s="1"/>
      <c r="UVY226" s="1"/>
      <c r="UVZ226" s="1"/>
      <c r="UWA226" s="1"/>
      <c r="UWB226" s="1"/>
      <c r="UWC226" s="1"/>
      <c r="UWD226" s="1"/>
      <c r="UWE226" s="1"/>
      <c r="UWF226" s="1"/>
      <c r="UWG226" s="1"/>
      <c r="UWH226" s="1"/>
      <c r="UWI226" s="1"/>
      <c r="UWJ226" s="1"/>
      <c r="UWK226" s="1"/>
      <c r="UWL226" s="1"/>
      <c r="UWM226" s="1"/>
      <c r="UWN226" s="1"/>
      <c r="UWO226" s="1"/>
      <c r="UWP226" s="1"/>
      <c r="UWQ226" s="1"/>
      <c r="UWR226" s="1"/>
      <c r="UWS226" s="1"/>
      <c r="UWT226" s="1"/>
      <c r="UWU226" s="1"/>
      <c r="UWV226" s="1"/>
      <c r="UWW226" s="1"/>
      <c r="UWX226" s="1"/>
      <c r="UWY226" s="1"/>
      <c r="UWZ226" s="1"/>
      <c r="UXA226" s="1"/>
      <c r="UXB226" s="1"/>
      <c r="UXC226" s="1"/>
      <c r="UXD226" s="1"/>
      <c r="UXE226" s="1"/>
      <c r="UXF226" s="1"/>
      <c r="UXG226" s="1"/>
      <c r="UXH226" s="1"/>
      <c r="UXI226" s="1"/>
      <c r="UXJ226" s="1"/>
      <c r="UXK226" s="1"/>
      <c r="UXL226" s="1"/>
      <c r="UXM226" s="1"/>
      <c r="UXN226" s="1"/>
      <c r="UXO226" s="1"/>
      <c r="UXP226" s="1"/>
      <c r="UXQ226" s="1"/>
      <c r="UXR226" s="1"/>
      <c r="UXS226" s="1"/>
      <c r="UXT226" s="1"/>
      <c r="UXU226" s="1"/>
      <c r="UXV226" s="1"/>
      <c r="UXW226" s="1"/>
      <c r="UXX226" s="1"/>
      <c r="UXY226" s="1"/>
      <c r="UXZ226" s="1"/>
      <c r="UYA226" s="1"/>
      <c r="UYB226" s="1"/>
      <c r="UYC226" s="1"/>
      <c r="UYD226" s="1"/>
      <c r="UYE226" s="1"/>
      <c r="UYF226" s="1"/>
      <c r="UYG226" s="1"/>
      <c r="UYH226" s="1"/>
      <c r="UYI226" s="1"/>
      <c r="UYJ226" s="1"/>
      <c r="UYK226" s="1"/>
      <c r="UYL226" s="1"/>
      <c r="UYM226" s="1"/>
      <c r="UYN226" s="1"/>
      <c r="UYO226" s="1"/>
      <c r="UYP226" s="1"/>
      <c r="UYQ226" s="1"/>
      <c r="UYR226" s="1"/>
      <c r="UYS226" s="1"/>
      <c r="UYT226" s="1"/>
      <c r="UYU226" s="1"/>
      <c r="UYV226" s="1"/>
      <c r="UYW226" s="1"/>
      <c r="UYX226" s="1"/>
      <c r="UYY226" s="1"/>
      <c r="UYZ226" s="1"/>
      <c r="UZA226" s="1"/>
      <c r="UZB226" s="1"/>
      <c r="UZC226" s="1"/>
      <c r="UZD226" s="1"/>
      <c r="UZE226" s="1"/>
      <c r="UZF226" s="1"/>
      <c r="UZG226" s="1"/>
      <c r="UZH226" s="1"/>
      <c r="UZI226" s="1"/>
      <c r="UZJ226" s="1"/>
      <c r="UZK226" s="1"/>
      <c r="UZL226" s="1"/>
      <c r="UZM226" s="1"/>
      <c r="UZN226" s="1"/>
      <c r="UZO226" s="1"/>
      <c r="UZP226" s="1"/>
      <c r="UZQ226" s="1"/>
      <c r="UZR226" s="1"/>
      <c r="UZS226" s="1"/>
      <c r="UZT226" s="1"/>
      <c r="UZU226" s="1"/>
      <c r="UZV226" s="1"/>
      <c r="UZW226" s="1"/>
      <c r="UZX226" s="1"/>
      <c r="UZY226" s="1"/>
      <c r="UZZ226" s="1"/>
      <c r="VAA226" s="1"/>
      <c r="VAB226" s="1"/>
      <c r="VAC226" s="1"/>
      <c r="VAD226" s="1"/>
      <c r="VAE226" s="1"/>
      <c r="VAF226" s="1"/>
      <c r="VAG226" s="1"/>
      <c r="VAH226" s="1"/>
      <c r="VAI226" s="1"/>
      <c r="VAJ226" s="1"/>
      <c r="VAK226" s="1"/>
      <c r="VAL226" s="1"/>
      <c r="VAM226" s="1"/>
      <c r="VAN226" s="1"/>
      <c r="VAO226" s="1"/>
      <c r="VAP226" s="1"/>
      <c r="VAQ226" s="1"/>
      <c r="VAR226" s="1"/>
      <c r="VAS226" s="1"/>
      <c r="VAT226" s="1"/>
      <c r="VAU226" s="1"/>
      <c r="VAV226" s="1"/>
      <c r="VAW226" s="1"/>
      <c r="VAX226" s="1"/>
      <c r="VAY226" s="1"/>
      <c r="VAZ226" s="1"/>
      <c r="VBA226" s="1"/>
      <c r="VBB226" s="1"/>
      <c r="VBC226" s="1"/>
      <c r="VBD226" s="1"/>
      <c r="VBE226" s="1"/>
      <c r="VBF226" s="1"/>
      <c r="VBG226" s="1"/>
      <c r="VBH226" s="1"/>
      <c r="VBI226" s="1"/>
      <c r="VBJ226" s="1"/>
      <c r="VBK226" s="1"/>
      <c r="VBL226" s="1"/>
      <c r="VBM226" s="1"/>
      <c r="VBN226" s="1"/>
      <c r="VBO226" s="1"/>
      <c r="VBP226" s="1"/>
      <c r="VBQ226" s="1"/>
      <c r="VBR226" s="1"/>
      <c r="VBS226" s="1"/>
      <c r="VBT226" s="1"/>
      <c r="VBU226" s="1"/>
      <c r="VBV226" s="1"/>
      <c r="VBW226" s="1"/>
      <c r="VBX226" s="1"/>
      <c r="VBY226" s="1"/>
      <c r="VBZ226" s="1"/>
      <c r="VCA226" s="1"/>
      <c r="VCB226" s="1"/>
      <c r="VCC226" s="1"/>
      <c r="VCD226" s="1"/>
      <c r="VCE226" s="1"/>
      <c r="VCF226" s="1"/>
      <c r="VCG226" s="1"/>
      <c r="VCH226" s="1"/>
      <c r="VCI226" s="1"/>
      <c r="VCJ226" s="1"/>
      <c r="VCK226" s="1"/>
      <c r="VCL226" s="1"/>
      <c r="VCM226" s="1"/>
      <c r="VCN226" s="1"/>
      <c r="VCO226" s="1"/>
      <c r="VCP226" s="1"/>
      <c r="VCQ226" s="1"/>
      <c r="VCR226" s="1"/>
      <c r="VCS226" s="1"/>
      <c r="VCT226" s="1"/>
      <c r="VCU226" s="1"/>
      <c r="VCV226" s="1"/>
      <c r="VCW226" s="1"/>
      <c r="VCX226" s="1"/>
      <c r="VCY226" s="1"/>
      <c r="VCZ226" s="1"/>
      <c r="VDA226" s="1"/>
      <c r="VDB226" s="1"/>
      <c r="VDC226" s="1"/>
      <c r="VDD226" s="1"/>
      <c r="VDE226" s="1"/>
      <c r="VDF226" s="1"/>
      <c r="VDG226" s="1"/>
      <c r="VDH226" s="1"/>
      <c r="VDI226" s="1"/>
      <c r="VDJ226" s="1"/>
      <c r="VDK226" s="1"/>
      <c r="VDL226" s="1"/>
      <c r="VDM226" s="1"/>
      <c r="VDN226" s="1"/>
      <c r="VDO226" s="1"/>
      <c r="VDP226" s="1"/>
      <c r="VDQ226" s="1"/>
      <c r="VDR226" s="1"/>
      <c r="VDS226" s="1"/>
      <c r="VDT226" s="1"/>
      <c r="VDU226" s="1"/>
      <c r="VDV226" s="1"/>
      <c r="VDW226" s="1"/>
      <c r="VDX226" s="1"/>
      <c r="VDY226" s="1"/>
      <c r="VDZ226" s="1"/>
      <c r="VEA226" s="1"/>
      <c r="VEB226" s="1"/>
      <c r="VEC226" s="1"/>
      <c r="VED226" s="1"/>
      <c r="VEE226" s="1"/>
      <c r="VEF226" s="1"/>
      <c r="VEG226" s="1"/>
      <c r="VEH226" s="1"/>
      <c r="VEI226" s="1"/>
      <c r="VEJ226" s="1"/>
      <c r="VEK226" s="1"/>
      <c r="VEL226" s="1"/>
      <c r="VEM226" s="1"/>
      <c r="VEN226" s="1"/>
      <c r="VEO226" s="1"/>
      <c r="VEP226" s="1"/>
      <c r="VEQ226" s="1"/>
      <c r="VER226" s="1"/>
      <c r="VES226" s="1"/>
      <c r="VET226" s="1"/>
      <c r="VEU226" s="1"/>
      <c r="VEV226" s="1"/>
      <c r="VEW226" s="1"/>
      <c r="VEX226" s="1"/>
      <c r="VEY226" s="1"/>
      <c r="VEZ226" s="1"/>
      <c r="VFA226" s="1"/>
      <c r="VFB226" s="1"/>
      <c r="VFC226" s="1"/>
      <c r="VFD226" s="1"/>
      <c r="VFE226" s="1"/>
      <c r="VFF226" s="1"/>
      <c r="VFG226" s="1"/>
      <c r="VFH226" s="1"/>
      <c r="VFI226" s="1"/>
      <c r="VFJ226" s="1"/>
      <c r="VFK226" s="1"/>
      <c r="VFL226" s="1"/>
      <c r="VFM226" s="1"/>
      <c r="VFN226" s="1"/>
      <c r="VFO226" s="1"/>
      <c r="VFP226" s="1"/>
      <c r="VFQ226" s="1"/>
      <c r="VFR226" s="1"/>
      <c r="VFS226" s="1"/>
      <c r="VFT226" s="1"/>
      <c r="VFU226" s="1"/>
      <c r="VFV226" s="1"/>
      <c r="VFW226" s="1"/>
      <c r="VFX226" s="1"/>
      <c r="VFY226" s="1"/>
      <c r="VFZ226" s="1"/>
      <c r="VGA226" s="1"/>
      <c r="VGB226" s="1"/>
      <c r="VGC226" s="1"/>
      <c r="VGD226" s="1"/>
      <c r="VGE226" s="1"/>
      <c r="VGF226" s="1"/>
      <c r="VGG226" s="1"/>
      <c r="VGH226" s="1"/>
      <c r="VGI226" s="1"/>
      <c r="VGJ226" s="1"/>
      <c r="VGK226" s="1"/>
      <c r="VGL226" s="1"/>
      <c r="VGM226" s="1"/>
      <c r="VGN226" s="1"/>
      <c r="VGO226" s="1"/>
      <c r="VGP226" s="1"/>
      <c r="VGQ226" s="1"/>
      <c r="VGR226" s="1"/>
      <c r="VGS226" s="1"/>
      <c r="VGT226" s="1"/>
      <c r="VGU226" s="1"/>
      <c r="VGV226" s="1"/>
      <c r="VGW226" s="1"/>
      <c r="VGX226" s="1"/>
      <c r="VGY226" s="1"/>
      <c r="VGZ226" s="1"/>
      <c r="VHA226" s="1"/>
      <c r="VHB226" s="1"/>
      <c r="VHC226" s="1"/>
      <c r="VHD226" s="1"/>
      <c r="VHE226" s="1"/>
      <c r="VHF226" s="1"/>
      <c r="VHG226" s="1"/>
      <c r="VHH226" s="1"/>
      <c r="VHI226" s="1"/>
      <c r="VHJ226" s="1"/>
      <c r="VHK226" s="1"/>
      <c r="VHL226" s="1"/>
      <c r="VHM226" s="1"/>
      <c r="VHN226" s="1"/>
      <c r="VHO226" s="1"/>
      <c r="VHP226" s="1"/>
      <c r="VHQ226" s="1"/>
      <c r="VHR226" s="1"/>
      <c r="VHS226" s="1"/>
      <c r="VHT226" s="1"/>
      <c r="VHU226" s="1"/>
      <c r="VHV226" s="1"/>
      <c r="VHW226" s="1"/>
      <c r="VHX226" s="1"/>
      <c r="VHY226" s="1"/>
      <c r="VHZ226" s="1"/>
      <c r="VIA226" s="1"/>
      <c r="VIB226" s="1"/>
      <c r="VIC226" s="1"/>
      <c r="VID226" s="1"/>
      <c r="VIE226" s="1"/>
      <c r="VIF226" s="1"/>
      <c r="VIG226" s="1"/>
      <c r="VIH226" s="1"/>
      <c r="VII226" s="1"/>
      <c r="VIJ226" s="1"/>
      <c r="VIK226" s="1"/>
      <c r="VIL226" s="1"/>
      <c r="VIM226" s="1"/>
      <c r="VIN226" s="1"/>
      <c r="VIO226" s="1"/>
      <c r="VIP226" s="1"/>
      <c r="VIQ226" s="1"/>
      <c r="VIR226" s="1"/>
      <c r="VIS226" s="1"/>
      <c r="VIT226" s="1"/>
      <c r="VIU226" s="1"/>
      <c r="VIV226" s="1"/>
      <c r="VIW226" s="1"/>
      <c r="VIX226" s="1"/>
      <c r="VIY226" s="1"/>
      <c r="VIZ226" s="1"/>
      <c r="VJA226" s="1"/>
      <c r="VJB226" s="1"/>
      <c r="VJC226" s="1"/>
      <c r="VJD226" s="1"/>
      <c r="VJE226" s="1"/>
      <c r="VJF226" s="1"/>
      <c r="VJG226" s="1"/>
      <c r="VJH226" s="1"/>
      <c r="VJI226" s="1"/>
      <c r="VJJ226" s="1"/>
      <c r="VJK226" s="1"/>
      <c r="VJL226" s="1"/>
      <c r="VJM226" s="1"/>
      <c r="VJN226" s="1"/>
      <c r="VJO226" s="1"/>
      <c r="VJP226" s="1"/>
      <c r="VJQ226" s="1"/>
      <c r="VJR226" s="1"/>
      <c r="VJS226" s="1"/>
      <c r="VJT226" s="1"/>
      <c r="VJU226" s="1"/>
      <c r="VJV226" s="1"/>
      <c r="VJW226" s="1"/>
      <c r="VJX226" s="1"/>
      <c r="VJY226" s="1"/>
      <c r="VJZ226" s="1"/>
      <c r="VKA226" s="1"/>
      <c r="VKB226" s="1"/>
      <c r="VKC226" s="1"/>
      <c r="VKD226" s="1"/>
      <c r="VKE226" s="1"/>
      <c r="VKF226" s="1"/>
      <c r="VKG226" s="1"/>
      <c r="VKH226" s="1"/>
      <c r="VKI226" s="1"/>
      <c r="VKJ226" s="1"/>
      <c r="VKK226" s="1"/>
      <c r="VKL226" s="1"/>
      <c r="VKM226" s="1"/>
      <c r="VKN226" s="1"/>
      <c r="VKO226" s="1"/>
      <c r="VKP226" s="1"/>
      <c r="VKQ226" s="1"/>
      <c r="VKR226" s="1"/>
      <c r="VKS226" s="1"/>
      <c r="VKT226" s="1"/>
      <c r="VKU226" s="1"/>
      <c r="VKV226" s="1"/>
      <c r="VKW226" s="1"/>
      <c r="VKX226" s="1"/>
      <c r="VKY226" s="1"/>
      <c r="VKZ226" s="1"/>
      <c r="VLA226" s="1"/>
      <c r="VLB226" s="1"/>
      <c r="VLC226" s="1"/>
      <c r="VLD226" s="1"/>
      <c r="VLE226" s="1"/>
      <c r="VLF226" s="1"/>
      <c r="VLG226" s="1"/>
      <c r="VLH226" s="1"/>
      <c r="VLI226" s="1"/>
      <c r="VLJ226" s="1"/>
      <c r="VLK226" s="1"/>
      <c r="VLL226" s="1"/>
      <c r="VLM226" s="1"/>
      <c r="VLN226" s="1"/>
      <c r="VLO226" s="1"/>
      <c r="VLP226" s="1"/>
      <c r="VLQ226" s="1"/>
      <c r="VLR226" s="1"/>
      <c r="VLS226" s="1"/>
      <c r="VLT226" s="1"/>
      <c r="VLU226" s="1"/>
      <c r="VLV226" s="1"/>
      <c r="VLW226" s="1"/>
      <c r="VLX226" s="1"/>
      <c r="VLY226" s="1"/>
      <c r="VLZ226" s="1"/>
      <c r="VMA226" s="1"/>
      <c r="VMB226" s="1"/>
      <c r="VMC226" s="1"/>
      <c r="VMD226" s="1"/>
      <c r="VME226" s="1"/>
      <c r="VMF226" s="1"/>
      <c r="VMG226" s="1"/>
      <c r="VMH226" s="1"/>
      <c r="VMI226" s="1"/>
      <c r="VMJ226" s="1"/>
      <c r="VMK226" s="1"/>
      <c r="VML226" s="1"/>
      <c r="VMM226" s="1"/>
      <c r="VMN226" s="1"/>
      <c r="VMO226" s="1"/>
      <c r="VMP226" s="1"/>
      <c r="VMQ226" s="1"/>
      <c r="VMR226" s="1"/>
      <c r="VMS226" s="1"/>
      <c r="VMT226" s="1"/>
      <c r="VMU226" s="1"/>
      <c r="VMV226" s="1"/>
      <c r="VMW226" s="1"/>
      <c r="VMX226" s="1"/>
      <c r="VMY226" s="1"/>
      <c r="VMZ226" s="1"/>
      <c r="VNA226" s="1"/>
      <c r="VNB226" s="1"/>
      <c r="VNC226" s="1"/>
      <c r="VND226" s="1"/>
      <c r="VNE226" s="1"/>
      <c r="VNF226" s="1"/>
      <c r="VNG226" s="1"/>
      <c r="VNH226" s="1"/>
      <c r="VNI226" s="1"/>
      <c r="VNJ226" s="1"/>
      <c r="VNK226" s="1"/>
      <c r="VNL226" s="1"/>
      <c r="VNM226" s="1"/>
      <c r="VNN226" s="1"/>
      <c r="VNO226" s="1"/>
      <c r="VNP226" s="1"/>
      <c r="VNQ226" s="1"/>
      <c r="VNR226" s="1"/>
      <c r="VNS226" s="1"/>
      <c r="VNT226" s="1"/>
      <c r="VNU226" s="1"/>
      <c r="VNV226" s="1"/>
      <c r="VNW226" s="1"/>
      <c r="VNX226" s="1"/>
      <c r="VNY226" s="1"/>
      <c r="VNZ226" s="1"/>
      <c r="VOA226" s="1"/>
      <c r="VOB226" s="1"/>
      <c r="VOC226" s="1"/>
      <c r="VOD226" s="1"/>
      <c r="VOE226" s="1"/>
      <c r="VOF226" s="1"/>
      <c r="VOG226" s="1"/>
      <c r="VOH226" s="1"/>
      <c r="VOI226" s="1"/>
      <c r="VOJ226" s="1"/>
      <c r="VOK226" s="1"/>
      <c r="VOL226" s="1"/>
      <c r="VOM226" s="1"/>
      <c r="VON226" s="1"/>
      <c r="VOO226" s="1"/>
      <c r="VOP226" s="1"/>
      <c r="VOQ226" s="1"/>
      <c r="VOR226" s="1"/>
      <c r="VOS226" s="1"/>
      <c r="VOT226" s="1"/>
      <c r="VOU226" s="1"/>
      <c r="VOV226" s="1"/>
      <c r="VOW226" s="1"/>
      <c r="VOX226" s="1"/>
      <c r="VOY226" s="1"/>
      <c r="VOZ226" s="1"/>
      <c r="VPA226" s="1"/>
      <c r="VPB226" s="1"/>
      <c r="VPC226" s="1"/>
      <c r="VPD226" s="1"/>
      <c r="VPE226" s="1"/>
      <c r="VPF226" s="1"/>
      <c r="VPG226" s="1"/>
      <c r="VPH226" s="1"/>
      <c r="VPI226" s="1"/>
      <c r="VPJ226" s="1"/>
      <c r="VPK226" s="1"/>
      <c r="VPL226" s="1"/>
      <c r="VPM226" s="1"/>
      <c r="VPN226" s="1"/>
      <c r="VPO226" s="1"/>
      <c r="VPP226" s="1"/>
      <c r="VPQ226" s="1"/>
      <c r="VPR226" s="1"/>
      <c r="VPS226" s="1"/>
      <c r="VPT226" s="1"/>
      <c r="VPU226" s="1"/>
      <c r="VPV226" s="1"/>
      <c r="VPW226" s="1"/>
      <c r="VPX226" s="1"/>
      <c r="VPY226" s="1"/>
      <c r="VPZ226" s="1"/>
      <c r="VQA226" s="1"/>
      <c r="VQB226" s="1"/>
      <c r="VQC226" s="1"/>
      <c r="VQD226" s="1"/>
      <c r="VQE226" s="1"/>
      <c r="VQF226" s="1"/>
      <c r="VQG226" s="1"/>
      <c r="VQH226" s="1"/>
      <c r="VQI226" s="1"/>
      <c r="VQJ226" s="1"/>
      <c r="VQK226" s="1"/>
      <c r="VQL226" s="1"/>
      <c r="VQM226" s="1"/>
      <c r="VQN226" s="1"/>
      <c r="VQO226" s="1"/>
      <c r="VQP226" s="1"/>
      <c r="VQQ226" s="1"/>
      <c r="VQR226" s="1"/>
      <c r="VQS226" s="1"/>
      <c r="VQT226" s="1"/>
      <c r="VQU226" s="1"/>
      <c r="VQV226" s="1"/>
      <c r="VQW226" s="1"/>
      <c r="VQX226" s="1"/>
      <c r="VQY226" s="1"/>
      <c r="VQZ226" s="1"/>
      <c r="VRA226" s="1"/>
      <c r="VRB226" s="1"/>
      <c r="VRC226" s="1"/>
      <c r="VRD226" s="1"/>
      <c r="VRE226" s="1"/>
      <c r="VRF226" s="1"/>
      <c r="VRG226" s="1"/>
      <c r="VRH226" s="1"/>
      <c r="VRI226" s="1"/>
      <c r="VRJ226" s="1"/>
      <c r="VRK226" s="1"/>
      <c r="VRL226" s="1"/>
      <c r="VRM226" s="1"/>
      <c r="VRN226" s="1"/>
      <c r="VRO226" s="1"/>
      <c r="VRP226" s="1"/>
      <c r="VRQ226" s="1"/>
      <c r="VRR226" s="1"/>
      <c r="VRS226" s="1"/>
      <c r="VRT226" s="1"/>
      <c r="VRU226" s="1"/>
      <c r="VRV226" s="1"/>
      <c r="VRW226" s="1"/>
      <c r="VRX226" s="1"/>
      <c r="VRY226" s="1"/>
      <c r="VRZ226" s="1"/>
      <c r="VSA226" s="1"/>
      <c r="VSB226" s="1"/>
      <c r="VSC226" s="1"/>
      <c r="VSD226" s="1"/>
      <c r="VSE226" s="1"/>
      <c r="VSF226" s="1"/>
      <c r="VSG226" s="1"/>
      <c r="VSH226" s="1"/>
      <c r="VSI226" s="1"/>
      <c r="VSJ226" s="1"/>
      <c r="VSK226" s="1"/>
      <c r="VSL226" s="1"/>
      <c r="VSM226" s="1"/>
      <c r="VSN226" s="1"/>
      <c r="VSO226" s="1"/>
      <c r="VSP226" s="1"/>
      <c r="VSQ226" s="1"/>
      <c r="VSR226" s="1"/>
      <c r="VSS226" s="1"/>
      <c r="VST226" s="1"/>
      <c r="VSU226" s="1"/>
      <c r="VSV226" s="1"/>
      <c r="VSW226" s="1"/>
      <c r="VSX226" s="1"/>
      <c r="VSY226" s="1"/>
      <c r="VSZ226" s="1"/>
      <c r="VTA226" s="1"/>
      <c r="VTB226" s="1"/>
      <c r="VTC226" s="1"/>
      <c r="VTD226" s="1"/>
      <c r="VTE226" s="1"/>
      <c r="VTF226" s="1"/>
      <c r="VTG226" s="1"/>
      <c r="VTH226" s="1"/>
      <c r="VTI226" s="1"/>
      <c r="VTJ226" s="1"/>
      <c r="VTK226" s="1"/>
      <c r="VTL226" s="1"/>
      <c r="VTM226" s="1"/>
      <c r="VTN226" s="1"/>
      <c r="VTO226" s="1"/>
      <c r="VTP226" s="1"/>
      <c r="VTQ226" s="1"/>
      <c r="VTR226" s="1"/>
      <c r="VTS226" s="1"/>
      <c r="VTT226" s="1"/>
      <c r="VTU226" s="1"/>
      <c r="VTV226" s="1"/>
      <c r="VTW226" s="1"/>
      <c r="VTX226" s="1"/>
      <c r="VTY226" s="1"/>
      <c r="VTZ226" s="1"/>
      <c r="VUA226" s="1"/>
      <c r="VUB226" s="1"/>
      <c r="VUC226" s="1"/>
      <c r="VUD226" s="1"/>
      <c r="VUE226" s="1"/>
      <c r="VUF226" s="1"/>
      <c r="VUG226" s="1"/>
      <c r="VUH226" s="1"/>
      <c r="VUI226" s="1"/>
      <c r="VUJ226" s="1"/>
      <c r="VUK226" s="1"/>
      <c r="VUL226" s="1"/>
      <c r="VUM226" s="1"/>
      <c r="VUN226" s="1"/>
      <c r="VUO226" s="1"/>
      <c r="VUP226" s="1"/>
      <c r="VUQ226" s="1"/>
      <c r="VUR226" s="1"/>
      <c r="VUS226" s="1"/>
      <c r="VUT226" s="1"/>
      <c r="VUU226" s="1"/>
      <c r="VUV226" s="1"/>
      <c r="VUW226" s="1"/>
      <c r="VUX226" s="1"/>
      <c r="VUY226" s="1"/>
      <c r="VUZ226" s="1"/>
      <c r="VVA226" s="1"/>
      <c r="VVB226" s="1"/>
      <c r="VVC226" s="1"/>
      <c r="VVD226" s="1"/>
      <c r="VVE226" s="1"/>
      <c r="VVF226" s="1"/>
      <c r="VVG226" s="1"/>
      <c r="VVH226" s="1"/>
      <c r="VVI226" s="1"/>
      <c r="VVJ226" s="1"/>
      <c r="VVK226" s="1"/>
      <c r="VVL226" s="1"/>
      <c r="VVM226" s="1"/>
      <c r="VVN226" s="1"/>
      <c r="VVO226" s="1"/>
      <c r="VVP226" s="1"/>
      <c r="VVQ226" s="1"/>
      <c r="VVR226" s="1"/>
      <c r="VVS226" s="1"/>
      <c r="VVT226" s="1"/>
      <c r="VVU226" s="1"/>
      <c r="VVV226" s="1"/>
      <c r="VVW226" s="1"/>
      <c r="VVX226" s="1"/>
      <c r="VVY226" s="1"/>
      <c r="VVZ226" s="1"/>
      <c r="VWA226" s="1"/>
      <c r="VWB226" s="1"/>
      <c r="VWC226" s="1"/>
      <c r="VWD226" s="1"/>
      <c r="VWE226" s="1"/>
      <c r="VWF226" s="1"/>
      <c r="VWG226" s="1"/>
      <c r="VWH226" s="1"/>
      <c r="VWI226" s="1"/>
      <c r="VWJ226" s="1"/>
      <c r="VWK226" s="1"/>
      <c r="VWL226" s="1"/>
      <c r="VWM226" s="1"/>
      <c r="VWN226" s="1"/>
      <c r="VWO226" s="1"/>
      <c r="VWP226" s="1"/>
      <c r="VWQ226" s="1"/>
      <c r="VWR226" s="1"/>
      <c r="VWS226" s="1"/>
      <c r="VWT226" s="1"/>
      <c r="VWU226" s="1"/>
      <c r="VWV226" s="1"/>
      <c r="VWW226" s="1"/>
      <c r="VWX226" s="1"/>
      <c r="VWY226" s="1"/>
      <c r="VWZ226" s="1"/>
      <c r="VXA226" s="1"/>
      <c r="VXB226" s="1"/>
      <c r="VXC226" s="1"/>
      <c r="VXD226" s="1"/>
      <c r="VXE226" s="1"/>
      <c r="VXF226" s="1"/>
      <c r="VXG226" s="1"/>
      <c r="VXH226" s="1"/>
      <c r="VXI226" s="1"/>
      <c r="VXJ226" s="1"/>
      <c r="VXK226" s="1"/>
      <c r="VXL226" s="1"/>
      <c r="VXM226" s="1"/>
      <c r="VXN226" s="1"/>
      <c r="VXO226" s="1"/>
      <c r="VXP226" s="1"/>
      <c r="VXQ226" s="1"/>
      <c r="VXR226" s="1"/>
      <c r="VXS226" s="1"/>
      <c r="VXT226" s="1"/>
      <c r="VXU226" s="1"/>
      <c r="VXV226" s="1"/>
      <c r="VXW226" s="1"/>
      <c r="VXX226" s="1"/>
      <c r="VXY226" s="1"/>
      <c r="VXZ226" s="1"/>
      <c r="VYA226" s="1"/>
      <c r="VYB226" s="1"/>
      <c r="VYC226" s="1"/>
      <c r="VYD226" s="1"/>
      <c r="VYE226" s="1"/>
      <c r="VYF226" s="1"/>
      <c r="VYG226" s="1"/>
      <c r="VYH226" s="1"/>
      <c r="VYI226" s="1"/>
      <c r="VYJ226" s="1"/>
      <c r="VYK226" s="1"/>
      <c r="VYL226" s="1"/>
      <c r="VYM226" s="1"/>
      <c r="VYN226" s="1"/>
      <c r="VYO226" s="1"/>
      <c r="VYP226" s="1"/>
      <c r="VYQ226" s="1"/>
      <c r="VYR226" s="1"/>
      <c r="VYS226" s="1"/>
      <c r="VYT226" s="1"/>
      <c r="VYU226" s="1"/>
      <c r="VYV226" s="1"/>
      <c r="VYW226" s="1"/>
      <c r="VYX226" s="1"/>
      <c r="VYY226" s="1"/>
      <c r="VYZ226" s="1"/>
      <c r="VZA226" s="1"/>
      <c r="VZB226" s="1"/>
      <c r="VZC226" s="1"/>
      <c r="VZD226" s="1"/>
      <c r="VZE226" s="1"/>
      <c r="VZF226" s="1"/>
      <c r="VZG226" s="1"/>
      <c r="VZH226" s="1"/>
      <c r="VZI226" s="1"/>
      <c r="VZJ226" s="1"/>
      <c r="VZK226" s="1"/>
      <c r="VZL226" s="1"/>
      <c r="VZM226" s="1"/>
      <c r="VZN226" s="1"/>
      <c r="VZO226" s="1"/>
      <c r="VZP226" s="1"/>
      <c r="VZQ226" s="1"/>
      <c r="VZR226" s="1"/>
      <c r="VZS226" s="1"/>
      <c r="VZT226" s="1"/>
      <c r="VZU226" s="1"/>
      <c r="VZV226" s="1"/>
      <c r="VZW226" s="1"/>
      <c r="VZX226" s="1"/>
      <c r="VZY226" s="1"/>
      <c r="VZZ226" s="1"/>
      <c r="WAA226" s="1"/>
      <c r="WAB226" s="1"/>
      <c r="WAC226" s="1"/>
      <c r="WAD226" s="1"/>
      <c r="WAE226" s="1"/>
      <c r="WAF226" s="1"/>
      <c r="WAG226" s="1"/>
      <c r="WAH226" s="1"/>
      <c r="WAI226" s="1"/>
      <c r="WAJ226" s="1"/>
      <c r="WAK226" s="1"/>
      <c r="WAL226" s="1"/>
      <c r="WAM226" s="1"/>
      <c r="WAN226" s="1"/>
      <c r="WAO226" s="1"/>
      <c r="WAP226" s="1"/>
      <c r="WAQ226" s="1"/>
      <c r="WAR226" s="1"/>
      <c r="WAS226" s="1"/>
      <c r="WAT226" s="1"/>
      <c r="WAU226" s="1"/>
      <c r="WAV226" s="1"/>
      <c r="WAW226" s="1"/>
      <c r="WAX226" s="1"/>
      <c r="WAY226" s="1"/>
      <c r="WAZ226" s="1"/>
      <c r="WBA226" s="1"/>
      <c r="WBB226" s="1"/>
      <c r="WBC226" s="1"/>
      <c r="WBD226" s="1"/>
      <c r="WBE226" s="1"/>
      <c r="WBF226" s="1"/>
      <c r="WBG226" s="1"/>
      <c r="WBH226" s="1"/>
      <c r="WBI226" s="1"/>
      <c r="WBJ226" s="1"/>
      <c r="WBK226" s="1"/>
      <c r="WBL226" s="1"/>
      <c r="WBM226" s="1"/>
      <c r="WBN226" s="1"/>
      <c r="WBO226" s="1"/>
      <c r="WBP226" s="1"/>
      <c r="WBQ226" s="1"/>
      <c r="WBR226" s="1"/>
      <c r="WBS226" s="1"/>
      <c r="WBT226" s="1"/>
      <c r="WBU226" s="1"/>
      <c r="WBV226" s="1"/>
      <c r="WBW226" s="1"/>
      <c r="WBX226" s="1"/>
      <c r="WBY226" s="1"/>
      <c r="WBZ226" s="1"/>
      <c r="WCA226" s="1"/>
      <c r="WCB226" s="1"/>
      <c r="WCC226" s="1"/>
      <c r="WCD226" s="1"/>
      <c r="WCE226" s="1"/>
      <c r="WCF226" s="1"/>
      <c r="WCG226" s="1"/>
      <c r="WCH226" s="1"/>
      <c r="WCI226" s="1"/>
      <c r="WCJ226" s="1"/>
      <c r="WCK226" s="1"/>
      <c r="WCL226" s="1"/>
      <c r="WCM226" s="1"/>
      <c r="WCN226" s="1"/>
      <c r="WCO226" s="1"/>
      <c r="WCP226" s="1"/>
      <c r="WCQ226" s="1"/>
      <c r="WCR226" s="1"/>
      <c r="WCS226" s="1"/>
      <c r="WCT226" s="1"/>
      <c r="WCU226" s="1"/>
      <c r="WCV226" s="1"/>
      <c r="WCW226" s="1"/>
      <c r="WCX226" s="1"/>
      <c r="WCY226" s="1"/>
      <c r="WCZ226" s="1"/>
      <c r="WDA226" s="1"/>
      <c r="WDB226" s="1"/>
      <c r="WDC226" s="1"/>
      <c r="WDD226" s="1"/>
      <c r="WDE226" s="1"/>
      <c r="WDF226" s="1"/>
      <c r="WDG226" s="1"/>
      <c r="WDH226" s="1"/>
      <c r="WDI226" s="1"/>
      <c r="WDJ226" s="1"/>
      <c r="WDK226" s="1"/>
      <c r="WDL226" s="1"/>
      <c r="WDM226" s="1"/>
      <c r="WDN226" s="1"/>
      <c r="WDO226" s="1"/>
      <c r="WDP226" s="1"/>
      <c r="WDQ226" s="1"/>
      <c r="WDR226" s="1"/>
      <c r="WDS226" s="1"/>
      <c r="WDT226" s="1"/>
      <c r="WDU226" s="1"/>
      <c r="WDV226" s="1"/>
      <c r="WDW226" s="1"/>
      <c r="WDX226" s="1"/>
      <c r="WDY226" s="1"/>
      <c r="WDZ226" s="1"/>
      <c r="WEA226" s="1"/>
      <c r="WEB226" s="1"/>
      <c r="WEC226" s="1"/>
      <c r="WED226" s="1"/>
      <c r="WEE226" s="1"/>
      <c r="WEF226" s="1"/>
      <c r="WEG226" s="1"/>
      <c r="WEH226" s="1"/>
      <c r="WEI226" s="1"/>
      <c r="WEJ226" s="1"/>
      <c r="WEK226" s="1"/>
      <c r="WEL226" s="1"/>
      <c r="WEM226" s="1"/>
      <c r="WEN226" s="1"/>
      <c r="WEO226" s="1"/>
      <c r="WEP226" s="1"/>
      <c r="WEQ226" s="1"/>
      <c r="WER226" s="1"/>
      <c r="WES226" s="1"/>
      <c r="WET226" s="1"/>
      <c r="WEU226" s="1"/>
      <c r="WEV226" s="1"/>
      <c r="WEW226" s="1"/>
      <c r="WEX226" s="1"/>
      <c r="WEY226" s="1"/>
      <c r="WEZ226" s="1"/>
      <c r="WFA226" s="1"/>
      <c r="WFB226" s="1"/>
      <c r="WFC226" s="1"/>
      <c r="WFD226" s="1"/>
      <c r="WFE226" s="1"/>
      <c r="WFF226" s="1"/>
      <c r="WFG226" s="1"/>
      <c r="WFH226" s="1"/>
      <c r="WFI226" s="1"/>
      <c r="WFJ226" s="1"/>
      <c r="WFK226" s="1"/>
      <c r="WFL226" s="1"/>
      <c r="WFM226" s="1"/>
      <c r="WFN226" s="1"/>
      <c r="WFO226" s="1"/>
      <c r="WFP226" s="1"/>
      <c r="WFQ226" s="1"/>
      <c r="WFR226" s="1"/>
      <c r="WFS226" s="1"/>
      <c r="WFT226" s="1"/>
      <c r="WFU226" s="1"/>
      <c r="WFV226" s="1"/>
      <c r="WFW226" s="1"/>
      <c r="WFX226" s="1"/>
      <c r="WFY226" s="1"/>
      <c r="WFZ226" s="1"/>
      <c r="WGA226" s="1"/>
      <c r="WGB226" s="1"/>
      <c r="WGC226" s="1"/>
      <c r="WGD226" s="1"/>
      <c r="WGE226" s="1"/>
      <c r="WGF226" s="1"/>
      <c r="WGG226" s="1"/>
      <c r="WGH226" s="1"/>
      <c r="WGI226" s="1"/>
      <c r="WGJ226" s="1"/>
      <c r="WGK226" s="1"/>
      <c r="WGL226" s="1"/>
      <c r="WGM226" s="1"/>
      <c r="WGN226" s="1"/>
      <c r="WGO226" s="1"/>
      <c r="WGP226" s="1"/>
      <c r="WGQ226" s="1"/>
      <c r="WGR226" s="1"/>
      <c r="WGS226" s="1"/>
      <c r="WGT226" s="1"/>
      <c r="WGU226" s="1"/>
      <c r="WGV226" s="1"/>
      <c r="WGW226" s="1"/>
      <c r="WGX226" s="1"/>
      <c r="WGY226" s="1"/>
      <c r="WGZ226" s="1"/>
      <c r="WHA226" s="1"/>
      <c r="WHB226" s="1"/>
      <c r="WHC226" s="1"/>
      <c r="WHD226" s="1"/>
      <c r="WHE226" s="1"/>
      <c r="WHF226" s="1"/>
      <c r="WHG226" s="1"/>
      <c r="WHH226" s="1"/>
      <c r="WHI226" s="1"/>
      <c r="WHJ226" s="1"/>
      <c r="WHK226" s="1"/>
      <c r="WHL226" s="1"/>
      <c r="WHM226" s="1"/>
      <c r="WHN226" s="1"/>
      <c r="WHO226" s="1"/>
      <c r="WHP226" s="1"/>
      <c r="WHQ226" s="1"/>
      <c r="WHR226" s="1"/>
      <c r="WHS226" s="1"/>
      <c r="WHT226" s="1"/>
      <c r="WHU226" s="1"/>
      <c r="WHV226" s="1"/>
      <c r="WHW226" s="1"/>
      <c r="WHX226" s="1"/>
      <c r="WHY226" s="1"/>
      <c r="WHZ226" s="1"/>
      <c r="WIA226" s="1"/>
      <c r="WIB226" s="1"/>
      <c r="WIC226" s="1"/>
      <c r="WID226" s="1"/>
      <c r="WIE226" s="1"/>
      <c r="WIF226" s="1"/>
      <c r="WIG226" s="1"/>
      <c r="WIH226" s="1"/>
      <c r="WII226" s="1"/>
      <c r="WIJ226" s="1"/>
      <c r="WIK226" s="1"/>
      <c r="WIL226" s="1"/>
      <c r="WIM226" s="1"/>
      <c r="WIN226" s="1"/>
      <c r="WIO226" s="1"/>
      <c r="WIP226" s="1"/>
      <c r="WIQ226" s="1"/>
      <c r="WIR226" s="1"/>
      <c r="WIS226" s="1"/>
      <c r="WIT226" s="1"/>
      <c r="WIU226" s="1"/>
      <c r="WIV226" s="1"/>
      <c r="WIW226" s="1"/>
      <c r="WIX226" s="1"/>
      <c r="WIY226" s="1"/>
      <c r="WIZ226" s="1"/>
      <c r="WJA226" s="1"/>
      <c r="WJB226" s="1"/>
      <c r="WJC226" s="1"/>
      <c r="WJD226" s="1"/>
      <c r="WJE226" s="1"/>
      <c r="WJF226" s="1"/>
      <c r="WJG226" s="1"/>
      <c r="WJH226" s="1"/>
      <c r="WJI226" s="1"/>
      <c r="WJJ226" s="1"/>
      <c r="WJK226" s="1"/>
      <c r="WJL226" s="1"/>
      <c r="WJM226" s="1"/>
      <c r="WJN226" s="1"/>
      <c r="WJO226" s="1"/>
      <c r="WJP226" s="1"/>
      <c r="WJQ226" s="1"/>
      <c r="WJR226" s="1"/>
      <c r="WJS226" s="1"/>
      <c r="WJT226" s="1"/>
      <c r="WJU226" s="1"/>
      <c r="WJV226" s="1"/>
      <c r="WJW226" s="1"/>
      <c r="WJX226" s="1"/>
      <c r="WJY226" s="1"/>
      <c r="WJZ226" s="1"/>
      <c r="WKA226" s="1"/>
      <c r="WKB226" s="1"/>
      <c r="WKC226" s="1"/>
      <c r="WKD226" s="1"/>
      <c r="WKE226" s="1"/>
      <c r="WKF226" s="1"/>
      <c r="WKG226" s="1"/>
      <c r="WKH226" s="1"/>
      <c r="WKI226" s="1"/>
      <c r="WKJ226" s="1"/>
      <c r="WKK226" s="1"/>
      <c r="WKL226" s="1"/>
      <c r="WKM226" s="1"/>
      <c r="WKN226" s="1"/>
      <c r="WKO226" s="1"/>
      <c r="WKP226" s="1"/>
      <c r="WKQ226" s="1"/>
      <c r="WKR226" s="1"/>
      <c r="WKS226" s="1"/>
      <c r="WKT226" s="1"/>
      <c r="WKU226" s="1"/>
      <c r="WKV226" s="1"/>
      <c r="WKW226" s="1"/>
      <c r="WKX226" s="1"/>
      <c r="WKY226" s="1"/>
      <c r="WKZ226" s="1"/>
      <c r="WLA226" s="1"/>
      <c r="WLB226" s="1"/>
      <c r="WLC226" s="1"/>
      <c r="WLD226" s="1"/>
      <c r="WLE226" s="1"/>
      <c r="WLF226" s="1"/>
      <c r="WLG226" s="1"/>
      <c r="WLH226" s="1"/>
      <c r="WLI226" s="1"/>
      <c r="WLJ226" s="1"/>
      <c r="WLK226" s="1"/>
      <c r="WLL226" s="1"/>
      <c r="WLM226" s="1"/>
      <c r="WLN226" s="1"/>
      <c r="WLO226" s="1"/>
      <c r="WLP226" s="1"/>
      <c r="WLQ226" s="1"/>
      <c r="WLR226" s="1"/>
      <c r="WLS226" s="1"/>
      <c r="WLT226" s="1"/>
      <c r="WLU226" s="1"/>
      <c r="WLV226" s="1"/>
      <c r="WLW226" s="1"/>
      <c r="WLX226" s="1"/>
      <c r="WLY226" s="1"/>
      <c r="WLZ226" s="1"/>
      <c r="WMA226" s="1"/>
      <c r="WMB226" s="1"/>
      <c r="WMC226" s="1"/>
      <c r="WMD226" s="1"/>
      <c r="WME226" s="1"/>
      <c r="WMF226" s="1"/>
      <c r="WMG226" s="1"/>
      <c r="WMH226" s="1"/>
      <c r="WMI226" s="1"/>
      <c r="WMJ226" s="1"/>
      <c r="WMK226" s="1"/>
      <c r="WML226" s="1"/>
      <c r="WMM226" s="1"/>
      <c r="WMN226" s="1"/>
      <c r="WMO226" s="1"/>
      <c r="WMP226" s="1"/>
      <c r="WMQ226" s="1"/>
      <c r="WMR226" s="1"/>
      <c r="WMS226" s="1"/>
      <c r="WMT226" s="1"/>
      <c r="WMU226" s="1"/>
      <c r="WMV226" s="1"/>
      <c r="WMW226" s="1"/>
      <c r="WMX226" s="1"/>
      <c r="WMY226" s="1"/>
      <c r="WMZ226" s="1"/>
      <c r="WNA226" s="1"/>
      <c r="WNB226" s="1"/>
      <c r="WNC226" s="1"/>
      <c r="WND226" s="1"/>
      <c r="WNE226" s="1"/>
      <c r="WNF226" s="1"/>
      <c r="WNG226" s="1"/>
      <c r="WNH226" s="1"/>
      <c r="WNI226" s="1"/>
      <c r="WNJ226" s="1"/>
      <c r="WNK226" s="1"/>
      <c r="WNL226" s="1"/>
      <c r="WNM226" s="1"/>
      <c r="WNN226" s="1"/>
      <c r="WNO226" s="1"/>
      <c r="WNP226" s="1"/>
      <c r="WNQ226" s="1"/>
      <c r="WNR226" s="1"/>
      <c r="WNS226" s="1"/>
      <c r="WNT226" s="1"/>
      <c r="WNU226" s="1"/>
      <c r="WNV226" s="1"/>
      <c r="WNW226" s="1"/>
      <c r="WNX226" s="1"/>
      <c r="WNY226" s="1"/>
      <c r="WNZ226" s="1"/>
      <c r="WOA226" s="1"/>
      <c r="WOB226" s="1"/>
      <c r="WOC226" s="1"/>
      <c r="WOD226" s="1"/>
      <c r="WOE226" s="1"/>
      <c r="WOF226" s="1"/>
      <c r="WOG226" s="1"/>
      <c r="WOH226" s="1"/>
      <c r="WOI226" s="1"/>
      <c r="WOJ226" s="1"/>
      <c r="WOK226" s="1"/>
      <c r="WOL226" s="1"/>
      <c r="WOM226" s="1"/>
      <c r="WON226" s="1"/>
      <c r="WOO226" s="1"/>
      <c r="WOP226" s="1"/>
      <c r="WOQ226" s="1"/>
      <c r="WOR226" s="1"/>
      <c r="WOS226" s="1"/>
      <c r="WOT226" s="1"/>
      <c r="WOU226" s="1"/>
      <c r="WOV226" s="1"/>
      <c r="WOW226" s="1"/>
      <c r="WOX226" s="1"/>
      <c r="WOY226" s="1"/>
      <c r="WOZ226" s="1"/>
      <c r="WPA226" s="1"/>
      <c r="WPB226" s="1"/>
      <c r="WPC226" s="1"/>
      <c r="WPD226" s="1"/>
      <c r="WPE226" s="1"/>
      <c r="WPF226" s="1"/>
      <c r="WPG226" s="1"/>
      <c r="WPH226" s="1"/>
      <c r="WPI226" s="1"/>
      <c r="WPJ226" s="1"/>
      <c r="WPK226" s="1"/>
      <c r="WPL226" s="1"/>
      <c r="WPM226" s="1"/>
      <c r="WPN226" s="1"/>
      <c r="WPO226" s="1"/>
      <c r="WPP226" s="1"/>
      <c r="WPQ226" s="1"/>
      <c r="WPR226" s="1"/>
      <c r="WPS226" s="1"/>
      <c r="WPT226" s="1"/>
      <c r="WPU226" s="1"/>
      <c r="WPV226" s="1"/>
      <c r="WPW226" s="1"/>
      <c r="WPX226" s="1"/>
      <c r="WPY226" s="1"/>
      <c r="WPZ226" s="1"/>
      <c r="WQA226" s="1"/>
      <c r="WQB226" s="1"/>
      <c r="WQC226" s="1"/>
      <c r="WQD226" s="1"/>
      <c r="WQE226" s="1"/>
      <c r="WQF226" s="1"/>
      <c r="WQG226" s="1"/>
      <c r="WQH226" s="1"/>
      <c r="WQI226" s="1"/>
      <c r="WQJ226" s="1"/>
      <c r="WQK226" s="1"/>
      <c r="WQL226" s="1"/>
      <c r="WQM226" s="1"/>
      <c r="WQN226" s="1"/>
      <c r="WQO226" s="1"/>
      <c r="WQP226" s="1"/>
      <c r="WQQ226" s="1"/>
      <c r="WQR226" s="1"/>
      <c r="WQS226" s="1"/>
      <c r="WQT226" s="1"/>
      <c r="WQU226" s="1"/>
      <c r="WQV226" s="1"/>
      <c r="WQW226" s="1"/>
      <c r="WQX226" s="1"/>
      <c r="WQY226" s="1"/>
      <c r="WQZ226" s="1"/>
      <c r="WRA226" s="1"/>
      <c r="WRB226" s="1"/>
      <c r="WRC226" s="1"/>
      <c r="WRD226" s="1"/>
      <c r="WRE226" s="1"/>
      <c r="WRF226" s="1"/>
      <c r="WRG226" s="1"/>
      <c r="WRH226" s="1"/>
      <c r="WRI226" s="1"/>
      <c r="WRJ226" s="1"/>
      <c r="WRK226" s="1"/>
      <c r="WRL226" s="1"/>
      <c r="WRM226" s="1"/>
      <c r="WRN226" s="1"/>
      <c r="WRO226" s="1"/>
      <c r="WRP226" s="1"/>
      <c r="WRQ226" s="1"/>
      <c r="WRR226" s="1"/>
      <c r="WRS226" s="1"/>
      <c r="WRT226" s="1"/>
      <c r="WRU226" s="1"/>
      <c r="WRV226" s="1"/>
      <c r="WRW226" s="1"/>
      <c r="WRX226" s="1"/>
      <c r="WRY226" s="1"/>
      <c r="WRZ226" s="1"/>
      <c r="WSA226" s="1"/>
      <c r="WSB226" s="1"/>
      <c r="WSC226" s="1"/>
      <c r="WSD226" s="1"/>
      <c r="WSE226" s="1"/>
      <c r="WSF226" s="1"/>
      <c r="WSG226" s="1"/>
      <c r="WSH226" s="1"/>
      <c r="WSI226" s="1"/>
      <c r="WSJ226" s="1"/>
      <c r="WSK226" s="1"/>
      <c r="WSL226" s="1"/>
      <c r="WSM226" s="1"/>
      <c r="WSN226" s="1"/>
      <c r="WSO226" s="1"/>
      <c r="WSP226" s="1"/>
      <c r="WSQ226" s="1"/>
      <c r="WSR226" s="1"/>
      <c r="WSS226" s="1"/>
      <c r="WST226" s="1"/>
      <c r="WSU226" s="1"/>
      <c r="WSV226" s="1"/>
      <c r="WSW226" s="1"/>
      <c r="WSX226" s="1"/>
      <c r="WSY226" s="1"/>
      <c r="WSZ226" s="1"/>
      <c r="WTA226" s="1"/>
      <c r="WTB226" s="1"/>
      <c r="WTC226" s="1"/>
      <c r="WTD226" s="1"/>
      <c r="WTE226" s="1"/>
      <c r="WTF226" s="1"/>
      <c r="WTG226" s="1"/>
      <c r="WTH226" s="1"/>
      <c r="WTI226" s="1"/>
      <c r="WTJ226" s="1"/>
      <c r="WTK226" s="1"/>
      <c r="WTL226" s="1"/>
      <c r="WTM226" s="1"/>
      <c r="WTN226" s="1"/>
      <c r="WTO226" s="1"/>
      <c r="WTP226" s="1"/>
      <c r="WTQ226" s="1"/>
      <c r="WTR226" s="1"/>
      <c r="WTS226" s="1"/>
      <c r="WTT226" s="1"/>
      <c r="WTU226" s="1"/>
      <c r="WTV226" s="1"/>
      <c r="WTW226" s="1"/>
      <c r="WTX226" s="1"/>
      <c r="WTY226" s="1"/>
      <c r="WTZ226" s="1"/>
      <c r="WUA226" s="1"/>
      <c r="WUB226" s="1"/>
      <c r="WUC226" s="1"/>
      <c r="WUD226" s="1"/>
      <c r="WUE226" s="1"/>
      <c r="WUF226" s="1"/>
      <c r="WUG226" s="1"/>
      <c r="WUH226" s="1"/>
      <c r="WUI226" s="1"/>
      <c r="WUJ226" s="1"/>
      <c r="WUK226" s="1"/>
      <c r="WUL226" s="1"/>
      <c r="WUM226" s="1"/>
      <c r="WUN226" s="1"/>
      <c r="WUO226" s="1"/>
      <c r="WUP226" s="1"/>
      <c r="WUQ226" s="1"/>
      <c r="WUR226" s="1"/>
      <c r="WUS226" s="1"/>
      <c r="WUT226" s="1"/>
      <c r="WUU226" s="1"/>
      <c r="WUV226" s="1"/>
      <c r="WUW226" s="1"/>
      <c r="WUX226" s="1"/>
      <c r="WUY226" s="1"/>
      <c r="WUZ226" s="1"/>
      <c r="WVA226" s="1"/>
      <c r="WVB226" s="1"/>
      <c r="WVC226" s="1"/>
      <c r="WVD226" s="1"/>
      <c r="WVE226" s="1"/>
      <c r="WVF226" s="1"/>
      <c r="WVG226" s="1"/>
      <c r="WVH226" s="1"/>
      <c r="WVI226" s="1"/>
      <c r="WVJ226" s="1"/>
      <c r="WVK226" s="1"/>
      <c r="WVL226" s="1"/>
      <c r="WVM226" s="1"/>
      <c r="WVN226" s="1"/>
      <c r="WVO226" s="1"/>
      <c r="WVP226" s="1"/>
      <c r="WVQ226" s="1"/>
      <c r="WVR226" s="1"/>
      <c r="WVS226" s="1"/>
      <c r="WVT226" s="1"/>
      <c r="WVU226" s="1"/>
      <c r="WVV226" s="1"/>
      <c r="WVW226" s="1"/>
      <c r="WVX226" s="1"/>
      <c r="WVY226" s="1"/>
      <c r="WVZ226" s="1"/>
      <c r="WWA226" s="1"/>
      <c r="WWB226" s="1"/>
      <c r="WWC226" s="1"/>
      <c r="WWD226" s="1"/>
      <c r="WWE226" s="1"/>
      <c r="WWF226" s="1"/>
      <c r="WWG226" s="1"/>
      <c r="WWH226" s="1"/>
      <c r="WWI226" s="1"/>
      <c r="WWJ226" s="1"/>
      <c r="WWK226" s="1"/>
      <c r="WWL226" s="1"/>
      <c r="WWM226" s="1"/>
      <c r="WWN226" s="1"/>
      <c r="WWO226" s="1"/>
      <c r="WWP226" s="1"/>
      <c r="WWQ226" s="1"/>
      <c r="WWR226" s="1"/>
      <c r="WWS226" s="1"/>
      <c r="WWT226" s="1"/>
      <c r="WWU226" s="1"/>
      <c r="WWV226" s="1"/>
      <c r="WWW226" s="1"/>
      <c r="WWX226" s="1"/>
      <c r="WWY226" s="1"/>
      <c r="WWZ226" s="1"/>
      <c r="WXA226" s="1"/>
      <c r="WXB226" s="1"/>
      <c r="WXC226" s="1"/>
      <c r="WXD226" s="1"/>
      <c r="WXE226" s="1"/>
      <c r="WXF226" s="1"/>
      <c r="WXG226" s="1"/>
      <c r="WXH226" s="1"/>
      <c r="WXI226" s="1"/>
      <c r="WXJ226" s="1"/>
      <c r="WXK226" s="1"/>
      <c r="WXL226" s="1"/>
      <c r="WXM226" s="1"/>
      <c r="WXN226" s="1"/>
      <c r="WXO226" s="1"/>
      <c r="WXP226" s="1"/>
      <c r="WXQ226" s="1"/>
      <c r="WXR226" s="1"/>
      <c r="WXS226" s="1"/>
      <c r="WXT226" s="1"/>
      <c r="WXU226" s="1"/>
      <c r="WXV226" s="1"/>
      <c r="WXW226" s="1"/>
      <c r="WXX226" s="1"/>
      <c r="WXY226" s="1"/>
      <c r="WXZ226" s="1"/>
      <c r="WYA226" s="1"/>
      <c r="WYB226" s="1"/>
      <c r="WYC226" s="1"/>
      <c r="WYD226" s="1"/>
      <c r="WYE226" s="1"/>
      <c r="WYF226" s="1"/>
      <c r="WYG226" s="1"/>
      <c r="WYH226" s="1"/>
      <c r="WYI226" s="1"/>
      <c r="WYJ226" s="1"/>
      <c r="WYK226" s="1"/>
      <c r="WYL226" s="1"/>
      <c r="WYM226" s="1"/>
      <c r="WYN226" s="1"/>
      <c r="WYO226" s="1"/>
      <c r="WYP226" s="1"/>
      <c r="WYQ226" s="1"/>
      <c r="WYR226" s="1"/>
      <c r="WYS226" s="1"/>
      <c r="WYT226" s="1"/>
      <c r="WYU226" s="1"/>
      <c r="WYV226" s="1"/>
      <c r="WYW226" s="1"/>
      <c r="WYX226" s="1"/>
      <c r="WYY226" s="1"/>
      <c r="WYZ226" s="1"/>
      <c r="WZA226" s="1"/>
      <c r="WZB226" s="1"/>
      <c r="WZC226" s="1"/>
      <c r="WZD226" s="1"/>
      <c r="WZE226" s="1"/>
      <c r="WZF226" s="1"/>
      <c r="WZG226" s="1"/>
      <c r="WZH226" s="1"/>
      <c r="WZI226" s="1"/>
      <c r="WZJ226" s="1"/>
      <c r="WZK226" s="1"/>
      <c r="WZL226" s="1"/>
      <c r="WZM226" s="1"/>
      <c r="WZN226" s="1"/>
      <c r="WZO226" s="1"/>
      <c r="WZP226" s="1"/>
      <c r="WZQ226" s="1"/>
      <c r="WZR226" s="1"/>
      <c r="WZS226" s="1"/>
      <c r="WZT226" s="1"/>
      <c r="WZU226" s="1"/>
      <c r="WZV226" s="1"/>
      <c r="WZW226" s="1"/>
      <c r="WZX226" s="1"/>
      <c r="WZY226" s="1"/>
      <c r="WZZ226" s="1"/>
      <c r="XAA226" s="1"/>
      <c r="XAB226" s="1"/>
      <c r="XAC226" s="1"/>
      <c r="XAD226" s="1"/>
      <c r="XAE226" s="1"/>
      <c r="XAF226" s="1"/>
      <c r="XAG226" s="1"/>
      <c r="XAH226" s="1"/>
      <c r="XAI226" s="1"/>
      <c r="XAJ226" s="1"/>
      <c r="XAK226" s="1"/>
      <c r="XAL226" s="1"/>
      <c r="XAM226" s="1"/>
      <c r="XAN226" s="1"/>
      <c r="XAO226" s="1"/>
      <c r="XAP226" s="1"/>
      <c r="XAQ226" s="1"/>
      <c r="XAR226" s="1"/>
      <c r="XAS226" s="1"/>
      <c r="XAT226" s="1"/>
      <c r="XAU226" s="1"/>
      <c r="XAV226" s="1"/>
      <c r="XAW226" s="1"/>
      <c r="XAX226" s="1"/>
      <c r="XAY226" s="1"/>
      <c r="XAZ226" s="1"/>
      <c r="XBA226" s="1"/>
      <c r="XBB226" s="1"/>
      <c r="XBC226" s="1"/>
      <c r="XBD226" s="1"/>
      <c r="XBE226" s="1"/>
      <c r="XBF226" s="1"/>
      <c r="XBG226" s="1"/>
      <c r="XBH226" s="1"/>
    </row>
    <row r="227" spans="1:16284" s="2" customFormat="1" ht="14.5" x14ac:dyDescent="0.35">
      <c r="A227" s="1"/>
      <c r="C227" s="1" t="s">
        <v>190</v>
      </c>
      <c r="D227" s="1" t="s">
        <v>191</v>
      </c>
      <c r="E227" s="7" t="s">
        <v>192</v>
      </c>
      <c r="F227" s="9"/>
      <c r="G227" s="11"/>
      <c r="H227" s="1"/>
      <c r="I227" s="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5"/>
      <c r="BA227" s="5"/>
      <c r="BB227" s="5"/>
      <c r="BC227" s="5"/>
      <c r="BD227" s="5"/>
      <c r="BE227" s="5"/>
      <c r="BF227" s="5"/>
      <c r="BG227" s="5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  <c r="AMK227" s="1"/>
      <c r="AML227" s="1"/>
      <c r="AMM227" s="1"/>
      <c r="AMN227" s="1"/>
      <c r="AMO227" s="1"/>
      <c r="AMP227" s="1"/>
      <c r="AMQ227" s="1"/>
      <c r="AMR227" s="1"/>
      <c r="AMS227" s="1"/>
      <c r="AMT227" s="1"/>
      <c r="AMU227" s="1"/>
      <c r="AMV227" s="1"/>
      <c r="AMW227" s="1"/>
      <c r="AMX227" s="1"/>
      <c r="AMY227" s="1"/>
      <c r="AMZ227" s="1"/>
      <c r="ANA227" s="1"/>
      <c r="ANB227" s="1"/>
      <c r="ANC227" s="1"/>
      <c r="AND227" s="1"/>
      <c r="ANE227" s="1"/>
      <c r="ANF227" s="1"/>
      <c r="ANG227" s="1"/>
      <c r="ANH227" s="1"/>
      <c r="ANI227" s="1"/>
      <c r="ANJ227" s="1"/>
      <c r="ANK227" s="1"/>
      <c r="ANL227" s="1"/>
      <c r="ANM227" s="1"/>
      <c r="ANN227" s="1"/>
      <c r="ANO227" s="1"/>
      <c r="ANP227" s="1"/>
      <c r="ANQ227" s="1"/>
      <c r="ANR227" s="1"/>
      <c r="ANS227" s="1"/>
      <c r="ANT227" s="1"/>
      <c r="ANU227" s="1"/>
      <c r="ANV227" s="1"/>
      <c r="ANW227" s="1"/>
      <c r="ANX227" s="1"/>
      <c r="ANY227" s="1"/>
      <c r="ANZ227" s="1"/>
      <c r="AOA227" s="1"/>
      <c r="AOB227" s="1"/>
      <c r="AOC227" s="1"/>
      <c r="AOD227" s="1"/>
      <c r="AOE227" s="1"/>
      <c r="AOF227" s="1"/>
      <c r="AOG227" s="1"/>
      <c r="AOH227" s="1"/>
      <c r="AOI227" s="1"/>
      <c r="AOJ227" s="1"/>
      <c r="AOK227" s="1"/>
      <c r="AOL227" s="1"/>
      <c r="AOM227" s="1"/>
      <c r="AON227" s="1"/>
      <c r="AOO227" s="1"/>
      <c r="AOP227" s="1"/>
      <c r="AOQ227" s="1"/>
      <c r="AOR227" s="1"/>
      <c r="AOS227" s="1"/>
      <c r="AOT227" s="1"/>
      <c r="AOU227" s="1"/>
      <c r="AOV227" s="1"/>
      <c r="AOW227" s="1"/>
      <c r="AOX227" s="1"/>
      <c r="AOY227" s="1"/>
      <c r="AOZ227" s="1"/>
      <c r="APA227" s="1"/>
      <c r="APB227" s="1"/>
      <c r="APC227" s="1"/>
      <c r="APD227" s="1"/>
      <c r="APE227" s="1"/>
      <c r="APF227" s="1"/>
      <c r="APG227" s="1"/>
      <c r="APH227" s="1"/>
      <c r="API227" s="1"/>
      <c r="APJ227" s="1"/>
      <c r="APK227" s="1"/>
      <c r="APL227" s="1"/>
      <c r="APM227" s="1"/>
      <c r="APN227" s="1"/>
      <c r="APO227" s="1"/>
      <c r="APP227" s="1"/>
      <c r="APQ227" s="1"/>
      <c r="APR227" s="1"/>
      <c r="APS227" s="1"/>
      <c r="APT227" s="1"/>
      <c r="APU227" s="1"/>
      <c r="APV227" s="1"/>
      <c r="APW227" s="1"/>
      <c r="APX227" s="1"/>
      <c r="APY227" s="1"/>
      <c r="APZ227" s="1"/>
      <c r="AQA227" s="1"/>
      <c r="AQB227" s="1"/>
      <c r="AQC227" s="1"/>
      <c r="AQD227" s="1"/>
      <c r="AQE227" s="1"/>
      <c r="AQF227" s="1"/>
      <c r="AQG227" s="1"/>
      <c r="AQH227" s="1"/>
      <c r="AQI227" s="1"/>
      <c r="AQJ227" s="1"/>
      <c r="AQK227" s="1"/>
      <c r="AQL227" s="1"/>
      <c r="AQM227" s="1"/>
      <c r="AQN227" s="1"/>
      <c r="AQO227" s="1"/>
      <c r="AQP227" s="1"/>
      <c r="AQQ227" s="1"/>
      <c r="AQR227" s="1"/>
      <c r="AQS227" s="1"/>
      <c r="AQT227" s="1"/>
      <c r="AQU227" s="1"/>
      <c r="AQV227" s="1"/>
      <c r="AQW227" s="1"/>
      <c r="AQX227" s="1"/>
      <c r="AQY227" s="1"/>
      <c r="AQZ227" s="1"/>
      <c r="ARA227" s="1"/>
      <c r="ARB227" s="1"/>
      <c r="ARC227" s="1"/>
      <c r="ARD227" s="1"/>
      <c r="ARE227" s="1"/>
      <c r="ARF227" s="1"/>
      <c r="ARG227" s="1"/>
      <c r="ARH227" s="1"/>
      <c r="ARI227" s="1"/>
      <c r="ARJ227" s="1"/>
      <c r="ARK227" s="1"/>
      <c r="ARL227" s="1"/>
      <c r="ARM227" s="1"/>
      <c r="ARN227" s="1"/>
      <c r="ARO227" s="1"/>
      <c r="ARP227" s="1"/>
      <c r="ARQ227" s="1"/>
      <c r="ARR227" s="1"/>
      <c r="ARS227" s="1"/>
      <c r="ART227" s="1"/>
      <c r="ARU227" s="1"/>
      <c r="ARV227" s="1"/>
      <c r="ARW227" s="1"/>
      <c r="ARX227" s="1"/>
      <c r="ARY227" s="1"/>
      <c r="ARZ227" s="1"/>
      <c r="ASA227" s="1"/>
      <c r="ASB227" s="1"/>
      <c r="ASC227" s="1"/>
      <c r="ASD227" s="1"/>
      <c r="ASE227" s="1"/>
      <c r="ASF227" s="1"/>
      <c r="ASG227" s="1"/>
      <c r="ASH227" s="1"/>
      <c r="ASI227" s="1"/>
      <c r="ASJ227" s="1"/>
      <c r="ASK227" s="1"/>
      <c r="ASL227" s="1"/>
      <c r="ASM227" s="1"/>
      <c r="ASN227" s="1"/>
      <c r="ASO227" s="1"/>
      <c r="ASP227" s="1"/>
      <c r="ASQ227" s="1"/>
      <c r="ASR227" s="1"/>
      <c r="ASS227" s="1"/>
      <c r="AST227" s="1"/>
      <c r="ASU227" s="1"/>
      <c r="ASV227" s="1"/>
      <c r="ASW227" s="1"/>
      <c r="ASX227" s="1"/>
      <c r="ASY227" s="1"/>
      <c r="ASZ227" s="1"/>
      <c r="ATA227" s="1"/>
      <c r="ATB227" s="1"/>
      <c r="ATC227" s="1"/>
      <c r="ATD227" s="1"/>
      <c r="ATE227" s="1"/>
      <c r="ATF227" s="1"/>
      <c r="ATG227" s="1"/>
      <c r="ATH227" s="1"/>
      <c r="ATI227" s="1"/>
      <c r="ATJ227" s="1"/>
      <c r="ATK227" s="1"/>
      <c r="ATL227" s="1"/>
      <c r="ATM227" s="1"/>
      <c r="ATN227" s="1"/>
      <c r="ATO227" s="1"/>
      <c r="ATP227" s="1"/>
      <c r="ATQ227" s="1"/>
      <c r="ATR227" s="1"/>
      <c r="ATS227" s="1"/>
      <c r="ATT227" s="1"/>
      <c r="ATU227" s="1"/>
      <c r="ATV227" s="1"/>
      <c r="ATW227" s="1"/>
      <c r="ATX227" s="1"/>
      <c r="ATY227" s="1"/>
      <c r="ATZ227" s="1"/>
      <c r="AUA227" s="1"/>
      <c r="AUB227" s="1"/>
      <c r="AUC227" s="1"/>
      <c r="AUD227" s="1"/>
      <c r="AUE227" s="1"/>
      <c r="AUF227" s="1"/>
      <c r="AUG227" s="1"/>
      <c r="AUH227" s="1"/>
      <c r="AUI227" s="1"/>
      <c r="AUJ227" s="1"/>
      <c r="AUK227" s="1"/>
      <c r="AUL227" s="1"/>
      <c r="AUM227" s="1"/>
      <c r="AUN227" s="1"/>
      <c r="AUO227" s="1"/>
      <c r="AUP227" s="1"/>
      <c r="AUQ227" s="1"/>
      <c r="AUR227" s="1"/>
      <c r="AUS227" s="1"/>
      <c r="AUT227" s="1"/>
      <c r="AUU227" s="1"/>
      <c r="AUV227" s="1"/>
      <c r="AUW227" s="1"/>
      <c r="AUX227" s="1"/>
      <c r="AUY227" s="1"/>
      <c r="AUZ227" s="1"/>
      <c r="AVA227" s="1"/>
      <c r="AVB227" s="1"/>
      <c r="AVC227" s="1"/>
      <c r="AVD227" s="1"/>
      <c r="AVE227" s="1"/>
      <c r="AVF227" s="1"/>
      <c r="AVG227" s="1"/>
      <c r="AVH227" s="1"/>
      <c r="AVI227" s="1"/>
      <c r="AVJ227" s="1"/>
      <c r="AVK227" s="1"/>
      <c r="AVL227" s="1"/>
      <c r="AVM227" s="1"/>
      <c r="AVN227" s="1"/>
      <c r="AVO227" s="1"/>
      <c r="AVP227" s="1"/>
      <c r="AVQ227" s="1"/>
      <c r="AVR227" s="1"/>
      <c r="AVS227" s="1"/>
      <c r="AVT227" s="1"/>
      <c r="AVU227" s="1"/>
      <c r="AVV227" s="1"/>
      <c r="AVW227" s="1"/>
      <c r="AVX227" s="1"/>
      <c r="AVY227" s="1"/>
      <c r="AVZ227" s="1"/>
      <c r="AWA227" s="1"/>
      <c r="AWB227" s="1"/>
      <c r="AWC227" s="1"/>
      <c r="AWD227" s="1"/>
      <c r="AWE227" s="1"/>
      <c r="AWF227" s="1"/>
      <c r="AWG227" s="1"/>
      <c r="AWH227" s="1"/>
      <c r="AWI227" s="1"/>
      <c r="AWJ227" s="1"/>
      <c r="AWK227" s="1"/>
      <c r="AWL227" s="1"/>
      <c r="AWM227" s="1"/>
      <c r="AWN227" s="1"/>
      <c r="AWO227" s="1"/>
      <c r="AWP227" s="1"/>
      <c r="AWQ227" s="1"/>
      <c r="AWR227" s="1"/>
      <c r="AWS227" s="1"/>
      <c r="AWT227" s="1"/>
      <c r="AWU227" s="1"/>
      <c r="AWV227" s="1"/>
      <c r="AWW227" s="1"/>
      <c r="AWX227" s="1"/>
      <c r="AWY227" s="1"/>
      <c r="AWZ227" s="1"/>
      <c r="AXA227" s="1"/>
      <c r="AXB227" s="1"/>
      <c r="AXC227" s="1"/>
      <c r="AXD227" s="1"/>
      <c r="AXE227" s="1"/>
      <c r="AXF227" s="1"/>
      <c r="AXG227" s="1"/>
      <c r="AXH227" s="1"/>
      <c r="AXI227" s="1"/>
      <c r="AXJ227" s="1"/>
      <c r="AXK227" s="1"/>
      <c r="AXL227" s="1"/>
      <c r="AXM227" s="1"/>
      <c r="AXN227" s="1"/>
      <c r="AXO227" s="1"/>
      <c r="AXP227" s="1"/>
      <c r="AXQ227" s="1"/>
      <c r="AXR227" s="1"/>
      <c r="AXS227" s="1"/>
      <c r="AXT227" s="1"/>
      <c r="AXU227" s="1"/>
      <c r="AXV227" s="1"/>
      <c r="AXW227" s="1"/>
      <c r="AXX227" s="1"/>
      <c r="AXY227" s="1"/>
      <c r="AXZ227" s="1"/>
      <c r="AYA227" s="1"/>
      <c r="AYB227" s="1"/>
      <c r="AYC227" s="1"/>
      <c r="AYD227" s="1"/>
      <c r="AYE227" s="1"/>
      <c r="AYF227" s="1"/>
      <c r="AYG227" s="1"/>
      <c r="AYH227" s="1"/>
      <c r="AYI227" s="1"/>
      <c r="AYJ227" s="1"/>
      <c r="AYK227" s="1"/>
      <c r="AYL227" s="1"/>
      <c r="AYM227" s="1"/>
      <c r="AYN227" s="1"/>
      <c r="AYO227" s="1"/>
      <c r="AYP227" s="1"/>
      <c r="AYQ227" s="1"/>
      <c r="AYR227" s="1"/>
      <c r="AYS227" s="1"/>
      <c r="AYT227" s="1"/>
      <c r="AYU227" s="1"/>
      <c r="AYV227" s="1"/>
      <c r="AYW227" s="1"/>
      <c r="AYX227" s="1"/>
      <c r="AYY227" s="1"/>
      <c r="AYZ227" s="1"/>
      <c r="AZA227" s="1"/>
      <c r="AZB227" s="1"/>
      <c r="AZC227" s="1"/>
      <c r="AZD227" s="1"/>
      <c r="AZE227" s="1"/>
      <c r="AZF227" s="1"/>
      <c r="AZG227" s="1"/>
      <c r="AZH227" s="1"/>
      <c r="AZI227" s="1"/>
      <c r="AZJ227" s="1"/>
      <c r="AZK227" s="1"/>
      <c r="AZL227" s="1"/>
      <c r="AZM227" s="1"/>
      <c r="AZN227" s="1"/>
      <c r="AZO227" s="1"/>
      <c r="AZP227" s="1"/>
      <c r="AZQ227" s="1"/>
      <c r="AZR227" s="1"/>
      <c r="AZS227" s="1"/>
      <c r="AZT227" s="1"/>
      <c r="AZU227" s="1"/>
      <c r="AZV227" s="1"/>
      <c r="AZW227" s="1"/>
      <c r="AZX227" s="1"/>
      <c r="AZY227" s="1"/>
      <c r="AZZ227" s="1"/>
      <c r="BAA227" s="1"/>
      <c r="BAB227" s="1"/>
      <c r="BAC227" s="1"/>
      <c r="BAD227" s="1"/>
      <c r="BAE227" s="1"/>
      <c r="BAF227" s="1"/>
      <c r="BAG227" s="1"/>
      <c r="BAH227" s="1"/>
      <c r="BAI227" s="1"/>
      <c r="BAJ227" s="1"/>
      <c r="BAK227" s="1"/>
      <c r="BAL227" s="1"/>
      <c r="BAM227" s="1"/>
      <c r="BAN227" s="1"/>
      <c r="BAO227" s="1"/>
      <c r="BAP227" s="1"/>
      <c r="BAQ227" s="1"/>
      <c r="BAR227" s="1"/>
      <c r="BAS227" s="1"/>
      <c r="BAT227" s="1"/>
      <c r="BAU227" s="1"/>
      <c r="BAV227" s="1"/>
      <c r="BAW227" s="1"/>
      <c r="BAX227" s="1"/>
      <c r="BAY227" s="1"/>
      <c r="BAZ227" s="1"/>
      <c r="BBA227" s="1"/>
      <c r="BBB227" s="1"/>
      <c r="BBC227" s="1"/>
      <c r="BBD227" s="1"/>
      <c r="BBE227" s="1"/>
      <c r="BBF227" s="1"/>
      <c r="BBG227" s="1"/>
      <c r="BBH227" s="1"/>
      <c r="BBI227" s="1"/>
      <c r="BBJ227" s="1"/>
      <c r="BBK227" s="1"/>
      <c r="BBL227" s="1"/>
      <c r="BBM227" s="1"/>
      <c r="BBN227" s="1"/>
      <c r="BBO227" s="1"/>
      <c r="BBP227" s="1"/>
      <c r="BBQ227" s="1"/>
      <c r="BBR227" s="1"/>
      <c r="BBS227" s="1"/>
      <c r="BBT227" s="1"/>
      <c r="BBU227" s="1"/>
      <c r="BBV227" s="1"/>
      <c r="BBW227" s="1"/>
      <c r="BBX227" s="1"/>
      <c r="BBY227" s="1"/>
      <c r="BBZ227" s="1"/>
      <c r="BCA227" s="1"/>
      <c r="BCB227" s="1"/>
      <c r="BCC227" s="1"/>
      <c r="BCD227" s="1"/>
      <c r="BCE227" s="1"/>
      <c r="BCF227" s="1"/>
      <c r="BCG227" s="1"/>
      <c r="BCH227" s="1"/>
      <c r="BCI227" s="1"/>
      <c r="BCJ227" s="1"/>
      <c r="BCK227" s="1"/>
      <c r="BCL227" s="1"/>
      <c r="BCM227" s="1"/>
      <c r="BCN227" s="1"/>
      <c r="BCO227" s="1"/>
      <c r="BCP227" s="1"/>
      <c r="BCQ227" s="1"/>
      <c r="BCR227" s="1"/>
      <c r="BCS227" s="1"/>
      <c r="BCT227" s="1"/>
      <c r="BCU227" s="1"/>
      <c r="BCV227" s="1"/>
      <c r="BCW227" s="1"/>
      <c r="BCX227" s="1"/>
      <c r="BCY227" s="1"/>
      <c r="BCZ227" s="1"/>
      <c r="BDA227" s="1"/>
      <c r="BDB227" s="1"/>
      <c r="BDC227" s="1"/>
      <c r="BDD227" s="1"/>
      <c r="BDE227" s="1"/>
      <c r="BDF227" s="1"/>
      <c r="BDG227" s="1"/>
      <c r="BDH227" s="1"/>
      <c r="BDI227" s="1"/>
      <c r="BDJ227" s="1"/>
      <c r="BDK227" s="1"/>
      <c r="BDL227" s="1"/>
      <c r="BDM227" s="1"/>
      <c r="BDN227" s="1"/>
      <c r="BDO227" s="1"/>
      <c r="BDP227" s="1"/>
      <c r="BDQ227" s="1"/>
      <c r="BDR227" s="1"/>
      <c r="BDS227" s="1"/>
      <c r="BDT227" s="1"/>
      <c r="BDU227" s="1"/>
      <c r="BDV227" s="1"/>
      <c r="BDW227" s="1"/>
      <c r="BDX227" s="1"/>
      <c r="BDY227" s="1"/>
      <c r="BDZ227" s="1"/>
      <c r="BEA227" s="1"/>
      <c r="BEB227" s="1"/>
      <c r="BEC227" s="1"/>
      <c r="BED227" s="1"/>
      <c r="BEE227" s="1"/>
      <c r="BEF227" s="1"/>
      <c r="BEG227" s="1"/>
      <c r="BEH227" s="1"/>
      <c r="BEI227" s="1"/>
      <c r="BEJ227" s="1"/>
      <c r="BEK227" s="1"/>
      <c r="BEL227" s="1"/>
      <c r="BEM227" s="1"/>
      <c r="BEN227" s="1"/>
      <c r="BEO227" s="1"/>
      <c r="BEP227" s="1"/>
      <c r="BEQ227" s="1"/>
      <c r="BER227" s="1"/>
      <c r="BES227" s="1"/>
      <c r="BET227" s="1"/>
      <c r="BEU227" s="1"/>
      <c r="BEV227" s="1"/>
      <c r="BEW227" s="1"/>
      <c r="BEX227" s="1"/>
      <c r="BEY227" s="1"/>
      <c r="BEZ227" s="1"/>
      <c r="BFA227" s="1"/>
      <c r="BFB227" s="1"/>
      <c r="BFC227" s="1"/>
      <c r="BFD227" s="1"/>
      <c r="BFE227" s="1"/>
      <c r="BFF227" s="1"/>
      <c r="BFG227" s="1"/>
      <c r="BFH227" s="1"/>
      <c r="BFI227" s="1"/>
      <c r="BFJ227" s="1"/>
      <c r="BFK227" s="1"/>
      <c r="BFL227" s="1"/>
      <c r="BFM227" s="1"/>
      <c r="BFN227" s="1"/>
      <c r="BFO227" s="1"/>
      <c r="BFP227" s="1"/>
      <c r="BFQ227" s="1"/>
      <c r="BFR227" s="1"/>
      <c r="BFS227" s="1"/>
      <c r="BFT227" s="1"/>
      <c r="BFU227" s="1"/>
      <c r="BFV227" s="1"/>
      <c r="BFW227" s="1"/>
      <c r="BFX227" s="1"/>
      <c r="BFY227" s="1"/>
      <c r="BFZ227" s="1"/>
      <c r="BGA227" s="1"/>
      <c r="BGB227" s="1"/>
      <c r="BGC227" s="1"/>
      <c r="BGD227" s="1"/>
      <c r="BGE227" s="1"/>
      <c r="BGF227" s="1"/>
      <c r="BGG227" s="1"/>
      <c r="BGH227" s="1"/>
      <c r="BGI227" s="1"/>
      <c r="BGJ227" s="1"/>
      <c r="BGK227" s="1"/>
      <c r="BGL227" s="1"/>
      <c r="BGM227" s="1"/>
      <c r="BGN227" s="1"/>
      <c r="BGO227" s="1"/>
      <c r="BGP227" s="1"/>
      <c r="BGQ227" s="1"/>
      <c r="BGR227" s="1"/>
      <c r="BGS227" s="1"/>
      <c r="BGT227" s="1"/>
      <c r="BGU227" s="1"/>
      <c r="BGV227" s="1"/>
      <c r="BGW227" s="1"/>
      <c r="BGX227" s="1"/>
      <c r="BGY227" s="1"/>
      <c r="BGZ227" s="1"/>
      <c r="BHA227" s="1"/>
      <c r="BHB227" s="1"/>
      <c r="BHC227" s="1"/>
      <c r="BHD227" s="1"/>
      <c r="BHE227" s="1"/>
      <c r="BHF227" s="1"/>
      <c r="BHG227" s="1"/>
      <c r="BHH227" s="1"/>
      <c r="BHI227" s="1"/>
      <c r="BHJ227" s="1"/>
      <c r="BHK227" s="1"/>
      <c r="BHL227" s="1"/>
      <c r="BHM227" s="1"/>
      <c r="BHN227" s="1"/>
      <c r="BHO227" s="1"/>
      <c r="BHP227" s="1"/>
      <c r="BHQ227" s="1"/>
      <c r="BHR227" s="1"/>
      <c r="BHS227" s="1"/>
      <c r="BHT227" s="1"/>
      <c r="BHU227" s="1"/>
      <c r="BHV227" s="1"/>
      <c r="BHW227" s="1"/>
      <c r="BHX227" s="1"/>
      <c r="BHY227" s="1"/>
      <c r="BHZ227" s="1"/>
      <c r="BIA227" s="1"/>
      <c r="BIB227" s="1"/>
      <c r="BIC227" s="1"/>
      <c r="BID227" s="1"/>
      <c r="BIE227" s="1"/>
      <c r="BIF227" s="1"/>
      <c r="BIG227" s="1"/>
      <c r="BIH227" s="1"/>
      <c r="BII227" s="1"/>
      <c r="BIJ227" s="1"/>
      <c r="BIK227" s="1"/>
      <c r="BIL227" s="1"/>
      <c r="BIM227" s="1"/>
      <c r="BIN227" s="1"/>
      <c r="BIO227" s="1"/>
      <c r="BIP227" s="1"/>
      <c r="BIQ227" s="1"/>
      <c r="BIR227" s="1"/>
      <c r="BIS227" s="1"/>
      <c r="BIT227" s="1"/>
      <c r="BIU227" s="1"/>
      <c r="BIV227" s="1"/>
      <c r="BIW227" s="1"/>
      <c r="BIX227" s="1"/>
      <c r="BIY227" s="1"/>
      <c r="BIZ227" s="1"/>
      <c r="BJA227" s="1"/>
      <c r="BJB227" s="1"/>
      <c r="BJC227" s="1"/>
      <c r="BJD227" s="1"/>
      <c r="BJE227" s="1"/>
      <c r="BJF227" s="1"/>
      <c r="BJG227" s="1"/>
      <c r="BJH227" s="1"/>
      <c r="BJI227" s="1"/>
      <c r="BJJ227" s="1"/>
      <c r="BJK227" s="1"/>
      <c r="BJL227" s="1"/>
      <c r="BJM227" s="1"/>
      <c r="BJN227" s="1"/>
      <c r="BJO227" s="1"/>
      <c r="BJP227" s="1"/>
      <c r="BJQ227" s="1"/>
      <c r="BJR227" s="1"/>
      <c r="BJS227" s="1"/>
      <c r="BJT227" s="1"/>
      <c r="BJU227" s="1"/>
      <c r="BJV227" s="1"/>
      <c r="BJW227" s="1"/>
      <c r="BJX227" s="1"/>
      <c r="BJY227" s="1"/>
      <c r="BJZ227" s="1"/>
      <c r="BKA227" s="1"/>
      <c r="BKB227" s="1"/>
      <c r="BKC227" s="1"/>
      <c r="BKD227" s="1"/>
      <c r="BKE227" s="1"/>
      <c r="BKF227" s="1"/>
      <c r="BKG227" s="1"/>
      <c r="BKH227" s="1"/>
      <c r="BKI227" s="1"/>
      <c r="BKJ227" s="1"/>
      <c r="BKK227" s="1"/>
      <c r="BKL227" s="1"/>
      <c r="BKM227" s="1"/>
      <c r="BKN227" s="1"/>
      <c r="BKO227" s="1"/>
      <c r="BKP227" s="1"/>
      <c r="BKQ227" s="1"/>
      <c r="BKR227" s="1"/>
      <c r="BKS227" s="1"/>
      <c r="BKT227" s="1"/>
      <c r="BKU227" s="1"/>
      <c r="BKV227" s="1"/>
      <c r="BKW227" s="1"/>
      <c r="BKX227" s="1"/>
      <c r="BKY227" s="1"/>
      <c r="BKZ227" s="1"/>
      <c r="BLA227" s="1"/>
      <c r="BLB227" s="1"/>
      <c r="BLC227" s="1"/>
      <c r="BLD227" s="1"/>
      <c r="BLE227" s="1"/>
      <c r="BLF227" s="1"/>
      <c r="BLG227" s="1"/>
      <c r="BLH227" s="1"/>
      <c r="BLI227" s="1"/>
      <c r="BLJ227" s="1"/>
      <c r="BLK227" s="1"/>
      <c r="BLL227" s="1"/>
      <c r="BLM227" s="1"/>
      <c r="BLN227" s="1"/>
      <c r="BLO227" s="1"/>
      <c r="BLP227" s="1"/>
      <c r="BLQ227" s="1"/>
      <c r="BLR227" s="1"/>
      <c r="BLS227" s="1"/>
      <c r="BLT227" s="1"/>
      <c r="BLU227" s="1"/>
      <c r="BLV227" s="1"/>
      <c r="BLW227" s="1"/>
      <c r="BLX227" s="1"/>
      <c r="BLY227" s="1"/>
      <c r="BLZ227" s="1"/>
      <c r="BMA227" s="1"/>
      <c r="BMB227" s="1"/>
      <c r="BMC227" s="1"/>
      <c r="BMD227" s="1"/>
      <c r="BME227" s="1"/>
      <c r="BMF227" s="1"/>
      <c r="BMG227" s="1"/>
      <c r="BMH227" s="1"/>
      <c r="BMI227" s="1"/>
      <c r="BMJ227" s="1"/>
      <c r="BMK227" s="1"/>
      <c r="BML227" s="1"/>
      <c r="BMM227" s="1"/>
      <c r="BMN227" s="1"/>
      <c r="BMO227" s="1"/>
      <c r="BMP227" s="1"/>
      <c r="BMQ227" s="1"/>
      <c r="BMR227" s="1"/>
      <c r="BMS227" s="1"/>
      <c r="BMT227" s="1"/>
      <c r="BMU227" s="1"/>
      <c r="BMV227" s="1"/>
      <c r="BMW227" s="1"/>
      <c r="BMX227" s="1"/>
      <c r="BMY227" s="1"/>
      <c r="BMZ227" s="1"/>
      <c r="BNA227" s="1"/>
      <c r="BNB227" s="1"/>
      <c r="BNC227" s="1"/>
      <c r="BND227" s="1"/>
      <c r="BNE227" s="1"/>
      <c r="BNF227" s="1"/>
      <c r="BNG227" s="1"/>
      <c r="BNH227" s="1"/>
      <c r="BNI227" s="1"/>
      <c r="BNJ227" s="1"/>
      <c r="BNK227" s="1"/>
      <c r="BNL227" s="1"/>
      <c r="BNM227" s="1"/>
      <c r="BNN227" s="1"/>
      <c r="BNO227" s="1"/>
      <c r="BNP227" s="1"/>
      <c r="BNQ227" s="1"/>
      <c r="BNR227" s="1"/>
      <c r="BNS227" s="1"/>
      <c r="BNT227" s="1"/>
      <c r="BNU227" s="1"/>
      <c r="BNV227" s="1"/>
      <c r="BNW227" s="1"/>
      <c r="BNX227" s="1"/>
      <c r="BNY227" s="1"/>
      <c r="BNZ227" s="1"/>
      <c r="BOA227" s="1"/>
      <c r="BOB227" s="1"/>
      <c r="BOC227" s="1"/>
      <c r="BOD227" s="1"/>
      <c r="BOE227" s="1"/>
      <c r="BOF227" s="1"/>
      <c r="BOG227" s="1"/>
      <c r="BOH227" s="1"/>
      <c r="BOI227" s="1"/>
      <c r="BOJ227" s="1"/>
      <c r="BOK227" s="1"/>
      <c r="BOL227" s="1"/>
      <c r="BOM227" s="1"/>
      <c r="BON227" s="1"/>
      <c r="BOO227" s="1"/>
      <c r="BOP227" s="1"/>
      <c r="BOQ227" s="1"/>
      <c r="BOR227" s="1"/>
      <c r="BOS227" s="1"/>
      <c r="BOT227" s="1"/>
      <c r="BOU227" s="1"/>
      <c r="BOV227" s="1"/>
      <c r="BOW227" s="1"/>
      <c r="BOX227" s="1"/>
      <c r="BOY227" s="1"/>
      <c r="BOZ227" s="1"/>
      <c r="BPA227" s="1"/>
      <c r="BPB227" s="1"/>
      <c r="BPC227" s="1"/>
      <c r="BPD227" s="1"/>
      <c r="BPE227" s="1"/>
      <c r="BPF227" s="1"/>
      <c r="BPG227" s="1"/>
      <c r="BPH227" s="1"/>
      <c r="BPI227" s="1"/>
      <c r="BPJ227" s="1"/>
      <c r="BPK227" s="1"/>
      <c r="BPL227" s="1"/>
      <c r="BPM227" s="1"/>
      <c r="BPN227" s="1"/>
      <c r="BPO227" s="1"/>
      <c r="BPP227" s="1"/>
      <c r="BPQ227" s="1"/>
      <c r="BPR227" s="1"/>
      <c r="BPS227" s="1"/>
      <c r="BPT227" s="1"/>
      <c r="BPU227" s="1"/>
      <c r="BPV227" s="1"/>
      <c r="BPW227" s="1"/>
      <c r="BPX227" s="1"/>
      <c r="BPY227" s="1"/>
      <c r="BPZ227" s="1"/>
      <c r="BQA227" s="1"/>
      <c r="BQB227" s="1"/>
      <c r="BQC227" s="1"/>
      <c r="BQD227" s="1"/>
      <c r="BQE227" s="1"/>
      <c r="BQF227" s="1"/>
      <c r="BQG227" s="1"/>
      <c r="BQH227" s="1"/>
      <c r="BQI227" s="1"/>
      <c r="BQJ227" s="1"/>
      <c r="BQK227" s="1"/>
      <c r="BQL227" s="1"/>
      <c r="BQM227" s="1"/>
      <c r="BQN227" s="1"/>
      <c r="BQO227" s="1"/>
      <c r="BQP227" s="1"/>
      <c r="BQQ227" s="1"/>
      <c r="BQR227" s="1"/>
      <c r="BQS227" s="1"/>
      <c r="BQT227" s="1"/>
      <c r="BQU227" s="1"/>
      <c r="BQV227" s="1"/>
      <c r="BQW227" s="1"/>
      <c r="BQX227" s="1"/>
      <c r="BQY227" s="1"/>
      <c r="BQZ227" s="1"/>
      <c r="BRA227" s="1"/>
      <c r="BRB227" s="1"/>
      <c r="BRC227" s="1"/>
      <c r="BRD227" s="1"/>
      <c r="BRE227" s="1"/>
      <c r="BRF227" s="1"/>
      <c r="BRG227" s="1"/>
      <c r="BRH227" s="1"/>
      <c r="BRI227" s="1"/>
      <c r="BRJ227" s="1"/>
      <c r="BRK227" s="1"/>
      <c r="BRL227" s="1"/>
      <c r="BRM227" s="1"/>
      <c r="BRN227" s="1"/>
      <c r="BRO227" s="1"/>
      <c r="BRP227" s="1"/>
      <c r="BRQ227" s="1"/>
      <c r="BRR227" s="1"/>
      <c r="BRS227" s="1"/>
      <c r="BRT227" s="1"/>
      <c r="BRU227" s="1"/>
      <c r="BRV227" s="1"/>
      <c r="BRW227" s="1"/>
      <c r="BRX227" s="1"/>
      <c r="BRY227" s="1"/>
      <c r="BRZ227" s="1"/>
      <c r="BSA227" s="1"/>
      <c r="BSB227" s="1"/>
      <c r="BSC227" s="1"/>
      <c r="BSD227" s="1"/>
      <c r="BSE227" s="1"/>
      <c r="BSF227" s="1"/>
      <c r="BSG227" s="1"/>
      <c r="BSH227" s="1"/>
      <c r="BSI227" s="1"/>
      <c r="BSJ227" s="1"/>
      <c r="BSK227" s="1"/>
      <c r="BSL227" s="1"/>
      <c r="BSM227" s="1"/>
      <c r="BSN227" s="1"/>
      <c r="BSO227" s="1"/>
      <c r="BSP227" s="1"/>
      <c r="BSQ227" s="1"/>
      <c r="BSR227" s="1"/>
      <c r="BSS227" s="1"/>
      <c r="BST227" s="1"/>
      <c r="BSU227" s="1"/>
      <c r="BSV227" s="1"/>
      <c r="BSW227" s="1"/>
      <c r="BSX227" s="1"/>
      <c r="BSY227" s="1"/>
      <c r="BSZ227" s="1"/>
      <c r="BTA227" s="1"/>
      <c r="BTB227" s="1"/>
      <c r="BTC227" s="1"/>
      <c r="BTD227" s="1"/>
      <c r="BTE227" s="1"/>
      <c r="BTF227" s="1"/>
      <c r="BTG227" s="1"/>
      <c r="BTH227" s="1"/>
      <c r="BTI227" s="1"/>
      <c r="BTJ227" s="1"/>
      <c r="BTK227" s="1"/>
      <c r="BTL227" s="1"/>
      <c r="BTM227" s="1"/>
      <c r="BTN227" s="1"/>
      <c r="BTO227" s="1"/>
      <c r="BTP227" s="1"/>
      <c r="BTQ227" s="1"/>
      <c r="BTR227" s="1"/>
      <c r="BTS227" s="1"/>
      <c r="BTT227" s="1"/>
      <c r="BTU227" s="1"/>
      <c r="BTV227" s="1"/>
      <c r="BTW227" s="1"/>
      <c r="BTX227" s="1"/>
      <c r="BTY227" s="1"/>
      <c r="BTZ227" s="1"/>
      <c r="BUA227" s="1"/>
      <c r="BUB227" s="1"/>
      <c r="BUC227" s="1"/>
      <c r="BUD227" s="1"/>
      <c r="BUE227" s="1"/>
      <c r="BUF227" s="1"/>
      <c r="BUG227" s="1"/>
      <c r="BUH227" s="1"/>
      <c r="BUI227" s="1"/>
      <c r="BUJ227" s="1"/>
      <c r="BUK227" s="1"/>
      <c r="BUL227" s="1"/>
      <c r="BUM227" s="1"/>
      <c r="BUN227" s="1"/>
      <c r="BUO227" s="1"/>
      <c r="BUP227" s="1"/>
      <c r="BUQ227" s="1"/>
      <c r="BUR227" s="1"/>
      <c r="BUS227" s="1"/>
      <c r="BUT227" s="1"/>
      <c r="BUU227" s="1"/>
      <c r="BUV227" s="1"/>
      <c r="BUW227" s="1"/>
      <c r="BUX227" s="1"/>
      <c r="BUY227" s="1"/>
      <c r="BUZ227" s="1"/>
      <c r="BVA227" s="1"/>
      <c r="BVB227" s="1"/>
      <c r="BVC227" s="1"/>
      <c r="BVD227" s="1"/>
      <c r="BVE227" s="1"/>
      <c r="BVF227" s="1"/>
      <c r="BVG227" s="1"/>
      <c r="BVH227" s="1"/>
      <c r="BVI227" s="1"/>
      <c r="BVJ227" s="1"/>
      <c r="BVK227" s="1"/>
      <c r="BVL227" s="1"/>
      <c r="BVM227" s="1"/>
      <c r="BVN227" s="1"/>
      <c r="BVO227" s="1"/>
      <c r="BVP227" s="1"/>
      <c r="BVQ227" s="1"/>
      <c r="BVR227" s="1"/>
      <c r="BVS227" s="1"/>
      <c r="BVT227" s="1"/>
      <c r="BVU227" s="1"/>
      <c r="BVV227" s="1"/>
      <c r="BVW227" s="1"/>
      <c r="BVX227" s="1"/>
      <c r="BVY227" s="1"/>
      <c r="BVZ227" s="1"/>
      <c r="BWA227" s="1"/>
      <c r="BWB227" s="1"/>
      <c r="BWC227" s="1"/>
      <c r="BWD227" s="1"/>
      <c r="BWE227" s="1"/>
      <c r="BWF227" s="1"/>
      <c r="BWG227" s="1"/>
      <c r="BWH227" s="1"/>
      <c r="BWI227" s="1"/>
      <c r="BWJ227" s="1"/>
      <c r="BWK227" s="1"/>
      <c r="BWL227" s="1"/>
      <c r="BWM227" s="1"/>
      <c r="BWN227" s="1"/>
      <c r="BWO227" s="1"/>
      <c r="BWP227" s="1"/>
      <c r="BWQ227" s="1"/>
      <c r="BWR227" s="1"/>
      <c r="BWS227" s="1"/>
      <c r="BWT227" s="1"/>
      <c r="BWU227" s="1"/>
      <c r="BWV227" s="1"/>
      <c r="BWW227" s="1"/>
      <c r="BWX227" s="1"/>
      <c r="BWY227" s="1"/>
      <c r="BWZ227" s="1"/>
      <c r="BXA227" s="1"/>
      <c r="BXB227" s="1"/>
      <c r="BXC227" s="1"/>
      <c r="BXD227" s="1"/>
      <c r="BXE227" s="1"/>
      <c r="BXF227" s="1"/>
      <c r="BXG227" s="1"/>
      <c r="BXH227" s="1"/>
      <c r="BXI227" s="1"/>
      <c r="BXJ227" s="1"/>
      <c r="BXK227" s="1"/>
      <c r="BXL227" s="1"/>
      <c r="BXM227" s="1"/>
      <c r="BXN227" s="1"/>
      <c r="BXO227" s="1"/>
      <c r="BXP227" s="1"/>
      <c r="BXQ227" s="1"/>
      <c r="BXR227" s="1"/>
      <c r="BXS227" s="1"/>
      <c r="BXT227" s="1"/>
      <c r="BXU227" s="1"/>
      <c r="BXV227" s="1"/>
      <c r="BXW227" s="1"/>
      <c r="BXX227" s="1"/>
      <c r="BXY227" s="1"/>
      <c r="BXZ227" s="1"/>
      <c r="BYA227" s="1"/>
      <c r="BYB227" s="1"/>
      <c r="BYC227" s="1"/>
      <c r="BYD227" s="1"/>
      <c r="BYE227" s="1"/>
      <c r="BYF227" s="1"/>
      <c r="BYG227" s="1"/>
      <c r="BYH227" s="1"/>
      <c r="BYI227" s="1"/>
      <c r="BYJ227" s="1"/>
      <c r="BYK227" s="1"/>
      <c r="BYL227" s="1"/>
      <c r="BYM227" s="1"/>
      <c r="BYN227" s="1"/>
      <c r="BYO227" s="1"/>
      <c r="BYP227" s="1"/>
      <c r="BYQ227" s="1"/>
      <c r="BYR227" s="1"/>
      <c r="BYS227" s="1"/>
      <c r="BYT227" s="1"/>
      <c r="BYU227" s="1"/>
      <c r="BYV227" s="1"/>
      <c r="BYW227" s="1"/>
      <c r="BYX227" s="1"/>
      <c r="BYY227" s="1"/>
      <c r="BYZ227" s="1"/>
      <c r="BZA227" s="1"/>
      <c r="BZB227" s="1"/>
      <c r="BZC227" s="1"/>
      <c r="BZD227" s="1"/>
      <c r="BZE227" s="1"/>
      <c r="BZF227" s="1"/>
      <c r="BZG227" s="1"/>
      <c r="BZH227" s="1"/>
      <c r="BZI227" s="1"/>
      <c r="BZJ227" s="1"/>
      <c r="BZK227" s="1"/>
      <c r="BZL227" s="1"/>
      <c r="BZM227" s="1"/>
      <c r="BZN227" s="1"/>
      <c r="BZO227" s="1"/>
      <c r="BZP227" s="1"/>
      <c r="BZQ227" s="1"/>
      <c r="BZR227" s="1"/>
      <c r="BZS227" s="1"/>
      <c r="BZT227" s="1"/>
      <c r="BZU227" s="1"/>
      <c r="BZV227" s="1"/>
      <c r="BZW227" s="1"/>
      <c r="BZX227" s="1"/>
      <c r="BZY227" s="1"/>
      <c r="BZZ227" s="1"/>
      <c r="CAA227" s="1"/>
      <c r="CAB227" s="1"/>
      <c r="CAC227" s="1"/>
      <c r="CAD227" s="1"/>
      <c r="CAE227" s="1"/>
      <c r="CAF227" s="1"/>
      <c r="CAG227" s="1"/>
      <c r="CAH227" s="1"/>
      <c r="CAI227" s="1"/>
      <c r="CAJ227" s="1"/>
      <c r="CAK227" s="1"/>
      <c r="CAL227" s="1"/>
      <c r="CAM227" s="1"/>
      <c r="CAN227" s="1"/>
      <c r="CAO227" s="1"/>
      <c r="CAP227" s="1"/>
      <c r="CAQ227" s="1"/>
      <c r="CAR227" s="1"/>
      <c r="CAS227" s="1"/>
      <c r="CAT227" s="1"/>
      <c r="CAU227" s="1"/>
      <c r="CAV227" s="1"/>
      <c r="CAW227" s="1"/>
      <c r="CAX227" s="1"/>
      <c r="CAY227" s="1"/>
      <c r="CAZ227" s="1"/>
      <c r="CBA227" s="1"/>
      <c r="CBB227" s="1"/>
      <c r="CBC227" s="1"/>
      <c r="CBD227" s="1"/>
      <c r="CBE227" s="1"/>
      <c r="CBF227" s="1"/>
      <c r="CBG227" s="1"/>
      <c r="CBH227" s="1"/>
      <c r="CBI227" s="1"/>
      <c r="CBJ227" s="1"/>
      <c r="CBK227" s="1"/>
      <c r="CBL227" s="1"/>
      <c r="CBM227" s="1"/>
      <c r="CBN227" s="1"/>
      <c r="CBO227" s="1"/>
      <c r="CBP227" s="1"/>
      <c r="CBQ227" s="1"/>
      <c r="CBR227" s="1"/>
      <c r="CBS227" s="1"/>
      <c r="CBT227" s="1"/>
      <c r="CBU227" s="1"/>
      <c r="CBV227" s="1"/>
      <c r="CBW227" s="1"/>
      <c r="CBX227" s="1"/>
      <c r="CBY227" s="1"/>
      <c r="CBZ227" s="1"/>
      <c r="CCA227" s="1"/>
      <c r="CCB227" s="1"/>
      <c r="CCC227" s="1"/>
      <c r="CCD227" s="1"/>
      <c r="CCE227" s="1"/>
      <c r="CCF227" s="1"/>
      <c r="CCG227" s="1"/>
      <c r="CCH227" s="1"/>
      <c r="CCI227" s="1"/>
      <c r="CCJ227" s="1"/>
      <c r="CCK227" s="1"/>
      <c r="CCL227" s="1"/>
      <c r="CCM227" s="1"/>
      <c r="CCN227" s="1"/>
      <c r="CCO227" s="1"/>
      <c r="CCP227" s="1"/>
      <c r="CCQ227" s="1"/>
      <c r="CCR227" s="1"/>
      <c r="CCS227" s="1"/>
      <c r="CCT227" s="1"/>
      <c r="CCU227" s="1"/>
      <c r="CCV227" s="1"/>
      <c r="CCW227" s="1"/>
      <c r="CCX227" s="1"/>
      <c r="CCY227" s="1"/>
      <c r="CCZ227" s="1"/>
      <c r="CDA227" s="1"/>
      <c r="CDB227" s="1"/>
      <c r="CDC227" s="1"/>
      <c r="CDD227" s="1"/>
      <c r="CDE227" s="1"/>
      <c r="CDF227" s="1"/>
      <c r="CDG227" s="1"/>
      <c r="CDH227" s="1"/>
      <c r="CDI227" s="1"/>
      <c r="CDJ227" s="1"/>
      <c r="CDK227" s="1"/>
      <c r="CDL227" s="1"/>
      <c r="CDM227" s="1"/>
      <c r="CDN227" s="1"/>
      <c r="CDO227" s="1"/>
      <c r="CDP227" s="1"/>
      <c r="CDQ227" s="1"/>
      <c r="CDR227" s="1"/>
      <c r="CDS227" s="1"/>
      <c r="CDT227" s="1"/>
      <c r="CDU227" s="1"/>
      <c r="CDV227" s="1"/>
      <c r="CDW227" s="1"/>
      <c r="CDX227" s="1"/>
      <c r="CDY227" s="1"/>
      <c r="CDZ227" s="1"/>
      <c r="CEA227" s="1"/>
      <c r="CEB227" s="1"/>
      <c r="CEC227" s="1"/>
      <c r="CED227" s="1"/>
      <c r="CEE227" s="1"/>
      <c r="CEF227" s="1"/>
      <c r="CEG227" s="1"/>
      <c r="CEH227" s="1"/>
      <c r="CEI227" s="1"/>
      <c r="CEJ227" s="1"/>
      <c r="CEK227" s="1"/>
      <c r="CEL227" s="1"/>
      <c r="CEM227" s="1"/>
      <c r="CEN227" s="1"/>
      <c r="CEO227" s="1"/>
      <c r="CEP227" s="1"/>
      <c r="CEQ227" s="1"/>
      <c r="CER227" s="1"/>
      <c r="CES227" s="1"/>
      <c r="CET227" s="1"/>
      <c r="CEU227" s="1"/>
      <c r="CEV227" s="1"/>
      <c r="CEW227" s="1"/>
      <c r="CEX227" s="1"/>
      <c r="CEY227" s="1"/>
      <c r="CEZ227" s="1"/>
      <c r="CFA227" s="1"/>
      <c r="CFB227" s="1"/>
      <c r="CFC227" s="1"/>
      <c r="CFD227" s="1"/>
      <c r="CFE227" s="1"/>
      <c r="CFF227" s="1"/>
      <c r="CFG227" s="1"/>
      <c r="CFH227" s="1"/>
      <c r="CFI227" s="1"/>
      <c r="CFJ227" s="1"/>
      <c r="CFK227" s="1"/>
      <c r="CFL227" s="1"/>
      <c r="CFM227" s="1"/>
      <c r="CFN227" s="1"/>
      <c r="CFO227" s="1"/>
      <c r="CFP227" s="1"/>
      <c r="CFQ227" s="1"/>
      <c r="CFR227" s="1"/>
      <c r="CFS227" s="1"/>
      <c r="CFT227" s="1"/>
      <c r="CFU227" s="1"/>
      <c r="CFV227" s="1"/>
      <c r="CFW227" s="1"/>
      <c r="CFX227" s="1"/>
      <c r="CFY227" s="1"/>
      <c r="CFZ227" s="1"/>
      <c r="CGA227" s="1"/>
      <c r="CGB227" s="1"/>
      <c r="CGC227" s="1"/>
      <c r="CGD227" s="1"/>
      <c r="CGE227" s="1"/>
      <c r="CGF227" s="1"/>
      <c r="CGG227" s="1"/>
      <c r="CGH227" s="1"/>
      <c r="CGI227" s="1"/>
      <c r="CGJ227" s="1"/>
      <c r="CGK227" s="1"/>
      <c r="CGL227" s="1"/>
      <c r="CGM227" s="1"/>
      <c r="CGN227" s="1"/>
      <c r="CGO227" s="1"/>
      <c r="CGP227" s="1"/>
      <c r="CGQ227" s="1"/>
      <c r="CGR227" s="1"/>
      <c r="CGS227" s="1"/>
      <c r="CGT227" s="1"/>
      <c r="CGU227" s="1"/>
      <c r="CGV227" s="1"/>
      <c r="CGW227" s="1"/>
      <c r="CGX227" s="1"/>
      <c r="CGY227" s="1"/>
      <c r="CGZ227" s="1"/>
      <c r="CHA227" s="1"/>
      <c r="CHB227" s="1"/>
      <c r="CHC227" s="1"/>
      <c r="CHD227" s="1"/>
      <c r="CHE227" s="1"/>
      <c r="CHF227" s="1"/>
      <c r="CHG227" s="1"/>
      <c r="CHH227" s="1"/>
      <c r="CHI227" s="1"/>
      <c r="CHJ227" s="1"/>
      <c r="CHK227" s="1"/>
      <c r="CHL227" s="1"/>
      <c r="CHM227" s="1"/>
      <c r="CHN227" s="1"/>
      <c r="CHO227" s="1"/>
      <c r="CHP227" s="1"/>
      <c r="CHQ227" s="1"/>
      <c r="CHR227" s="1"/>
      <c r="CHS227" s="1"/>
      <c r="CHT227" s="1"/>
      <c r="CHU227" s="1"/>
      <c r="CHV227" s="1"/>
      <c r="CHW227" s="1"/>
      <c r="CHX227" s="1"/>
      <c r="CHY227" s="1"/>
      <c r="CHZ227" s="1"/>
      <c r="CIA227" s="1"/>
      <c r="CIB227" s="1"/>
      <c r="CIC227" s="1"/>
      <c r="CID227" s="1"/>
      <c r="CIE227" s="1"/>
      <c r="CIF227" s="1"/>
      <c r="CIG227" s="1"/>
      <c r="CIH227" s="1"/>
      <c r="CII227" s="1"/>
      <c r="CIJ227" s="1"/>
      <c r="CIK227" s="1"/>
      <c r="CIL227" s="1"/>
      <c r="CIM227" s="1"/>
      <c r="CIN227" s="1"/>
      <c r="CIO227" s="1"/>
      <c r="CIP227" s="1"/>
      <c r="CIQ227" s="1"/>
      <c r="CIR227" s="1"/>
      <c r="CIS227" s="1"/>
      <c r="CIT227" s="1"/>
      <c r="CIU227" s="1"/>
      <c r="CIV227" s="1"/>
      <c r="CIW227" s="1"/>
      <c r="CIX227" s="1"/>
      <c r="CIY227" s="1"/>
      <c r="CIZ227" s="1"/>
      <c r="CJA227" s="1"/>
      <c r="CJB227" s="1"/>
      <c r="CJC227" s="1"/>
      <c r="CJD227" s="1"/>
      <c r="CJE227" s="1"/>
      <c r="CJF227" s="1"/>
      <c r="CJG227" s="1"/>
      <c r="CJH227" s="1"/>
      <c r="CJI227" s="1"/>
      <c r="CJJ227" s="1"/>
      <c r="CJK227" s="1"/>
      <c r="CJL227" s="1"/>
      <c r="CJM227" s="1"/>
      <c r="CJN227" s="1"/>
      <c r="CJO227" s="1"/>
      <c r="CJP227" s="1"/>
      <c r="CJQ227" s="1"/>
      <c r="CJR227" s="1"/>
      <c r="CJS227" s="1"/>
      <c r="CJT227" s="1"/>
      <c r="CJU227" s="1"/>
      <c r="CJV227" s="1"/>
      <c r="CJW227" s="1"/>
      <c r="CJX227" s="1"/>
      <c r="CJY227" s="1"/>
      <c r="CJZ227" s="1"/>
      <c r="CKA227" s="1"/>
      <c r="CKB227" s="1"/>
      <c r="CKC227" s="1"/>
      <c r="CKD227" s="1"/>
      <c r="CKE227" s="1"/>
      <c r="CKF227" s="1"/>
      <c r="CKG227" s="1"/>
      <c r="CKH227" s="1"/>
      <c r="CKI227" s="1"/>
      <c r="CKJ227" s="1"/>
      <c r="CKK227" s="1"/>
      <c r="CKL227" s="1"/>
      <c r="CKM227" s="1"/>
      <c r="CKN227" s="1"/>
      <c r="CKO227" s="1"/>
      <c r="CKP227" s="1"/>
      <c r="CKQ227" s="1"/>
      <c r="CKR227" s="1"/>
      <c r="CKS227" s="1"/>
      <c r="CKT227" s="1"/>
      <c r="CKU227" s="1"/>
      <c r="CKV227" s="1"/>
      <c r="CKW227" s="1"/>
      <c r="CKX227" s="1"/>
      <c r="CKY227" s="1"/>
      <c r="CKZ227" s="1"/>
      <c r="CLA227" s="1"/>
      <c r="CLB227" s="1"/>
      <c r="CLC227" s="1"/>
      <c r="CLD227" s="1"/>
      <c r="CLE227" s="1"/>
      <c r="CLF227" s="1"/>
      <c r="CLG227" s="1"/>
      <c r="CLH227" s="1"/>
      <c r="CLI227" s="1"/>
      <c r="CLJ227" s="1"/>
      <c r="CLK227" s="1"/>
      <c r="CLL227" s="1"/>
      <c r="CLM227" s="1"/>
      <c r="CLN227" s="1"/>
      <c r="CLO227" s="1"/>
      <c r="CLP227" s="1"/>
      <c r="CLQ227" s="1"/>
      <c r="CLR227" s="1"/>
      <c r="CLS227" s="1"/>
      <c r="CLT227" s="1"/>
      <c r="CLU227" s="1"/>
      <c r="CLV227" s="1"/>
      <c r="CLW227" s="1"/>
      <c r="CLX227" s="1"/>
      <c r="CLY227" s="1"/>
      <c r="CLZ227" s="1"/>
      <c r="CMA227" s="1"/>
      <c r="CMB227" s="1"/>
      <c r="CMC227" s="1"/>
      <c r="CMD227" s="1"/>
      <c r="CME227" s="1"/>
      <c r="CMF227" s="1"/>
      <c r="CMG227" s="1"/>
      <c r="CMH227" s="1"/>
      <c r="CMI227" s="1"/>
      <c r="CMJ227" s="1"/>
      <c r="CMK227" s="1"/>
      <c r="CML227" s="1"/>
      <c r="CMM227" s="1"/>
      <c r="CMN227" s="1"/>
      <c r="CMO227" s="1"/>
      <c r="CMP227" s="1"/>
      <c r="CMQ227" s="1"/>
      <c r="CMR227" s="1"/>
      <c r="CMS227" s="1"/>
      <c r="CMT227" s="1"/>
      <c r="CMU227" s="1"/>
      <c r="CMV227" s="1"/>
      <c r="CMW227" s="1"/>
      <c r="CMX227" s="1"/>
      <c r="CMY227" s="1"/>
      <c r="CMZ227" s="1"/>
      <c r="CNA227" s="1"/>
      <c r="CNB227" s="1"/>
      <c r="CNC227" s="1"/>
      <c r="CND227" s="1"/>
      <c r="CNE227" s="1"/>
      <c r="CNF227" s="1"/>
      <c r="CNG227" s="1"/>
      <c r="CNH227" s="1"/>
      <c r="CNI227" s="1"/>
      <c r="CNJ227" s="1"/>
      <c r="CNK227" s="1"/>
      <c r="CNL227" s="1"/>
      <c r="CNM227" s="1"/>
      <c r="CNN227" s="1"/>
      <c r="CNO227" s="1"/>
      <c r="CNP227" s="1"/>
      <c r="CNQ227" s="1"/>
      <c r="CNR227" s="1"/>
      <c r="CNS227" s="1"/>
      <c r="CNT227" s="1"/>
      <c r="CNU227" s="1"/>
      <c r="CNV227" s="1"/>
      <c r="CNW227" s="1"/>
      <c r="CNX227" s="1"/>
      <c r="CNY227" s="1"/>
      <c r="CNZ227" s="1"/>
      <c r="COA227" s="1"/>
      <c r="COB227" s="1"/>
      <c r="COC227" s="1"/>
      <c r="COD227" s="1"/>
      <c r="COE227" s="1"/>
      <c r="COF227" s="1"/>
      <c r="COG227" s="1"/>
      <c r="COH227" s="1"/>
      <c r="COI227" s="1"/>
      <c r="COJ227" s="1"/>
      <c r="COK227" s="1"/>
      <c r="COL227" s="1"/>
      <c r="COM227" s="1"/>
      <c r="CON227" s="1"/>
      <c r="COO227" s="1"/>
      <c r="COP227" s="1"/>
      <c r="COQ227" s="1"/>
      <c r="COR227" s="1"/>
      <c r="COS227" s="1"/>
      <c r="COT227" s="1"/>
      <c r="COU227" s="1"/>
      <c r="COV227" s="1"/>
      <c r="COW227" s="1"/>
      <c r="COX227" s="1"/>
      <c r="COY227" s="1"/>
      <c r="COZ227" s="1"/>
      <c r="CPA227" s="1"/>
      <c r="CPB227" s="1"/>
      <c r="CPC227" s="1"/>
      <c r="CPD227" s="1"/>
      <c r="CPE227" s="1"/>
      <c r="CPF227" s="1"/>
      <c r="CPG227" s="1"/>
      <c r="CPH227" s="1"/>
      <c r="CPI227" s="1"/>
      <c r="CPJ227" s="1"/>
      <c r="CPK227" s="1"/>
      <c r="CPL227" s="1"/>
      <c r="CPM227" s="1"/>
      <c r="CPN227" s="1"/>
      <c r="CPO227" s="1"/>
      <c r="CPP227" s="1"/>
      <c r="CPQ227" s="1"/>
      <c r="CPR227" s="1"/>
      <c r="CPS227" s="1"/>
      <c r="CPT227" s="1"/>
      <c r="CPU227" s="1"/>
      <c r="CPV227" s="1"/>
      <c r="CPW227" s="1"/>
      <c r="CPX227" s="1"/>
      <c r="CPY227" s="1"/>
      <c r="CPZ227" s="1"/>
      <c r="CQA227" s="1"/>
      <c r="CQB227" s="1"/>
      <c r="CQC227" s="1"/>
      <c r="CQD227" s="1"/>
      <c r="CQE227" s="1"/>
      <c r="CQF227" s="1"/>
      <c r="CQG227" s="1"/>
      <c r="CQH227" s="1"/>
      <c r="CQI227" s="1"/>
      <c r="CQJ227" s="1"/>
      <c r="CQK227" s="1"/>
      <c r="CQL227" s="1"/>
      <c r="CQM227" s="1"/>
      <c r="CQN227" s="1"/>
      <c r="CQO227" s="1"/>
      <c r="CQP227" s="1"/>
      <c r="CQQ227" s="1"/>
      <c r="CQR227" s="1"/>
      <c r="CQS227" s="1"/>
      <c r="CQT227" s="1"/>
      <c r="CQU227" s="1"/>
      <c r="CQV227" s="1"/>
      <c r="CQW227" s="1"/>
      <c r="CQX227" s="1"/>
      <c r="CQY227" s="1"/>
      <c r="CQZ227" s="1"/>
      <c r="CRA227" s="1"/>
      <c r="CRB227" s="1"/>
      <c r="CRC227" s="1"/>
      <c r="CRD227" s="1"/>
      <c r="CRE227" s="1"/>
      <c r="CRF227" s="1"/>
      <c r="CRG227" s="1"/>
      <c r="CRH227" s="1"/>
      <c r="CRI227" s="1"/>
      <c r="CRJ227" s="1"/>
      <c r="CRK227" s="1"/>
      <c r="CRL227" s="1"/>
      <c r="CRM227" s="1"/>
      <c r="CRN227" s="1"/>
      <c r="CRO227" s="1"/>
      <c r="CRP227" s="1"/>
      <c r="CRQ227" s="1"/>
      <c r="CRR227" s="1"/>
      <c r="CRS227" s="1"/>
      <c r="CRT227" s="1"/>
      <c r="CRU227" s="1"/>
      <c r="CRV227" s="1"/>
      <c r="CRW227" s="1"/>
      <c r="CRX227" s="1"/>
      <c r="CRY227" s="1"/>
      <c r="CRZ227" s="1"/>
      <c r="CSA227" s="1"/>
      <c r="CSB227" s="1"/>
      <c r="CSC227" s="1"/>
      <c r="CSD227" s="1"/>
      <c r="CSE227" s="1"/>
      <c r="CSF227" s="1"/>
      <c r="CSG227" s="1"/>
      <c r="CSH227" s="1"/>
      <c r="CSI227" s="1"/>
      <c r="CSJ227" s="1"/>
      <c r="CSK227" s="1"/>
      <c r="CSL227" s="1"/>
      <c r="CSM227" s="1"/>
      <c r="CSN227" s="1"/>
      <c r="CSO227" s="1"/>
      <c r="CSP227" s="1"/>
      <c r="CSQ227" s="1"/>
      <c r="CSR227" s="1"/>
      <c r="CSS227" s="1"/>
      <c r="CST227" s="1"/>
      <c r="CSU227" s="1"/>
      <c r="CSV227" s="1"/>
      <c r="CSW227" s="1"/>
      <c r="CSX227" s="1"/>
      <c r="CSY227" s="1"/>
      <c r="CSZ227" s="1"/>
      <c r="CTA227" s="1"/>
      <c r="CTB227" s="1"/>
      <c r="CTC227" s="1"/>
      <c r="CTD227" s="1"/>
      <c r="CTE227" s="1"/>
      <c r="CTF227" s="1"/>
      <c r="CTG227" s="1"/>
      <c r="CTH227" s="1"/>
      <c r="CTI227" s="1"/>
      <c r="CTJ227" s="1"/>
      <c r="CTK227" s="1"/>
      <c r="CTL227" s="1"/>
      <c r="CTM227" s="1"/>
      <c r="CTN227" s="1"/>
      <c r="CTO227" s="1"/>
      <c r="CTP227" s="1"/>
      <c r="CTQ227" s="1"/>
      <c r="CTR227" s="1"/>
      <c r="CTS227" s="1"/>
      <c r="CTT227" s="1"/>
      <c r="CTU227" s="1"/>
      <c r="CTV227" s="1"/>
      <c r="CTW227" s="1"/>
      <c r="CTX227" s="1"/>
      <c r="CTY227" s="1"/>
      <c r="CTZ227" s="1"/>
      <c r="CUA227" s="1"/>
      <c r="CUB227" s="1"/>
      <c r="CUC227" s="1"/>
      <c r="CUD227" s="1"/>
      <c r="CUE227" s="1"/>
      <c r="CUF227" s="1"/>
      <c r="CUG227" s="1"/>
      <c r="CUH227" s="1"/>
      <c r="CUI227" s="1"/>
      <c r="CUJ227" s="1"/>
      <c r="CUK227" s="1"/>
      <c r="CUL227" s="1"/>
      <c r="CUM227" s="1"/>
      <c r="CUN227" s="1"/>
      <c r="CUO227" s="1"/>
      <c r="CUP227" s="1"/>
      <c r="CUQ227" s="1"/>
      <c r="CUR227" s="1"/>
      <c r="CUS227" s="1"/>
      <c r="CUT227" s="1"/>
      <c r="CUU227" s="1"/>
      <c r="CUV227" s="1"/>
      <c r="CUW227" s="1"/>
      <c r="CUX227" s="1"/>
      <c r="CUY227" s="1"/>
      <c r="CUZ227" s="1"/>
      <c r="CVA227" s="1"/>
      <c r="CVB227" s="1"/>
      <c r="CVC227" s="1"/>
      <c r="CVD227" s="1"/>
      <c r="CVE227" s="1"/>
      <c r="CVF227" s="1"/>
      <c r="CVG227" s="1"/>
      <c r="CVH227" s="1"/>
      <c r="CVI227" s="1"/>
      <c r="CVJ227" s="1"/>
      <c r="CVK227" s="1"/>
      <c r="CVL227" s="1"/>
      <c r="CVM227" s="1"/>
      <c r="CVN227" s="1"/>
      <c r="CVO227" s="1"/>
      <c r="CVP227" s="1"/>
      <c r="CVQ227" s="1"/>
      <c r="CVR227" s="1"/>
      <c r="CVS227" s="1"/>
      <c r="CVT227" s="1"/>
      <c r="CVU227" s="1"/>
      <c r="CVV227" s="1"/>
      <c r="CVW227" s="1"/>
      <c r="CVX227" s="1"/>
      <c r="CVY227" s="1"/>
      <c r="CVZ227" s="1"/>
      <c r="CWA227" s="1"/>
      <c r="CWB227" s="1"/>
      <c r="CWC227" s="1"/>
      <c r="CWD227" s="1"/>
      <c r="CWE227" s="1"/>
      <c r="CWF227" s="1"/>
      <c r="CWG227" s="1"/>
      <c r="CWH227" s="1"/>
      <c r="CWI227" s="1"/>
      <c r="CWJ227" s="1"/>
      <c r="CWK227" s="1"/>
      <c r="CWL227" s="1"/>
      <c r="CWM227" s="1"/>
      <c r="CWN227" s="1"/>
      <c r="CWO227" s="1"/>
      <c r="CWP227" s="1"/>
      <c r="CWQ227" s="1"/>
      <c r="CWR227" s="1"/>
      <c r="CWS227" s="1"/>
      <c r="CWT227" s="1"/>
      <c r="CWU227" s="1"/>
      <c r="CWV227" s="1"/>
      <c r="CWW227" s="1"/>
      <c r="CWX227" s="1"/>
      <c r="CWY227" s="1"/>
      <c r="CWZ227" s="1"/>
      <c r="CXA227" s="1"/>
      <c r="CXB227" s="1"/>
      <c r="CXC227" s="1"/>
      <c r="CXD227" s="1"/>
      <c r="CXE227" s="1"/>
      <c r="CXF227" s="1"/>
      <c r="CXG227" s="1"/>
      <c r="CXH227" s="1"/>
      <c r="CXI227" s="1"/>
      <c r="CXJ227" s="1"/>
      <c r="CXK227" s="1"/>
      <c r="CXL227" s="1"/>
      <c r="CXM227" s="1"/>
      <c r="CXN227" s="1"/>
      <c r="CXO227" s="1"/>
      <c r="CXP227" s="1"/>
      <c r="CXQ227" s="1"/>
      <c r="CXR227" s="1"/>
      <c r="CXS227" s="1"/>
      <c r="CXT227" s="1"/>
      <c r="CXU227" s="1"/>
      <c r="CXV227" s="1"/>
      <c r="CXW227" s="1"/>
      <c r="CXX227" s="1"/>
      <c r="CXY227" s="1"/>
      <c r="CXZ227" s="1"/>
      <c r="CYA227" s="1"/>
      <c r="CYB227" s="1"/>
      <c r="CYC227" s="1"/>
      <c r="CYD227" s="1"/>
      <c r="CYE227" s="1"/>
      <c r="CYF227" s="1"/>
      <c r="CYG227" s="1"/>
      <c r="CYH227" s="1"/>
      <c r="CYI227" s="1"/>
      <c r="CYJ227" s="1"/>
      <c r="CYK227" s="1"/>
      <c r="CYL227" s="1"/>
      <c r="CYM227" s="1"/>
      <c r="CYN227" s="1"/>
      <c r="CYO227" s="1"/>
      <c r="CYP227" s="1"/>
      <c r="CYQ227" s="1"/>
      <c r="CYR227" s="1"/>
      <c r="CYS227" s="1"/>
      <c r="CYT227" s="1"/>
      <c r="CYU227" s="1"/>
      <c r="CYV227" s="1"/>
      <c r="CYW227" s="1"/>
      <c r="CYX227" s="1"/>
      <c r="CYY227" s="1"/>
      <c r="CYZ227" s="1"/>
      <c r="CZA227" s="1"/>
      <c r="CZB227" s="1"/>
      <c r="CZC227" s="1"/>
      <c r="CZD227" s="1"/>
      <c r="CZE227" s="1"/>
      <c r="CZF227" s="1"/>
      <c r="CZG227" s="1"/>
      <c r="CZH227" s="1"/>
      <c r="CZI227" s="1"/>
      <c r="CZJ227" s="1"/>
      <c r="CZK227" s="1"/>
      <c r="CZL227" s="1"/>
      <c r="CZM227" s="1"/>
      <c r="CZN227" s="1"/>
      <c r="CZO227" s="1"/>
      <c r="CZP227" s="1"/>
      <c r="CZQ227" s="1"/>
      <c r="CZR227" s="1"/>
      <c r="CZS227" s="1"/>
      <c r="CZT227" s="1"/>
      <c r="CZU227" s="1"/>
      <c r="CZV227" s="1"/>
      <c r="CZW227" s="1"/>
      <c r="CZX227" s="1"/>
      <c r="CZY227" s="1"/>
      <c r="CZZ227" s="1"/>
      <c r="DAA227" s="1"/>
      <c r="DAB227" s="1"/>
      <c r="DAC227" s="1"/>
      <c r="DAD227" s="1"/>
      <c r="DAE227" s="1"/>
      <c r="DAF227" s="1"/>
      <c r="DAG227" s="1"/>
      <c r="DAH227" s="1"/>
      <c r="DAI227" s="1"/>
      <c r="DAJ227" s="1"/>
      <c r="DAK227" s="1"/>
      <c r="DAL227" s="1"/>
      <c r="DAM227" s="1"/>
      <c r="DAN227" s="1"/>
      <c r="DAO227" s="1"/>
      <c r="DAP227" s="1"/>
      <c r="DAQ227" s="1"/>
      <c r="DAR227" s="1"/>
      <c r="DAS227" s="1"/>
      <c r="DAT227" s="1"/>
      <c r="DAU227" s="1"/>
      <c r="DAV227" s="1"/>
      <c r="DAW227" s="1"/>
      <c r="DAX227" s="1"/>
      <c r="DAY227" s="1"/>
      <c r="DAZ227" s="1"/>
      <c r="DBA227" s="1"/>
      <c r="DBB227" s="1"/>
      <c r="DBC227" s="1"/>
      <c r="DBD227" s="1"/>
      <c r="DBE227" s="1"/>
      <c r="DBF227" s="1"/>
      <c r="DBG227" s="1"/>
      <c r="DBH227" s="1"/>
      <c r="DBI227" s="1"/>
      <c r="DBJ227" s="1"/>
      <c r="DBK227" s="1"/>
      <c r="DBL227" s="1"/>
      <c r="DBM227" s="1"/>
      <c r="DBN227" s="1"/>
      <c r="DBO227" s="1"/>
      <c r="DBP227" s="1"/>
      <c r="DBQ227" s="1"/>
      <c r="DBR227" s="1"/>
      <c r="DBS227" s="1"/>
      <c r="DBT227" s="1"/>
      <c r="DBU227" s="1"/>
      <c r="DBV227" s="1"/>
      <c r="DBW227" s="1"/>
      <c r="DBX227" s="1"/>
      <c r="DBY227" s="1"/>
      <c r="DBZ227" s="1"/>
      <c r="DCA227" s="1"/>
      <c r="DCB227" s="1"/>
      <c r="DCC227" s="1"/>
      <c r="DCD227" s="1"/>
      <c r="DCE227" s="1"/>
      <c r="DCF227" s="1"/>
      <c r="DCG227" s="1"/>
      <c r="DCH227" s="1"/>
      <c r="DCI227" s="1"/>
      <c r="DCJ227" s="1"/>
      <c r="DCK227" s="1"/>
      <c r="DCL227" s="1"/>
      <c r="DCM227" s="1"/>
      <c r="DCN227" s="1"/>
      <c r="DCO227" s="1"/>
      <c r="DCP227" s="1"/>
      <c r="DCQ227" s="1"/>
      <c r="DCR227" s="1"/>
      <c r="DCS227" s="1"/>
      <c r="DCT227" s="1"/>
      <c r="DCU227" s="1"/>
      <c r="DCV227" s="1"/>
      <c r="DCW227" s="1"/>
      <c r="DCX227" s="1"/>
      <c r="DCY227" s="1"/>
      <c r="DCZ227" s="1"/>
      <c r="DDA227" s="1"/>
      <c r="DDB227" s="1"/>
      <c r="DDC227" s="1"/>
      <c r="DDD227" s="1"/>
      <c r="DDE227" s="1"/>
      <c r="DDF227" s="1"/>
      <c r="DDG227" s="1"/>
      <c r="DDH227" s="1"/>
      <c r="DDI227" s="1"/>
      <c r="DDJ227" s="1"/>
      <c r="DDK227" s="1"/>
      <c r="DDL227" s="1"/>
      <c r="DDM227" s="1"/>
      <c r="DDN227" s="1"/>
      <c r="DDO227" s="1"/>
      <c r="DDP227" s="1"/>
      <c r="DDQ227" s="1"/>
      <c r="DDR227" s="1"/>
      <c r="DDS227" s="1"/>
      <c r="DDT227" s="1"/>
      <c r="DDU227" s="1"/>
      <c r="DDV227" s="1"/>
      <c r="DDW227" s="1"/>
      <c r="DDX227" s="1"/>
      <c r="DDY227" s="1"/>
      <c r="DDZ227" s="1"/>
      <c r="DEA227" s="1"/>
      <c r="DEB227" s="1"/>
      <c r="DEC227" s="1"/>
      <c r="DED227" s="1"/>
      <c r="DEE227" s="1"/>
      <c r="DEF227" s="1"/>
      <c r="DEG227" s="1"/>
      <c r="DEH227" s="1"/>
      <c r="DEI227" s="1"/>
      <c r="DEJ227" s="1"/>
      <c r="DEK227" s="1"/>
      <c r="DEL227" s="1"/>
      <c r="DEM227" s="1"/>
      <c r="DEN227" s="1"/>
      <c r="DEO227" s="1"/>
      <c r="DEP227" s="1"/>
      <c r="DEQ227" s="1"/>
      <c r="DER227" s="1"/>
      <c r="DES227" s="1"/>
      <c r="DET227" s="1"/>
      <c r="DEU227" s="1"/>
      <c r="DEV227" s="1"/>
      <c r="DEW227" s="1"/>
      <c r="DEX227" s="1"/>
      <c r="DEY227" s="1"/>
      <c r="DEZ227" s="1"/>
      <c r="DFA227" s="1"/>
      <c r="DFB227" s="1"/>
      <c r="DFC227" s="1"/>
      <c r="DFD227" s="1"/>
      <c r="DFE227" s="1"/>
      <c r="DFF227" s="1"/>
      <c r="DFG227" s="1"/>
      <c r="DFH227" s="1"/>
      <c r="DFI227" s="1"/>
      <c r="DFJ227" s="1"/>
      <c r="DFK227" s="1"/>
      <c r="DFL227" s="1"/>
      <c r="DFM227" s="1"/>
      <c r="DFN227" s="1"/>
      <c r="DFO227" s="1"/>
      <c r="DFP227" s="1"/>
      <c r="DFQ227" s="1"/>
      <c r="DFR227" s="1"/>
      <c r="DFS227" s="1"/>
      <c r="DFT227" s="1"/>
      <c r="DFU227" s="1"/>
      <c r="DFV227" s="1"/>
      <c r="DFW227" s="1"/>
      <c r="DFX227" s="1"/>
      <c r="DFY227" s="1"/>
      <c r="DFZ227" s="1"/>
      <c r="DGA227" s="1"/>
      <c r="DGB227" s="1"/>
      <c r="DGC227" s="1"/>
      <c r="DGD227" s="1"/>
      <c r="DGE227" s="1"/>
      <c r="DGF227" s="1"/>
      <c r="DGG227" s="1"/>
      <c r="DGH227" s="1"/>
      <c r="DGI227" s="1"/>
      <c r="DGJ227" s="1"/>
      <c r="DGK227" s="1"/>
      <c r="DGL227" s="1"/>
      <c r="DGM227" s="1"/>
      <c r="DGN227" s="1"/>
      <c r="DGO227" s="1"/>
      <c r="DGP227" s="1"/>
      <c r="DGQ227" s="1"/>
      <c r="DGR227" s="1"/>
      <c r="DGS227" s="1"/>
      <c r="DGT227" s="1"/>
      <c r="DGU227" s="1"/>
      <c r="DGV227" s="1"/>
      <c r="DGW227" s="1"/>
      <c r="DGX227" s="1"/>
      <c r="DGY227" s="1"/>
      <c r="DGZ227" s="1"/>
      <c r="DHA227" s="1"/>
      <c r="DHB227" s="1"/>
      <c r="DHC227" s="1"/>
      <c r="DHD227" s="1"/>
      <c r="DHE227" s="1"/>
      <c r="DHF227" s="1"/>
      <c r="DHG227" s="1"/>
      <c r="DHH227" s="1"/>
      <c r="DHI227" s="1"/>
      <c r="DHJ227" s="1"/>
      <c r="DHK227" s="1"/>
      <c r="DHL227" s="1"/>
      <c r="DHM227" s="1"/>
      <c r="DHN227" s="1"/>
      <c r="DHO227" s="1"/>
      <c r="DHP227" s="1"/>
      <c r="DHQ227" s="1"/>
      <c r="DHR227" s="1"/>
      <c r="DHS227" s="1"/>
      <c r="DHT227" s="1"/>
      <c r="DHU227" s="1"/>
      <c r="DHV227" s="1"/>
      <c r="DHW227" s="1"/>
      <c r="DHX227" s="1"/>
      <c r="DHY227" s="1"/>
      <c r="DHZ227" s="1"/>
      <c r="DIA227" s="1"/>
      <c r="DIB227" s="1"/>
      <c r="DIC227" s="1"/>
      <c r="DID227" s="1"/>
      <c r="DIE227" s="1"/>
      <c r="DIF227" s="1"/>
      <c r="DIG227" s="1"/>
      <c r="DIH227" s="1"/>
      <c r="DII227" s="1"/>
      <c r="DIJ227" s="1"/>
      <c r="DIK227" s="1"/>
      <c r="DIL227" s="1"/>
      <c r="DIM227" s="1"/>
      <c r="DIN227" s="1"/>
      <c r="DIO227" s="1"/>
      <c r="DIP227" s="1"/>
      <c r="DIQ227" s="1"/>
      <c r="DIR227" s="1"/>
      <c r="DIS227" s="1"/>
      <c r="DIT227" s="1"/>
      <c r="DIU227" s="1"/>
      <c r="DIV227" s="1"/>
      <c r="DIW227" s="1"/>
      <c r="DIX227" s="1"/>
      <c r="DIY227" s="1"/>
      <c r="DIZ227" s="1"/>
      <c r="DJA227" s="1"/>
      <c r="DJB227" s="1"/>
      <c r="DJC227" s="1"/>
      <c r="DJD227" s="1"/>
      <c r="DJE227" s="1"/>
      <c r="DJF227" s="1"/>
      <c r="DJG227" s="1"/>
      <c r="DJH227" s="1"/>
      <c r="DJI227" s="1"/>
      <c r="DJJ227" s="1"/>
      <c r="DJK227" s="1"/>
      <c r="DJL227" s="1"/>
      <c r="DJM227" s="1"/>
      <c r="DJN227" s="1"/>
      <c r="DJO227" s="1"/>
      <c r="DJP227" s="1"/>
      <c r="DJQ227" s="1"/>
      <c r="DJR227" s="1"/>
      <c r="DJS227" s="1"/>
      <c r="DJT227" s="1"/>
      <c r="DJU227" s="1"/>
      <c r="DJV227" s="1"/>
      <c r="DJW227" s="1"/>
      <c r="DJX227" s="1"/>
      <c r="DJY227" s="1"/>
      <c r="DJZ227" s="1"/>
      <c r="DKA227" s="1"/>
      <c r="DKB227" s="1"/>
      <c r="DKC227" s="1"/>
      <c r="DKD227" s="1"/>
      <c r="DKE227" s="1"/>
      <c r="DKF227" s="1"/>
      <c r="DKG227" s="1"/>
      <c r="DKH227" s="1"/>
      <c r="DKI227" s="1"/>
      <c r="DKJ227" s="1"/>
      <c r="DKK227" s="1"/>
      <c r="DKL227" s="1"/>
      <c r="DKM227" s="1"/>
      <c r="DKN227" s="1"/>
      <c r="DKO227" s="1"/>
      <c r="DKP227" s="1"/>
      <c r="DKQ227" s="1"/>
      <c r="DKR227" s="1"/>
      <c r="DKS227" s="1"/>
      <c r="DKT227" s="1"/>
      <c r="DKU227" s="1"/>
      <c r="DKV227" s="1"/>
      <c r="DKW227" s="1"/>
      <c r="DKX227" s="1"/>
      <c r="DKY227" s="1"/>
      <c r="DKZ227" s="1"/>
      <c r="DLA227" s="1"/>
      <c r="DLB227" s="1"/>
      <c r="DLC227" s="1"/>
      <c r="DLD227" s="1"/>
      <c r="DLE227" s="1"/>
      <c r="DLF227" s="1"/>
      <c r="DLG227" s="1"/>
      <c r="DLH227" s="1"/>
      <c r="DLI227" s="1"/>
      <c r="DLJ227" s="1"/>
      <c r="DLK227" s="1"/>
      <c r="DLL227" s="1"/>
      <c r="DLM227" s="1"/>
      <c r="DLN227" s="1"/>
      <c r="DLO227" s="1"/>
      <c r="DLP227" s="1"/>
      <c r="DLQ227" s="1"/>
      <c r="DLR227" s="1"/>
      <c r="DLS227" s="1"/>
      <c r="DLT227" s="1"/>
      <c r="DLU227" s="1"/>
      <c r="DLV227" s="1"/>
      <c r="DLW227" s="1"/>
      <c r="DLX227" s="1"/>
      <c r="DLY227" s="1"/>
      <c r="DLZ227" s="1"/>
      <c r="DMA227" s="1"/>
      <c r="DMB227" s="1"/>
      <c r="DMC227" s="1"/>
      <c r="DMD227" s="1"/>
      <c r="DME227" s="1"/>
      <c r="DMF227" s="1"/>
      <c r="DMG227" s="1"/>
      <c r="DMH227" s="1"/>
      <c r="DMI227" s="1"/>
      <c r="DMJ227" s="1"/>
      <c r="DMK227" s="1"/>
      <c r="DML227" s="1"/>
      <c r="DMM227" s="1"/>
      <c r="DMN227" s="1"/>
      <c r="DMO227" s="1"/>
      <c r="DMP227" s="1"/>
      <c r="DMQ227" s="1"/>
      <c r="DMR227" s="1"/>
      <c r="DMS227" s="1"/>
      <c r="DMT227" s="1"/>
      <c r="DMU227" s="1"/>
      <c r="DMV227" s="1"/>
      <c r="DMW227" s="1"/>
      <c r="DMX227" s="1"/>
      <c r="DMY227" s="1"/>
      <c r="DMZ227" s="1"/>
      <c r="DNA227" s="1"/>
      <c r="DNB227" s="1"/>
      <c r="DNC227" s="1"/>
      <c r="DND227" s="1"/>
      <c r="DNE227" s="1"/>
      <c r="DNF227" s="1"/>
      <c r="DNG227" s="1"/>
      <c r="DNH227" s="1"/>
      <c r="DNI227" s="1"/>
      <c r="DNJ227" s="1"/>
      <c r="DNK227" s="1"/>
      <c r="DNL227" s="1"/>
      <c r="DNM227" s="1"/>
      <c r="DNN227" s="1"/>
      <c r="DNO227" s="1"/>
      <c r="DNP227" s="1"/>
      <c r="DNQ227" s="1"/>
      <c r="DNR227" s="1"/>
      <c r="DNS227" s="1"/>
      <c r="DNT227" s="1"/>
      <c r="DNU227" s="1"/>
      <c r="DNV227" s="1"/>
      <c r="DNW227" s="1"/>
      <c r="DNX227" s="1"/>
      <c r="DNY227" s="1"/>
      <c r="DNZ227" s="1"/>
      <c r="DOA227" s="1"/>
      <c r="DOB227" s="1"/>
      <c r="DOC227" s="1"/>
      <c r="DOD227" s="1"/>
      <c r="DOE227" s="1"/>
      <c r="DOF227" s="1"/>
      <c r="DOG227" s="1"/>
      <c r="DOH227" s="1"/>
      <c r="DOI227" s="1"/>
      <c r="DOJ227" s="1"/>
      <c r="DOK227" s="1"/>
      <c r="DOL227" s="1"/>
      <c r="DOM227" s="1"/>
      <c r="DON227" s="1"/>
      <c r="DOO227" s="1"/>
      <c r="DOP227" s="1"/>
      <c r="DOQ227" s="1"/>
      <c r="DOR227" s="1"/>
      <c r="DOS227" s="1"/>
      <c r="DOT227" s="1"/>
      <c r="DOU227" s="1"/>
      <c r="DOV227" s="1"/>
      <c r="DOW227" s="1"/>
      <c r="DOX227" s="1"/>
      <c r="DOY227" s="1"/>
      <c r="DOZ227" s="1"/>
      <c r="DPA227" s="1"/>
      <c r="DPB227" s="1"/>
      <c r="DPC227" s="1"/>
      <c r="DPD227" s="1"/>
      <c r="DPE227" s="1"/>
      <c r="DPF227" s="1"/>
      <c r="DPG227" s="1"/>
      <c r="DPH227" s="1"/>
      <c r="DPI227" s="1"/>
      <c r="DPJ227" s="1"/>
      <c r="DPK227" s="1"/>
      <c r="DPL227" s="1"/>
      <c r="DPM227" s="1"/>
      <c r="DPN227" s="1"/>
      <c r="DPO227" s="1"/>
      <c r="DPP227" s="1"/>
      <c r="DPQ227" s="1"/>
      <c r="DPR227" s="1"/>
      <c r="DPS227" s="1"/>
      <c r="DPT227" s="1"/>
      <c r="DPU227" s="1"/>
      <c r="DPV227" s="1"/>
      <c r="DPW227" s="1"/>
      <c r="DPX227" s="1"/>
      <c r="DPY227" s="1"/>
      <c r="DPZ227" s="1"/>
      <c r="DQA227" s="1"/>
      <c r="DQB227" s="1"/>
      <c r="DQC227" s="1"/>
      <c r="DQD227" s="1"/>
      <c r="DQE227" s="1"/>
      <c r="DQF227" s="1"/>
      <c r="DQG227" s="1"/>
      <c r="DQH227" s="1"/>
      <c r="DQI227" s="1"/>
      <c r="DQJ227" s="1"/>
      <c r="DQK227" s="1"/>
      <c r="DQL227" s="1"/>
      <c r="DQM227" s="1"/>
      <c r="DQN227" s="1"/>
      <c r="DQO227" s="1"/>
      <c r="DQP227" s="1"/>
      <c r="DQQ227" s="1"/>
      <c r="DQR227" s="1"/>
      <c r="DQS227" s="1"/>
      <c r="DQT227" s="1"/>
      <c r="DQU227" s="1"/>
      <c r="DQV227" s="1"/>
      <c r="DQW227" s="1"/>
      <c r="DQX227" s="1"/>
      <c r="DQY227" s="1"/>
      <c r="DQZ227" s="1"/>
      <c r="DRA227" s="1"/>
      <c r="DRB227" s="1"/>
      <c r="DRC227" s="1"/>
      <c r="DRD227" s="1"/>
      <c r="DRE227" s="1"/>
      <c r="DRF227" s="1"/>
      <c r="DRG227" s="1"/>
      <c r="DRH227" s="1"/>
      <c r="DRI227" s="1"/>
      <c r="DRJ227" s="1"/>
      <c r="DRK227" s="1"/>
      <c r="DRL227" s="1"/>
      <c r="DRM227" s="1"/>
      <c r="DRN227" s="1"/>
      <c r="DRO227" s="1"/>
      <c r="DRP227" s="1"/>
      <c r="DRQ227" s="1"/>
      <c r="DRR227" s="1"/>
      <c r="DRS227" s="1"/>
      <c r="DRT227" s="1"/>
      <c r="DRU227" s="1"/>
      <c r="DRV227" s="1"/>
      <c r="DRW227" s="1"/>
      <c r="DRX227" s="1"/>
      <c r="DRY227" s="1"/>
      <c r="DRZ227" s="1"/>
      <c r="DSA227" s="1"/>
      <c r="DSB227" s="1"/>
      <c r="DSC227" s="1"/>
      <c r="DSD227" s="1"/>
      <c r="DSE227" s="1"/>
      <c r="DSF227" s="1"/>
      <c r="DSG227" s="1"/>
      <c r="DSH227" s="1"/>
      <c r="DSI227" s="1"/>
      <c r="DSJ227" s="1"/>
      <c r="DSK227" s="1"/>
      <c r="DSL227" s="1"/>
      <c r="DSM227" s="1"/>
      <c r="DSN227" s="1"/>
      <c r="DSO227" s="1"/>
      <c r="DSP227" s="1"/>
      <c r="DSQ227" s="1"/>
      <c r="DSR227" s="1"/>
      <c r="DSS227" s="1"/>
      <c r="DST227" s="1"/>
      <c r="DSU227" s="1"/>
      <c r="DSV227" s="1"/>
      <c r="DSW227" s="1"/>
      <c r="DSX227" s="1"/>
      <c r="DSY227" s="1"/>
      <c r="DSZ227" s="1"/>
      <c r="DTA227" s="1"/>
      <c r="DTB227" s="1"/>
      <c r="DTC227" s="1"/>
      <c r="DTD227" s="1"/>
      <c r="DTE227" s="1"/>
      <c r="DTF227" s="1"/>
      <c r="DTG227" s="1"/>
      <c r="DTH227" s="1"/>
      <c r="DTI227" s="1"/>
      <c r="DTJ227" s="1"/>
      <c r="DTK227" s="1"/>
      <c r="DTL227" s="1"/>
      <c r="DTM227" s="1"/>
      <c r="DTN227" s="1"/>
      <c r="DTO227" s="1"/>
      <c r="DTP227" s="1"/>
      <c r="DTQ227" s="1"/>
      <c r="DTR227" s="1"/>
      <c r="DTS227" s="1"/>
      <c r="DTT227" s="1"/>
      <c r="DTU227" s="1"/>
      <c r="DTV227" s="1"/>
      <c r="DTW227" s="1"/>
      <c r="DTX227" s="1"/>
      <c r="DTY227" s="1"/>
      <c r="DTZ227" s="1"/>
      <c r="DUA227" s="1"/>
      <c r="DUB227" s="1"/>
      <c r="DUC227" s="1"/>
      <c r="DUD227" s="1"/>
      <c r="DUE227" s="1"/>
      <c r="DUF227" s="1"/>
      <c r="DUG227" s="1"/>
      <c r="DUH227" s="1"/>
      <c r="DUI227" s="1"/>
      <c r="DUJ227" s="1"/>
      <c r="DUK227" s="1"/>
      <c r="DUL227" s="1"/>
      <c r="DUM227" s="1"/>
      <c r="DUN227" s="1"/>
      <c r="DUO227" s="1"/>
      <c r="DUP227" s="1"/>
      <c r="DUQ227" s="1"/>
      <c r="DUR227" s="1"/>
      <c r="DUS227" s="1"/>
      <c r="DUT227" s="1"/>
      <c r="DUU227" s="1"/>
      <c r="DUV227" s="1"/>
      <c r="DUW227" s="1"/>
      <c r="DUX227" s="1"/>
      <c r="DUY227" s="1"/>
      <c r="DUZ227" s="1"/>
      <c r="DVA227" s="1"/>
      <c r="DVB227" s="1"/>
      <c r="DVC227" s="1"/>
      <c r="DVD227" s="1"/>
      <c r="DVE227" s="1"/>
      <c r="DVF227" s="1"/>
      <c r="DVG227" s="1"/>
      <c r="DVH227" s="1"/>
      <c r="DVI227" s="1"/>
      <c r="DVJ227" s="1"/>
      <c r="DVK227" s="1"/>
      <c r="DVL227" s="1"/>
      <c r="DVM227" s="1"/>
      <c r="DVN227" s="1"/>
      <c r="DVO227" s="1"/>
      <c r="DVP227" s="1"/>
      <c r="DVQ227" s="1"/>
      <c r="DVR227" s="1"/>
      <c r="DVS227" s="1"/>
      <c r="DVT227" s="1"/>
      <c r="DVU227" s="1"/>
      <c r="DVV227" s="1"/>
      <c r="DVW227" s="1"/>
      <c r="DVX227" s="1"/>
      <c r="DVY227" s="1"/>
      <c r="DVZ227" s="1"/>
      <c r="DWA227" s="1"/>
      <c r="DWB227" s="1"/>
      <c r="DWC227" s="1"/>
      <c r="DWD227" s="1"/>
      <c r="DWE227" s="1"/>
      <c r="DWF227" s="1"/>
      <c r="DWG227" s="1"/>
      <c r="DWH227" s="1"/>
      <c r="DWI227" s="1"/>
      <c r="DWJ227" s="1"/>
      <c r="DWK227" s="1"/>
      <c r="DWL227" s="1"/>
      <c r="DWM227" s="1"/>
      <c r="DWN227" s="1"/>
      <c r="DWO227" s="1"/>
      <c r="DWP227" s="1"/>
      <c r="DWQ227" s="1"/>
      <c r="DWR227" s="1"/>
      <c r="DWS227" s="1"/>
      <c r="DWT227" s="1"/>
      <c r="DWU227" s="1"/>
      <c r="DWV227" s="1"/>
      <c r="DWW227" s="1"/>
      <c r="DWX227" s="1"/>
      <c r="DWY227" s="1"/>
      <c r="DWZ227" s="1"/>
      <c r="DXA227" s="1"/>
      <c r="DXB227" s="1"/>
      <c r="DXC227" s="1"/>
      <c r="DXD227" s="1"/>
      <c r="DXE227" s="1"/>
      <c r="DXF227" s="1"/>
      <c r="DXG227" s="1"/>
      <c r="DXH227" s="1"/>
      <c r="DXI227" s="1"/>
      <c r="DXJ227" s="1"/>
      <c r="DXK227" s="1"/>
      <c r="DXL227" s="1"/>
      <c r="DXM227" s="1"/>
      <c r="DXN227" s="1"/>
      <c r="DXO227" s="1"/>
      <c r="DXP227" s="1"/>
      <c r="DXQ227" s="1"/>
      <c r="DXR227" s="1"/>
      <c r="DXS227" s="1"/>
      <c r="DXT227" s="1"/>
      <c r="DXU227" s="1"/>
      <c r="DXV227" s="1"/>
      <c r="DXW227" s="1"/>
      <c r="DXX227" s="1"/>
      <c r="DXY227" s="1"/>
      <c r="DXZ227" s="1"/>
      <c r="DYA227" s="1"/>
      <c r="DYB227" s="1"/>
      <c r="DYC227" s="1"/>
      <c r="DYD227" s="1"/>
      <c r="DYE227" s="1"/>
      <c r="DYF227" s="1"/>
      <c r="DYG227" s="1"/>
      <c r="DYH227" s="1"/>
      <c r="DYI227" s="1"/>
      <c r="DYJ227" s="1"/>
      <c r="DYK227" s="1"/>
      <c r="DYL227" s="1"/>
      <c r="DYM227" s="1"/>
      <c r="DYN227" s="1"/>
      <c r="DYO227" s="1"/>
      <c r="DYP227" s="1"/>
      <c r="DYQ227" s="1"/>
      <c r="DYR227" s="1"/>
      <c r="DYS227" s="1"/>
      <c r="DYT227" s="1"/>
      <c r="DYU227" s="1"/>
      <c r="DYV227" s="1"/>
      <c r="DYW227" s="1"/>
      <c r="DYX227" s="1"/>
      <c r="DYY227" s="1"/>
      <c r="DYZ227" s="1"/>
      <c r="DZA227" s="1"/>
      <c r="DZB227" s="1"/>
      <c r="DZC227" s="1"/>
      <c r="DZD227" s="1"/>
      <c r="DZE227" s="1"/>
      <c r="DZF227" s="1"/>
      <c r="DZG227" s="1"/>
      <c r="DZH227" s="1"/>
      <c r="DZI227" s="1"/>
      <c r="DZJ227" s="1"/>
      <c r="DZK227" s="1"/>
      <c r="DZL227" s="1"/>
      <c r="DZM227" s="1"/>
      <c r="DZN227" s="1"/>
      <c r="DZO227" s="1"/>
      <c r="DZP227" s="1"/>
      <c r="DZQ227" s="1"/>
      <c r="DZR227" s="1"/>
      <c r="DZS227" s="1"/>
      <c r="DZT227" s="1"/>
      <c r="DZU227" s="1"/>
      <c r="DZV227" s="1"/>
      <c r="DZW227" s="1"/>
      <c r="DZX227" s="1"/>
      <c r="DZY227" s="1"/>
      <c r="DZZ227" s="1"/>
      <c r="EAA227" s="1"/>
      <c r="EAB227" s="1"/>
      <c r="EAC227" s="1"/>
      <c r="EAD227" s="1"/>
      <c r="EAE227" s="1"/>
      <c r="EAF227" s="1"/>
      <c r="EAG227" s="1"/>
      <c r="EAH227" s="1"/>
      <c r="EAI227" s="1"/>
      <c r="EAJ227" s="1"/>
      <c r="EAK227" s="1"/>
      <c r="EAL227" s="1"/>
      <c r="EAM227" s="1"/>
      <c r="EAN227" s="1"/>
      <c r="EAO227" s="1"/>
      <c r="EAP227" s="1"/>
      <c r="EAQ227" s="1"/>
      <c r="EAR227" s="1"/>
      <c r="EAS227" s="1"/>
      <c r="EAT227" s="1"/>
      <c r="EAU227" s="1"/>
      <c r="EAV227" s="1"/>
      <c r="EAW227" s="1"/>
      <c r="EAX227" s="1"/>
      <c r="EAY227" s="1"/>
      <c r="EAZ227" s="1"/>
      <c r="EBA227" s="1"/>
      <c r="EBB227" s="1"/>
      <c r="EBC227" s="1"/>
      <c r="EBD227" s="1"/>
      <c r="EBE227" s="1"/>
      <c r="EBF227" s="1"/>
      <c r="EBG227" s="1"/>
      <c r="EBH227" s="1"/>
      <c r="EBI227" s="1"/>
      <c r="EBJ227" s="1"/>
      <c r="EBK227" s="1"/>
      <c r="EBL227" s="1"/>
      <c r="EBM227" s="1"/>
      <c r="EBN227" s="1"/>
      <c r="EBO227" s="1"/>
      <c r="EBP227" s="1"/>
      <c r="EBQ227" s="1"/>
      <c r="EBR227" s="1"/>
      <c r="EBS227" s="1"/>
      <c r="EBT227" s="1"/>
      <c r="EBU227" s="1"/>
      <c r="EBV227" s="1"/>
      <c r="EBW227" s="1"/>
      <c r="EBX227" s="1"/>
      <c r="EBY227" s="1"/>
      <c r="EBZ227" s="1"/>
      <c r="ECA227" s="1"/>
      <c r="ECB227" s="1"/>
      <c r="ECC227" s="1"/>
      <c r="ECD227" s="1"/>
      <c r="ECE227" s="1"/>
      <c r="ECF227" s="1"/>
      <c r="ECG227" s="1"/>
      <c r="ECH227" s="1"/>
      <c r="ECI227" s="1"/>
      <c r="ECJ227" s="1"/>
      <c r="ECK227" s="1"/>
      <c r="ECL227" s="1"/>
      <c r="ECM227" s="1"/>
      <c r="ECN227" s="1"/>
      <c r="ECO227" s="1"/>
      <c r="ECP227" s="1"/>
      <c r="ECQ227" s="1"/>
      <c r="ECR227" s="1"/>
      <c r="ECS227" s="1"/>
      <c r="ECT227" s="1"/>
      <c r="ECU227" s="1"/>
      <c r="ECV227" s="1"/>
      <c r="ECW227" s="1"/>
      <c r="ECX227" s="1"/>
      <c r="ECY227" s="1"/>
      <c r="ECZ227" s="1"/>
      <c r="EDA227" s="1"/>
      <c r="EDB227" s="1"/>
      <c r="EDC227" s="1"/>
      <c r="EDD227" s="1"/>
      <c r="EDE227" s="1"/>
      <c r="EDF227" s="1"/>
      <c r="EDG227" s="1"/>
      <c r="EDH227" s="1"/>
      <c r="EDI227" s="1"/>
      <c r="EDJ227" s="1"/>
      <c r="EDK227" s="1"/>
      <c r="EDL227" s="1"/>
      <c r="EDM227" s="1"/>
      <c r="EDN227" s="1"/>
      <c r="EDO227" s="1"/>
      <c r="EDP227" s="1"/>
      <c r="EDQ227" s="1"/>
      <c r="EDR227" s="1"/>
      <c r="EDS227" s="1"/>
      <c r="EDT227" s="1"/>
      <c r="EDU227" s="1"/>
      <c r="EDV227" s="1"/>
      <c r="EDW227" s="1"/>
      <c r="EDX227" s="1"/>
      <c r="EDY227" s="1"/>
      <c r="EDZ227" s="1"/>
      <c r="EEA227" s="1"/>
      <c r="EEB227" s="1"/>
      <c r="EEC227" s="1"/>
      <c r="EED227" s="1"/>
      <c r="EEE227" s="1"/>
      <c r="EEF227" s="1"/>
      <c r="EEG227" s="1"/>
      <c r="EEH227" s="1"/>
      <c r="EEI227" s="1"/>
      <c r="EEJ227" s="1"/>
      <c r="EEK227" s="1"/>
      <c r="EEL227" s="1"/>
      <c r="EEM227" s="1"/>
      <c r="EEN227" s="1"/>
      <c r="EEO227" s="1"/>
      <c r="EEP227" s="1"/>
      <c r="EEQ227" s="1"/>
      <c r="EER227" s="1"/>
      <c r="EES227" s="1"/>
      <c r="EET227" s="1"/>
      <c r="EEU227" s="1"/>
      <c r="EEV227" s="1"/>
      <c r="EEW227" s="1"/>
      <c r="EEX227" s="1"/>
      <c r="EEY227" s="1"/>
      <c r="EEZ227" s="1"/>
      <c r="EFA227" s="1"/>
      <c r="EFB227" s="1"/>
      <c r="EFC227" s="1"/>
      <c r="EFD227" s="1"/>
      <c r="EFE227" s="1"/>
      <c r="EFF227" s="1"/>
      <c r="EFG227" s="1"/>
      <c r="EFH227" s="1"/>
      <c r="EFI227" s="1"/>
      <c r="EFJ227" s="1"/>
      <c r="EFK227" s="1"/>
      <c r="EFL227" s="1"/>
      <c r="EFM227" s="1"/>
      <c r="EFN227" s="1"/>
      <c r="EFO227" s="1"/>
      <c r="EFP227" s="1"/>
      <c r="EFQ227" s="1"/>
      <c r="EFR227" s="1"/>
      <c r="EFS227" s="1"/>
      <c r="EFT227" s="1"/>
      <c r="EFU227" s="1"/>
      <c r="EFV227" s="1"/>
      <c r="EFW227" s="1"/>
      <c r="EFX227" s="1"/>
      <c r="EFY227" s="1"/>
      <c r="EFZ227" s="1"/>
      <c r="EGA227" s="1"/>
      <c r="EGB227" s="1"/>
      <c r="EGC227" s="1"/>
      <c r="EGD227" s="1"/>
      <c r="EGE227" s="1"/>
      <c r="EGF227" s="1"/>
      <c r="EGG227" s="1"/>
      <c r="EGH227" s="1"/>
      <c r="EGI227" s="1"/>
      <c r="EGJ227" s="1"/>
      <c r="EGK227" s="1"/>
      <c r="EGL227" s="1"/>
      <c r="EGM227" s="1"/>
      <c r="EGN227" s="1"/>
      <c r="EGO227" s="1"/>
      <c r="EGP227" s="1"/>
      <c r="EGQ227" s="1"/>
      <c r="EGR227" s="1"/>
      <c r="EGS227" s="1"/>
      <c r="EGT227" s="1"/>
      <c r="EGU227" s="1"/>
      <c r="EGV227" s="1"/>
      <c r="EGW227" s="1"/>
      <c r="EGX227" s="1"/>
      <c r="EGY227" s="1"/>
      <c r="EGZ227" s="1"/>
      <c r="EHA227" s="1"/>
      <c r="EHB227" s="1"/>
      <c r="EHC227" s="1"/>
      <c r="EHD227" s="1"/>
      <c r="EHE227" s="1"/>
      <c r="EHF227" s="1"/>
      <c r="EHG227" s="1"/>
      <c r="EHH227" s="1"/>
      <c r="EHI227" s="1"/>
      <c r="EHJ227" s="1"/>
      <c r="EHK227" s="1"/>
      <c r="EHL227" s="1"/>
      <c r="EHM227" s="1"/>
      <c r="EHN227" s="1"/>
      <c r="EHO227" s="1"/>
      <c r="EHP227" s="1"/>
      <c r="EHQ227" s="1"/>
      <c r="EHR227" s="1"/>
      <c r="EHS227" s="1"/>
      <c r="EHT227" s="1"/>
      <c r="EHU227" s="1"/>
      <c r="EHV227" s="1"/>
      <c r="EHW227" s="1"/>
      <c r="EHX227" s="1"/>
      <c r="EHY227" s="1"/>
      <c r="EHZ227" s="1"/>
      <c r="EIA227" s="1"/>
      <c r="EIB227" s="1"/>
      <c r="EIC227" s="1"/>
      <c r="EID227" s="1"/>
      <c r="EIE227" s="1"/>
      <c r="EIF227" s="1"/>
      <c r="EIG227" s="1"/>
      <c r="EIH227" s="1"/>
      <c r="EII227" s="1"/>
      <c r="EIJ227" s="1"/>
      <c r="EIK227" s="1"/>
      <c r="EIL227" s="1"/>
      <c r="EIM227" s="1"/>
      <c r="EIN227" s="1"/>
      <c r="EIO227" s="1"/>
      <c r="EIP227" s="1"/>
      <c r="EIQ227" s="1"/>
      <c r="EIR227" s="1"/>
      <c r="EIS227" s="1"/>
      <c r="EIT227" s="1"/>
      <c r="EIU227" s="1"/>
      <c r="EIV227" s="1"/>
      <c r="EIW227" s="1"/>
      <c r="EIX227" s="1"/>
      <c r="EIY227" s="1"/>
      <c r="EIZ227" s="1"/>
      <c r="EJA227" s="1"/>
      <c r="EJB227" s="1"/>
      <c r="EJC227" s="1"/>
      <c r="EJD227" s="1"/>
      <c r="EJE227" s="1"/>
      <c r="EJF227" s="1"/>
      <c r="EJG227" s="1"/>
      <c r="EJH227" s="1"/>
      <c r="EJI227" s="1"/>
      <c r="EJJ227" s="1"/>
      <c r="EJK227" s="1"/>
      <c r="EJL227" s="1"/>
      <c r="EJM227" s="1"/>
      <c r="EJN227" s="1"/>
      <c r="EJO227" s="1"/>
      <c r="EJP227" s="1"/>
      <c r="EJQ227" s="1"/>
      <c r="EJR227" s="1"/>
      <c r="EJS227" s="1"/>
      <c r="EJT227" s="1"/>
      <c r="EJU227" s="1"/>
      <c r="EJV227" s="1"/>
      <c r="EJW227" s="1"/>
      <c r="EJX227" s="1"/>
      <c r="EJY227" s="1"/>
      <c r="EJZ227" s="1"/>
      <c r="EKA227" s="1"/>
      <c r="EKB227" s="1"/>
      <c r="EKC227" s="1"/>
      <c r="EKD227" s="1"/>
      <c r="EKE227" s="1"/>
      <c r="EKF227" s="1"/>
      <c r="EKG227" s="1"/>
      <c r="EKH227" s="1"/>
      <c r="EKI227" s="1"/>
      <c r="EKJ227" s="1"/>
      <c r="EKK227" s="1"/>
      <c r="EKL227" s="1"/>
      <c r="EKM227" s="1"/>
      <c r="EKN227" s="1"/>
      <c r="EKO227" s="1"/>
      <c r="EKP227" s="1"/>
      <c r="EKQ227" s="1"/>
      <c r="EKR227" s="1"/>
      <c r="EKS227" s="1"/>
      <c r="EKT227" s="1"/>
      <c r="EKU227" s="1"/>
      <c r="EKV227" s="1"/>
      <c r="EKW227" s="1"/>
      <c r="EKX227" s="1"/>
      <c r="EKY227" s="1"/>
      <c r="EKZ227" s="1"/>
      <c r="ELA227" s="1"/>
      <c r="ELB227" s="1"/>
      <c r="ELC227" s="1"/>
      <c r="ELD227" s="1"/>
      <c r="ELE227" s="1"/>
      <c r="ELF227" s="1"/>
      <c r="ELG227" s="1"/>
      <c r="ELH227" s="1"/>
      <c r="ELI227" s="1"/>
      <c r="ELJ227" s="1"/>
      <c r="ELK227" s="1"/>
      <c r="ELL227" s="1"/>
      <c r="ELM227" s="1"/>
      <c r="ELN227" s="1"/>
      <c r="ELO227" s="1"/>
      <c r="ELP227" s="1"/>
      <c r="ELQ227" s="1"/>
      <c r="ELR227" s="1"/>
      <c r="ELS227" s="1"/>
      <c r="ELT227" s="1"/>
      <c r="ELU227" s="1"/>
      <c r="ELV227" s="1"/>
      <c r="ELW227" s="1"/>
      <c r="ELX227" s="1"/>
      <c r="ELY227" s="1"/>
      <c r="ELZ227" s="1"/>
      <c r="EMA227" s="1"/>
      <c r="EMB227" s="1"/>
      <c r="EMC227" s="1"/>
      <c r="EMD227" s="1"/>
      <c r="EME227" s="1"/>
      <c r="EMF227" s="1"/>
      <c r="EMG227" s="1"/>
      <c r="EMH227" s="1"/>
      <c r="EMI227" s="1"/>
      <c r="EMJ227" s="1"/>
      <c r="EMK227" s="1"/>
      <c r="EML227" s="1"/>
      <c r="EMM227" s="1"/>
      <c r="EMN227" s="1"/>
      <c r="EMO227" s="1"/>
      <c r="EMP227" s="1"/>
      <c r="EMQ227" s="1"/>
      <c r="EMR227" s="1"/>
      <c r="EMS227" s="1"/>
      <c r="EMT227" s="1"/>
      <c r="EMU227" s="1"/>
      <c r="EMV227" s="1"/>
      <c r="EMW227" s="1"/>
      <c r="EMX227" s="1"/>
      <c r="EMY227" s="1"/>
      <c r="EMZ227" s="1"/>
      <c r="ENA227" s="1"/>
      <c r="ENB227" s="1"/>
      <c r="ENC227" s="1"/>
      <c r="END227" s="1"/>
      <c r="ENE227" s="1"/>
      <c r="ENF227" s="1"/>
      <c r="ENG227" s="1"/>
      <c r="ENH227" s="1"/>
      <c r="ENI227" s="1"/>
      <c r="ENJ227" s="1"/>
      <c r="ENK227" s="1"/>
      <c r="ENL227" s="1"/>
      <c r="ENM227" s="1"/>
      <c r="ENN227" s="1"/>
      <c r="ENO227" s="1"/>
      <c r="ENP227" s="1"/>
      <c r="ENQ227" s="1"/>
      <c r="ENR227" s="1"/>
      <c r="ENS227" s="1"/>
      <c r="ENT227" s="1"/>
      <c r="ENU227" s="1"/>
      <c r="ENV227" s="1"/>
      <c r="ENW227" s="1"/>
      <c r="ENX227" s="1"/>
      <c r="ENY227" s="1"/>
      <c r="ENZ227" s="1"/>
      <c r="EOA227" s="1"/>
      <c r="EOB227" s="1"/>
      <c r="EOC227" s="1"/>
      <c r="EOD227" s="1"/>
      <c r="EOE227" s="1"/>
      <c r="EOF227" s="1"/>
      <c r="EOG227" s="1"/>
      <c r="EOH227" s="1"/>
      <c r="EOI227" s="1"/>
      <c r="EOJ227" s="1"/>
      <c r="EOK227" s="1"/>
      <c r="EOL227" s="1"/>
      <c r="EOM227" s="1"/>
      <c r="EON227" s="1"/>
      <c r="EOO227" s="1"/>
      <c r="EOP227" s="1"/>
      <c r="EOQ227" s="1"/>
      <c r="EOR227" s="1"/>
      <c r="EOS227" s="1"/>
      <c r="EOT227" s="1"/>
      <c r="EOU227" s="1"/>
      <c r="EOV227" s="1"/>
      <c r="EOW227" s="1"/>
      <c r="EOX227" s="1"/>
      <c r="EOY227" s="1"/>
      <c r="EOZ227" s="1"/>
      <c r="EPA227" s="1"/>
      <c r="EPB227" s="1"/>
      <c r="EPC227" s="1"/>
      <c r="EPD227" s="1"/>
      <c r="EPE227" s="1"/>
      <c r="EPF227" s="1"/>
      <c r="EPG227" s="1"/>
      <c r="EPH227" s="1"/>
      <c r="EPI227" s="1"/>
      <c r="EPJ227" s="1"/>
      <c r="EPK227" s="1"/>
      <c r="EPL227" s="1"/>
      <c r="EPM227" s="1"/>
      <c r="EPN227" s="1"/>
      <c r="EPO227" s="1"/>
      <c r="EPP227" s="1"/>
      <c r="EPQ227" s="1"/>
      <c r="EPR227" s="1"/>
      <c r="EPS227" s="1"/>
      <c r="EPT227" s="1"/>
      <c r="EPU227" s="1"/>
      <c r="EPV227" s="1"/>
      <c r="EPW227" s="1"/>
      <c r="EPX227" s="1"/>
      <c r="EPY227" s="1"/>
      <c r="EPZ227" s="1"/>
      <c r="EQA227" s="1"/>
      <c r="EQB227" s="1"/>
      <c r="EQC227" s="1"/>
      <c r="EQD227" s="1"/>
      <c r="EQE227" s="1"/>
      <c r="EQF227" s="1"/>
      <c r="EQG227" s="1"/>
      <c r="EQH227" s="1"/>
      <c r="EQI227" s="1"/>
      <c r="EQJ227" s="1"/>
      <c r="EQK227" s="1"/>
      <c r="EQL227" s="1"/>
      <c r="EQM227" s="1"/>
      <c r="EQN227" s="1"/>
      <c r="EQO227" s="1"/>
      <c r="EQP227" s="1"/>
      <c r="EQQ227" s="1"/>
      <c r="EQR227" s="1"/>
      <c r="EQS227" s="1"/>
      <c r="EQT227" s="1"/>
      <c r="EQU227" s="1"/>
      <c r="EQV227" s="1"/>
      <c r="EQW227" s="1"/>
      <c r="EQX227" s="1"/>
      <c r="EQY227" s="1"/>
      <c r="EQZ227" s="1"/>
      <c r="ERA227" s="1"/>
      <c r="ERB227" s="1"/>
      <c r="ERC227" s="1"/>
      <c r="ERD227" s="1"/>
      <c r="ERE227" s="1"/>
      <c r="ERF227" s="1"/>
      <c r="ERG227" s="1"/>
      <c r="ERH227" s="1"/>
      <c r="ERI227" s="1"/>
      <c r="ERJ227" s="1"/>
      <c r="ERK227" s="1"/>
      <c r="ERL227" s="1"/>
      <c r="ERM227" s="1"/>
      <c r="ERN227" s="1"/>
      <c r="ERO227" s="1"/>
      <c r="ERP227" s="1"/>
      <c r="ERQ227" s="1"/>
      <c r="ERR227" s="1"/>
      <c r="ERS227" s="1"/>
      <c r="ERT227" s="1"/>
      <c r="ERU227" s="1"/>
      <c r="ERV227" s="1"/>
      <c r="ERW227" s="1"/>
      <c r="ERX227" s="1"/>
      <c r="ERY227" s="1"/>
      <c r="ERZ227" s="1"/>
      <c r="ESA227" s="1"/>
      <c r="ESB227" s="1"/>
      <c r="ESC227" s="1"/>
      <c r="ESD227" s="1"/>
      <c r="ESE227" s="1"/>
      <c r="ESF227" s="1"/>
      <c r="ESG227" s="1"/>
      <c r="ESH227" s="1"/>
      <c r="ESI227" s="1"/>
      <c r="ESJ227" s="1"/>
      <c r="ESK227" s="1"/>
      <c r="ESL227" s="1"/>
      <c r="ESM227" s="1"/>
      <c r="ESN227" s="1"/>
      <c r="ESO227" s="1"/>
      <c r="ESP227" s="1"/>
      <c r="ESQ227" s="1"/>
      <c r="ESR227" s="1"/>
      <c r="ESS227" s="1"/>
      <c r="EST227" s="1"/>
      <c r="ESU227" s="1"/>
      <c r="ESV227" s="1"/>
      <c r="ESW227" s="1"/>
      <c r="ESX227" s="1"/>
      <c r="ESY227" s="1"/>
      <c r="ESZ227" s="1"/>
      <c r="ETA227" s="1"/>
      <c r="ETB227" s="1"/>
      <c r="ETC227" s="1"/>
      <c r="ETD227" s="1"/>
      <c r="ETE227" s="1"/>
      <c r="ETF227" s="1"/>
      <c r="ETG227" s="1"/>
      <c r="ETH227" s="1"/>
      <c r="ETI227" s="1"/>
      <c r="ETJ227" s="1"/>
      <c r="ETK227" s="1"/>
      <c r="ETL227" s="1"/>
      <c r="ETM227" s="1"/>
      <c r="ETN227" s="1"/>
      <c r="ETO227" s="1"/>
      <c r="ETP227" s="1"/>
      <c r="ETQ227" s="1"/>
      <c r="ETR227" s="1"/>
      <c r="ETS227" s="1"/>
      <c r="ETT227" s="1"/>
      <c r="ETU227" s="1"/>
      <c r="ETV227" s="1"/>
      <c r="ETW227" s="1"/>
      <c r="ETX227" s="1"/>
      <c r="ETY227" s="1"/>
      <c r="ETZ227" s="1"/>
      <c r="EUA227" s="1"/>
      <c r="EUB227" s="1"/>
      <c r="EUC227" s="1"/>
      <c r="EUD227" s="1"/>
      <c r="EUE227" s="1"/>
      <c r="EUF227" s="1"/>
      <c r="EUG227" s="1"/>
      <c r="EUH227" s="1"/>
      <c r="EUI227" s="1"/>
      <c r="EUJ227" s="1"/>
      <c r="EUK227" s="1"/>
      <c r="EUL227" s="1"/>
      <c r="EUM227" s="1"/>
      <c r="EUN227" s="1"/>
      <c r="EUO227" s="1"/>
      <c r="EUP227" s="1"/>
      <c r="EUQ227" s="1"/>
      <c r="EUR227" s="1"/>
      <c r="EUS227" s="1"/>
      <c r="EUT227" s="1"/>
      <c r="EUU227" s="1"/>
      <c r="EUV227" s="1"/>
      <c r="EUW227" s="1"/>
      <c r="EUX227" s="1"/>
      <c r="EUY227" s="1"/>
      <c r="EUZ227" s="1"/>
      <c r="EVA227" s="1"/>
      <c r="EVB227" s="1"/>
      <c r="EVC227" s="1"/>
      <c r="EVD227" s="1"/>
      <c r="EVE227" s="1"/>
      <c r="EVF227" s="1"/>
      <c r="EVG227" s="1"/>
      <c r="EVH227" s="1"/>
      <c r="EVI227" s="1"/>
      <c r="EVJ227" s="1"/>
      <c r="EVK227" s="1"/>
      <c r="EVL227" s="1"/>
      <c r="EVM227" s="1"/>
      <c r="EVN227" s="1"/>
      <c r="EVO227" s="1"/>
      <c r="EVP227" s="1"/>
      <c r="EVQ227" s="1"/>
      <c r="EVR227" s="1"/>
      <c r="EVS227" s="1"/>
      <c r="EVT227" s="1"/>
      <c r="EVU227" s="1"/>
      <c r="EVV227" s="1"/>
      <c r="EVW227" s="1"/>
      <c r="EVX227" s="1"/>
      <c r="EVY227" s="1"/>
      <c r="EVZ227" s="1"/>
      <c r="EWA227" s="1"/>
      <c r="EWB227" s="1"/>
      <c r="EWC227" s="1"/>
      <c r="EWD227" s="1"/>
      <c r="EWE227" s="1"/>
      <c r="EWF227" s="1"/>
      <c r="EWG227" s="1"/>
      <c r="EWH227" s="1"/>
      <c r="EWI227" s="1"/>
      <c r="EWJ227" s="1"/>
      <c r="EWK227" s="1"/>
      <c r="EWL227" s="1"/>
      <c r="EWM227" s="1"/>
      <c r="EWN227" s="1"/>
      <c r="EWO227" s="1"/>
      <c r="EWP227" s="1"/>
      <c r="EWQ227" s="1"/>
      <c r="EWR227" s="1"/>
      <c r="EWS227" s="1"/>
      <c r="EWT227" s="1"/>
      <c r="EWU227" s="1"/>
      <c r="EWV227" s="1"/>
      <c r="EWW227" s="1"/>
      <c r="EWX227" s="1"/>
      <c r="EWY227" s="1"/>
      <c r="EWZ227" s="1"/>
      <c r="EXA227" s="1"/>
      <c r="EXB227" s="1"/>
      <c r="EXC227" s="1"/>
      <c r="EXD227" s="1"/>
      <c r="EXE227" s="1"/>
      <c r="EXF227" s="1"/>
      <c r="EXG227" s="1"/>
      <c r="EXH227" s="1"/>
      <c r="EXI227" s="1"/>
      <c r="EXJ227" s="1"/>
      <c r="EXK227" s="1"/>
      <c r="EXL227" s="1"/>
      <c r="EXM227" s="1"/>
      <c r="EXN227" s="1"/>
      <c r="EXO227" s="1"/>
      <c r="EXP227" s="1"/>
      <c r="EXQ227" s="1"/>
      <c r="EXR227" s="1"/>
      <c r="EXS227" s="1"/>
      <c r="EXT227" s="1"/>
      <c r="EXU227" s="1"/>
      <c r="EXV227" s="1"/>
      <c r="EXW227" s="1"/>
      <c r="EXX227" s="1"/>
      <c r="EXY227" s="1"/>
      <c r="EXZ227" s="1"/>
      <c r="EYA227" s="1"/>
      <c r="EYB227" s="1"/>
      <c r="EYC227" s="1"/>
      <c r="EYD227" s="1"/>
      <c r="EYE227" s="1"/>
      <c r="EYF227" s="1"/>
      <c r="EYG227" s="1"/>
      <c r="EYH227" s="1"/>
      <c r="EYI227" s="1"/>
      <c r="EYJ227" s="1"/>
      <c r="EYK227" s="1"/>
      <c r="EYL227" s="1"/>
      <c r="EYM227" s="1"/>
      <c r="EYN227" s="1"/>
      <c r="EYO227" s="1"/>
      <c r="EYP227" s="1"/>
      <c r="EYQ227" s="1"/>
      <c r="EYR227" s="1"/>
      <c r="EYS227" s="1"/>
      <c r="EYT227" s="1"/>
      <c r="EYU227" s="1"/>
      <c r="EYV227" s="1"/>
      <c r="EYW227" s="1"/>
      <c r="EYX227" s="1"/>
      <c r="EYY227" s="1"/>
      <c r="EYZ227" s="1"/>
      <c r="EZA227" s="1"/>
      <c r="EZB227" s="1"/>
      <c r="EZC227" s="1"/>
      <c r="EZD227" s="1"/>
      <c r="EZE227" s="1"/>
      <c r="EZF227" s="1"/>
      <c r="EZG227" s="1"/>
      <c r="EZH227" s="1"/>
      <c r="EZI227" s="1"/>
      <c r="EZJ227" s="1"/>
      <c r="EZK227" s="1"/>
      <c r="EZL227" s="1"/>
      <c r="EZM227" s="1"/>
      <c r="EZN227" s="1"/>
      <c r="EZO227" s="1"/>
      <c r="EZP227" s="1"/>
      <c r="EZQ227" s="1"/>
      <c r="EZR227" s="1"/>
      <c r="EZS227" s="1"/>
      <c r="EZT227" s="1"/>
      <c r="EZU227" s="1"/>
      <c r="EZV227" s="1"/>
      <c r="EZW227" s="1"/>
      <c r="EZX227" s="1"/>
      <c r="EZY227" s="1"/>
      <c r="EZZ227" s="1"/>
      <c r="FAA227" s="1"/>
      <c r="FAB227" s="1"/>
      <c r="FAC227" s="1"/>
      <c r="FAD227" s="1"/>
      <c r="FAE227" s="1"/>
      <c r="FAF227" s="1"/>
      <c r="FAG227" s="1"/>
      <c r="FAH227" s="1"/>
      <c r="FAI227" s="1"/>
      <c r="FAJ227" s="1"/>
      <c r="FAK227" s="1"/>
      <c r="FAL227" s="1"/>
      <c r="FAM227" s="1"/>
      <c r="FAN227" s="1"/>
      <c r="FAO227" s="1"/>
      <c r="FAP227" s="1"/>
      <c r="FAQ227" s="1"/>
      <c r="FAR227" s="1"/>
      <c r="FAS227" s="1"/>
      <c r="FAT227" s="1"/>
      <c r="FAU227" s="1"/>
      <c r="FAV227" s="1"/>
      <c r="FAW227" s="1"/>
      <c r="FAX227" s="1"/>
      <c r="FAY227" s="1"/>
      <c r="FAZ227" s="1"/>
      <c r="FBA227" s="1"/>
      <c r="FBB227" s="1"/>
      <c r="FBC227" s="1"/>
      <c r="FBD227" s="1"/>
      <c r="FBE227" s="1"/>
      <c r="FBF227" s="1"/>
      <c r="FBG227" s="1"/>
      <c r="FBH227" s="1"/>
      <c r="FBI227" s="1"/>
      <c r="FBJ227" s="1"/>
      <c r="FBK227" s="1"/>
      <c r="FBL227" s="1"/>
      <c r="FBM227" s="1"/>
      <c r="FBN227" s="1"/>
      <c r="FBO227" s="1"/>
      <c r="FBP227" s="1"/>
      <c r="FBQ227" s="1"/>
      <c r="FBR227" s="1"/>
      <c r="FBS227" s="1"/>
      <c r="FBT227" s="1"/>
      <c r="FBU227" s="1"/>
      <c r="FBV227" s="1"/>
      <c r="FBW227" s="1"/>
      <c r="FBX227" s="1"/>
      <c r="FBY227" s="1"/>
      <c r="FBZ227" s="1"/>
      <c r="FCA227" s="1"/>
      <c r="FCB227" s="1"/>
      <c r="FCC227" s="1"/>
      <c r="FCD227" s="1"/>
      <c r="FCE227" s="1"/>
      <c r="FCF227" s="1"/>
      <c r="FCG227" s="1"/>
      <c r="FCH227" s="1"/>
      <c r="FCI227" s="1"/>
      <c r="FCJ227" s="1"/>
      <c r="FCK227" s="1"/>
      <c r="FCL227" s="1"/>
      <c r="FCM227" s="1"/>
      <c r="FCN227" s="1"/>
      <c r="FCO227" s="1"/>
      <c r="FCP227" s="1"/>
      <c r="FCQ227" s="1"/>
      <c r="FCR227" s="1"/>
      <c r="FCS227" s="1"/>
      <c r="FCT227" s="1"/>
      <c r="FCU227" s="1"/>
      <c r="FCV227" s="1"/>
      <c r="FCW227" s="1"/>
      <c r="FCX227" s="1"/>
      <c r="FCY227" s="1"/>
      <c r="FCZ227" s="1"/>
      <c r="FDA227" s="1"/>
      <c r="FDB227" s="1"/>
      <c r="FDC227" s="1"/>
      <c r="FDD227" s="1"/>
      <c r="FDE227" s="1"/>
      <c r="FDF227" s="1"/>
      <c r="FDG227" s="1"/>
      <c r="FDH227" s="1"/>
      <c r="FDI227" s="1"/>
      <c r="FDJ227" s="1"/>
      <c r="FDK227" s="1"/>
      <c r="FDL227" s="1"/>
      <c r="FDM227" s="1"/>
      <c r="FDN227" s="1"/>
      <c r="FDO227" s="1"/>
      <c r="FDP227" s="1"/>
      <c r="FDQ227" s="1"/>
      <c r="FDR227" s="1"/>
      <c r="FDS227" s="1"/>
      <c r="FDT227" s="1"/>
      <c r="FDU227" s="1"/>
      <c r="FDV227" s="1"/>
      <c r="FDW227" s="1"/>
      <c r="FDX227" s="1"/>
      <c r="FDY227" s="1"/>
      <c r="FDZ227" s="1"/>
      <c r="FEA227" s="1"/>
      <c r="FEB227" s="1"/>
      <c r="FEC227" s="1"/>
      <c r="FED227" s="1"/>
      <c r="FEE227" s="1"/>
      <c r="FEF227" s="1"/>
      <c r="FEG227" s="1"/>
      <c r="FEH227" s="1"/>
      <c r="FEI227" s="1"/>
      <c r="FEJ227" s="1"/>
      <c r="FEK227" s="1"/>
      <c r="FEL227" s="1"/>
      <c r="FEM227" s="1"/>
      <c r="FEN227" s="1"/>
      <c r="FEO227" s="1"/>
      <c r="FEP227" s="1"/>
      <c r="FEQ227" s="1"/>
      <c r="FER227" s="1"/>
      <c r="FES227" s="1"/>
      <c r="FET227" s="1"/>
      <c r="FEU227" s="1"/>
      <c r="FEV227" s="1"/>
      <c r="FEW227" s="1"/>
      <c r="FEX227" s="1"/>
      <c r="FEY227" s="1"/>
      <c r="FEZ227" s="1"/>
      <c r="FFA227" s="1"/>
      <c r="FFB227" s="1"/>
      <c r="FFC227" s="1"/>
      <c r="FFD227" s="1"/>
      <c r="FFE227" s="1"/>
      <c r="FFF227" s="1"/>
      <c r="FFG227" s="1"/>
      <c r="FFH227" s="1"/>
      <c r="FFI227" s="1"/>
      <c r="FFJ227" s="1"/>
      <c r="FFK227" s="1"/>
      <c r="FFL227" s="1"/>
      <c r="FFM227" s="1"/>
      <c r="FFN227" s="1"/>
      <c r="FFO227" s="1"/>
      <c r="FFP227" s="1"/>
      <c r="FFQ227" s="1"/>
      <c r="FFR227" s="1"/>
      <c r="FFS227" s="1"/>
      <c r="FFT227" s="1"/>
      <c r="FFU227" s="1"/>
      <c r="FFV227" s="1"/>
      <c r="FFW227" s="1"/>
      <c r="FFX227" s="1"/>
      <c r="FFY227" s="1"/>
      <c r="FFZ227" s="1"/>
      <c r="FGA227" s="1"/>
      <c r="FGB227" s="1"/>
      <c r="FGC227" s="1"/>
      <c r="FGD227" s="1"/>
      <c r="FGE227" s="1"/>
      <c r="FGF227" s="1"/>
      <c r="FGG227" s="1"/>
      <c r="FGH227" s="1"/>
      <c r="FGI227" s="1"/>
      <c r="FGJ227" s="1"/>
      <c r="FGK227" s="1"/>
      <c r="FGL227" s="1"/>
      <c r="FGM227" s="1"/>
      <c r="FGN227" s="1"/>
      <c r="FGO227" s="1"/>
      <c r="FGP227" s="1"/>
      <c r="FGQ227" s="1"/>
      <c r="FGR227" s="1"/>
      <c r="FGS227" s="1"/>
      <c r="FGT227" s="1"/>
      <c r="FGU227" s="1"/>
      <c r="FGV227" s="1"/>
      <c r="FGW227" s="1"/>
      <c r="FGX227" s="1"/>
      <c r="FGY227" s="1"/>
      <c r="FGZ227" s="1"/>
      <c r="FHA227" s="1"/>
      <c r="FHB227" s="1"/>
      <c r="FHC227" s="1"/>
      <c r="FHD227" s="1"/>
      <c r="FHE227" s="1"/>
      <c r="FHF227" s="1"/>
      <c r="FHG227" s="1"/>
      <c r="FHH227" s="1"/>
      <c r="FHI227" s="1"/>
      <c r="FHJ227" s="1"/>
      <c r="FHK227" s="1"/>
      <c r="FHL227" s="1"/>
      <c r="FHM227" s="1"/>
      <c r="FHN227" s="1"/>
      <c r="FHO227" s="1"/>
      <c r="FHP227" s="1"/>
      <c r="FHQ227" s="1"/>
      <c r="FHR227" s="1"/>
      <c r="FHS227" s="1"/>
      <c r="FHT227" s="1"/>
      <c r="FHU227" s="1"/>
      <c r="FHV227" s="1"/>
      <c r="FHW227" s="1"/>
      <c r="FHX227" s="1"/>
      <c r="FHY227" s="1"/>
      <c r="FHZ227" s="1"/>
      <c r="FIA227" s="1"/>
      <c r="FIB227" s="1"/>
      <c r="FIC227" s="1"/>
      <c r="FID227" s="1"/>
      <c r="FIE227" s="1"/>
      <c r="FIF227" s="1"/>
      <c r="FIG227" s="1"/>
      <c r="FIH227" s="1"/>
      <c r="FII227" s="1"/>
      <c r="FIJ227" s="1"/>
      <c r="FIK227" s="1"/>
      <c r="FIL227" s="1"/>
      <c r="FIM227" s="1"/>
      <c r="FIN227" s="1"/>
      <c r="FIO227" s="1"/>
      <c r="FIP227" s="1"/>
      <c r="FIQ227" s="1"/>
      <c r="FIR227" s="1"/>
      <c r="FIS227" s="1"/>
      <c r="FIT227" s="1"/>
      <c r="FIU227" s="1"/>
      <c r="FIV227" s="1"/>
      <c r="FIW227" s="1"/>
      <c r="FIX227" s="1"/>
      <c r="FIY227" s="1"/>
      <c r="FIZ227" s="1"/>
      <c r="FJA227" s="1"/>
      <c r="FJB227" s="1"/>
      <c r="FJC227" s="1"/>
      <c r="FJD227" s="1"/>
      <c r="FJE227" s="1"/>
      <c r="FJF227" s="1"/>
      <c r="FJG227" s="1"/>
      <c r="FJH227" s="1"/>
      <c r="FJI227" s="1"/>
      <c r="FJJ227" s="1"/>
      <c r="FJK227" s="1"/>
      <c r="FJL227" s="1"/>
      <c r="FJM227" s="1"/>
      <c r="FJN227" s="1"/>
      <c r="FJO227" s="1"/>
      <c r="FJP227" s="1"/>
      <c r="FJQ227" s="1"/>
      <c r="FJR227" s="1"/>
      <c r="FJS227" s="1"/>
      <c r="FJT227" s="1"/>
      <c r="FJU227" s="1"/>
      <c r="FJV227" s="1"/>
      <c r="FJW227" s="1"/>
      <c r="FJX227" s="1"/>
      <c r="FJY227" s="1"/>
      <c r="FJZ227" s="1"/>
      <c r="FKA227" s="1"/>
      <c r="FKB227" s="1"/>
      <c r="FKC227" s="1"/>
      <c r="FKD227" s="1"/>
      <c r="FKE227" s="1"/>
      <c r="FKF227" s="1"/>
      <c r="FKG227" s="1"/>
      <c r="FKH227" s="1"/>
      <c r="FKI227" s="1"/>
      <c r="FKJ227" s="1"/>
      <c r="FKK227" s="1"/>
      <c r="FKL227" s="1"/>
      <c r="FKM227" s="1"/>
      <c r="FKN227" s="1"/>
      <c r="FKO227" s="1"/>
      <c r="FKP227" s="1"/>
      <c r="FKQ227" s="1"/>
      <c r="FKR227" s="1"/>
      <c r="FKS227" s="1"/>
      <c r="FKT227" s="1"/>
      <c r="FKU227" s="1"/>
      <c r="FKV227" s="1"/>
      <c r="FKW227" s="1"/>
      <c r="FKX227" s="1"/>
      <c r="FKY227" s="1"/>
      <c r="FKZ227" s="1"/>
      <c r="FLA227" s="1"/>
      <c r="FLB227" s="1"/>
      <c r="FLC227" s="1"/>
      <c r="FLD227" s="1"/>
      <c r="FLE227" s="1"/>
      <c r="FLF227" s="1"/>
      <c r="FLG227" s="1"/>
      <c r="FLH227" s="1"/>
      <c r="FLI227" s="1"/>
      <c r="FLJ227" s="1"/>
      <c r="FLK227" s="1"/>
      <c r="FLL227" s="1"/>
      <c r="FLM227" s="1"/>
      <c r="FLN227" s="1"/>
      <c r="FLO227" s="1"/>
      <c r="FLP227" s="1"/>
      <c r="FLQ227" s="1"/>
      <c r="FLR227" s="1"/>
      <c r="FLS227" s="1"/>
      <c r="FLT227" s="1"/>
      <c r="FLU227" s="1"/>
      <c r="FLV227" s="1"/>
      <c r="FLW227" s="1"/>
      <c r="FLX227" s="1"/>
      <c r="FLY227" s="1"/>
      <c r="FLZ227" s="1"/>
      <c r="FMA227" s="1"/>
      <c r="FMB227" s="1"/>
      <c r="FMC227" s="1"/>
      <c r="FMD227" s="1"/>
      <c r="FME227" s="1"/>
      <c r="FMF227" s="1"/>
      <c r="FMG227" s="1"/>
      <c r="FMH227" s="1"/>
      <c r="FMI227" s="1"/>
      <c r="FMJ227" s="1"/>
      <c r="FMK227" s="1"/>
      <c r="FML227" s="1"/>
      <c r="FMM227" s="1"/>
      <c r="FMN227" s="1"/>
      <c r="FMO227" s="1"/>
      <c r="FMP227" s="1"/>
      <c r="FMQ227" s="1"/>
      <c r="FMR227" s="1"/>
      <c r="FMS227" s="1"/>
      <c r="FMT227" s="1"/>
      <c r="FMU227" s="1"/>
      <c r="FMV227" s="1"/>
      <c r="FMW227" s="1"/>
      <c r="FMX227" s="1"/>
      <c r="FMY227" s="1"/>
      <c r="FMZ227" s="1"/>
      <c r="FNA227" s="1"/>
      <c r="FNB227" s="1"/>
      <c r="FNC227" s="1"/>
      <c r="FND227" s="1"/>
      <c r="FNE227" s="1"/>
      <c r="FNF227" s="1"/>
      <c r="FNG227" s="1"/>
      <c r="FNH227" s="1"/>
      <c r="FNI227" s="1"/>
      <c r="FNJ227" s="1"/>
      <c r="FNK227" s="1"/>
      <c r="FNL227" s="1"/>
      <c r="FNM227" s="1"/>
      <c r="FNN227" s="1"/>
      <c r="FNO227" s="1"/>
      <c r="FNP227" s="1"/>
      <c r="FNQ227" s="1"/>
      <c r="FNR227" s="1"/>
      <c r="FNS227" s="1"/>
      <c r="FNT227" s="1"/>
      <c r="FNU227" s="1"/>
      <c r="FNV227" s="1"/>
      <c r="FNW227" s="1"/>
      <c r="FNX227" s="1"/>
      <c r="FNY227" s="1"/>
      <c r="FNZ227" s="1"/>
      <c r="FOA227" s="1"/>
      <c r="FOB227" s="1"/>
      <c r="FOC227" s="1"/>
      <c r="FOD227" s="1"/>
      <c r="FOE227" s="1"/>
      <c r="FOF227" s="1"/>
      <c r="FOG227" s="1"/>
      <c r="FOH227" s="1"/>
      <c r="FOI227" s="1"/>
      <c r="FOJ227" s="1"/>
      <c r="FOK227" s="1"/>
      <c r="FOL227" s="1"/>
      <c r="FOM227" s="1"/>
      <c r="FON227" s="1"/>
      <c r="FOO227" s="1"/>
      <c r="FOP227" s="1"/>
      <c r="FOQ227" s="1"/>
      <c r="FOR227" s="1"/>
      <c r="FOS227" s="1"/>
      <c r="FOT227" s="1"/>
      <c r="FOU227" s="1"/>
      <c r="FOV227" s="1"/>
      <c r="FOW227" s="1"/>
      <c r="FOX227" s="1"/>
      <c r="FOY227" s="1"/>
      <c r="FOZ227" s="1"/>
      <c r="FPA227" s="1"/>
      <c r="FPB227" s="1"/>
      <c r="FPC227" s="1"/>
      <c r="FPD227" s="1"/>
      <c r="FPE227" s="1"/>
      <c r="FPF227" s="1"/>
      <c r="FPG227" s="1"/>
      <c r="FPH227" s="1"/>
      <c r="FPI227" s="1"/>
      <c r="FPJ227" s="1"/>
      <c r="FPK227" s="1"/>
      <c r="FPL227" s="1"/>
      <c r="FPM227" s="1"/>
      <c r="FPN227" s="1"/>
      <c r="FPO227" s="1"/>
      <c r="FPP227" s="1"/>
      <c r="FPQ227" s="1"/>
      <c r="FPR227" s="1"/>
      <c r="FPS227" s="1"/>
      <c r="FPT227" s="1"/>
      <c r="FPU227" s="1"/>
      <c r="FPV227" s="1"/>
      <c r="FPW227" s="1"/>
      <c r="FPX227" s="1"/>
      <c r="FPY227" s="1"/>
      <c r="FPZ227" s="1"/>
      <c r="FQA227" s="1"/>
      <c r="FQB227" s="1"/>
      <c r="FQC227" s="1"/>
      <c r="FQD227" s="1"/>
      <c r="FQE227" s="1"/>
      <c r="FQF227" s="1"/>
      <c r="FQG227" s="1"/>
      <c r="FQH227" s="1"/>
      <c r="FQI227" s="1"/>
      <c r="FQJ227" s="1"/>
      <c r="FQK227" s="1"/>
      <c r="FQL227" s="1"/>
      <c r="FQM227" s="1"/>
      <c r="FQN227" s="1"/>
      <c r="FQO227" s="1"/>
      <c r="FQP227" s="1"/>
      <c r="FQQ227" s="1"/>
      <c r="FQR227" s="1"/>
      <c r="FQS227" s="1"/>
      <c r="FQT227" s="1"/>
      <c r="FQU227" s="1"/>
      <c r="FQV227" s="1"/>
      <c r="FQW227" s="1"/>
      <c r="FQX227" s="1"/>
      <c r="FQY227" s="1"/>
      <c r="FQZ227" s="1"/>
      <c r="FRA227" s="1"/>
      <c r="FRB227" s="1"/>
      <c r="FRC227" s="1"/>
      <c r="FRD227" s="1"/>
      <c r="FRE227" s="1"/>
      <c r="FRF227" s="1"/>
      <c r="FRG227" s="1"/>
      <c r="FRH227" s="1"/>
      <c r="FRI227" s="1"/>
      <c r="FRJ227" s="1"/>
      <c r="FRK227" s="1"/>
      <c r="FRL227" s="1"/>
      <c r="FRM227" s="1"/>
      <c r="FRN227" s="1"/>
      <c r="FRO227" s="1"/>
      <c r="FRP227" s="1"/>
      <c r="FRQ227" s="1"/>
      <c r="FRR227" s="1"/>
      <c r="FRS227" s="1"/>
      <c r="FRT227" s="1"/>
      <c r="FRU227" s="1"/>
      <c r="FRV227" s="1"/>
      <c r="FRW227" s="1"/>
      <c r="FRX227" s="1"/>
      <c r="FRY227" s="1"/>
      <c r="FRZ227" s="1"/>
      <c r="FSA227" s="1"/>
      <c r="FSB227" s="1"/>
      <c r="FSC227" s="1"/>
      <c r="FSD227" s="1"/>
      <c r="FSE227" s="1"/>
      <c r="FSF227" s="1"/>
      <c r="FSG227" s="1"/>
      <c r="FSH227" s="1"/>
      <c r="FSI227" s="1"/>
      <c r="FSJ227" s="1"/>
      <c r="FSK227" s="1"/>
      <c r="FSL227" s="1"/>
      <c r="FSM227" s="1"/>
      <c r="FSN227" s="1"/>
      <c r="FSO227" s="1"/>
      <c r="FSP227" s="1"/>
      <c r="FSQ227" s="1"/>
      <c r="FSR227" s="1"/>
      <c r="FSS227" s="1"/>
      <c r="FST227" s="1"/>
      <c r="FSU227" s="1"/>
      <c r="FSV227" s="1"/>
      <c r="FSW227" s="1"/>
      <c r="FSX227" s="1"/>
      <c r="FSY227" s="1"/>
      <c r="FSZ227" s="1"/>
      <c r="FTA227" s="1"/>
      <c r="FTB227" s="1"/>
      <c r="FTC227" s="1"/>
      <c r="FTD227" s="1"/>
      <c r="FTE227" s="1"/>
      <c r="FTF227" s="1"/>
      <c r="FTG227" s="1"/>
      <c r="FTH227" s="1"/>
      <c r="FTI227" s="1"/>
      <c r="FTJ227" s="1"/>
      <c r="FTK227" s="1"/>
      <c r="FTL227" s="1"/>
      <c r="FTM227" s="1"/>
      <c r="FTN227" s="1"/>
      <c r="FTO227" s="1"/>
      <c r="FTP227" s="1"/>
      <c r="FTQ227" s="1"/>
      <c r="FTR227" s="1"/>
      <c r="FTS227" s="1"/>
      <c r="FTT227" s="1"/>
      <c r="FTU227" s="1"/>
      <c r="FTV227" s="1"/>
      <c r="FTW227" s="1"/>
      <c r="FTX227" s="1"/>
      <c r="FTY227" s="1"/>
      <c r="FTZ227" s="1"/>
      <c r="FUA227" s="1"/>
      <c r="FUB227" s="1"/>
      <c r="FUC227" s="1"/>
      <c r="FUD227" s="1"/>
      <c r="FUE227" s="1"/>
      <c r="FUF227" s="1"/>
      <c r="FUG227" s="1"/>
      <c r="FUH227" s="1"/>
      <c r="FUI227" s="1"/>
      <c r="FUJ227" s="1"/>
      <c r="FUK227" s="1"/>
      <c r="FUL227" s="1"/>
      <c r="FUM227" s="1"/>
      <c r="FUN227" s="1"/>
      <c r="FUO227" s="1"/>
      <c r="FUP227" s="1"/>
      <c r="FUQ227" s="1"/>
      <c r="FUR227" s="1"/>
      <c r="FUS227" s="1"/>
      <c r="FUT227" s="1"/>
      <c r="FUU227" s="1"/>
      <c r="FUV227" s="1"/>
      <c r="FUW227" s="1"/>
      <c r="FUX227" s="1"/>
      <c r="FUY227" s="1"/>
      <c r="FUZ227" s="1"/>
      <c r="FVA227" s="1"/>
      <c r="FVB227" s="1"/>
      <c r="FVC227" s="1"/>
      <c r="FVD227" s="1"/>
      <c r="FVE227" s="1"/>
      <c r="FVF227" s="1"/>
      <c r="FVG227" s="1"/>
      <c r="FVH227" s="1"/>
      <c r="FVI227" s="1"/>
      <c r="FVJ227" s="1"/>
      <c r="FVK227" s="1"/>
      <c r="FVL227" s="1"/>
      <c r="FVM227" s="1"/>
      <c r="FVN227" s="1"/>
      <c r="FVO227" s="1"/>
      <c r="FVP227" s="1"/>
      <c r="FVQ227" s="1"/>
      <c r="FVR227" s="1"/>
      <c r="FVS227" s="1"/>
      <c r="FVT227" s="1"/>
      <c r="FVU227" s="1"/>
      <c r="FVV227" s="1"/>
      <c r="FVW227" s="1"/>
      <c r="FVX227" s="1"/>
      <c r="FVY227" s="1"/>
      <c r="FVZ227" s="1"/>
      <c r="FWA227" s="1"/>
      <c r="FWB227" s="1"/>
      <c r="FWC227" s="1"/>
      <c r="FWD227" s="1"/>
      <c r="FWE227" s="1"/>
      <c r="FWF227" s="1"/>
      <c r="FWG227" s="1"/>
      <c r="FWH227" s="1"/>
      <c r="FWI227" s="1"/>
      <c r="FWJ227" s="1"/>
      <c r="FWK227" s="1"/>
      <c r="FWL227" s="1"/>
      <c r="FWM227" s="1"/>
      <c r="FWN227" s="1"/>
      <c r="FWO227" s="1"/>
      <c r="FWP227" s="1"/>
      <c r="FWQ227" s="1"/>
      <c r="FWR227" s="1"/>
      <c r="FWS227" s="1"/>
      <c r="FWT227" s="1"/>
      <c r="FWU227" s="1"/>
      <c r="FWV227" s="1"/>
      <c r="FWW227" s="1"/>
      <c r="FWX227" s="1"/>
      <c r="FWY227" s="1"/>
      <c r="FWZ227" s="1"/>
      <c r="FXA227" s="1"/>
      <c r="FXB227" s="1"/>
      <c r="FXC227" s="1"/>
      <c r="FXD227" s="1"/>
      <c r="FXE227" s="1"/>
      <c r="FXF227" s="1"/>
      <c r="FXG227" s="1"/>
      <c r="FXH227" s="1"/>
      <c r="FXI227" s="1"/>
      <c r="FXJ227" s="1"/>
      <c r="FXK227" s="1"/>
      <c r="FXL227" s="1"/>
      <c r="FXM227" s="1"/>
      <c r="FXN227" s="1"/>
      <c r="FXO227" s="1"/>
      <c r="FXP227" s="1"/>
      <c r="FXQ227" s="1"/>
      <c r="FXR227" s="1"/>
      <c r="FXS227" s="1"/>
      <c r="FXT227" s="1"/>
      <c r="FXU227" s="1"/>
      <c r="FXV227" s="1"/>
      <c r="FXW227" s="1"/>
      <c r="FXX227" s="1"/>
      <c r="FXY227" s="1"/>
      <c r="FXZ227" s="1"/>
      <c r="FYA227" s="1"/>
      <c r="FYB227" s="1"/>
      <c r="FYC227" s="1"/>
      <c r="FYD227" s="1"/>
      <c r="FYE227" s="1"/>
      <c r="FYF227" s="1"/>
      <c r="FYG227" s="1"/>
      <c r="FYH227" s="1"/>
      <c r="FYI227" s="1"/>
      <c r="FYJ227" s="1"/>
      <c r="FYK227" s="1"/>
      <c r="FYL227" s="1"/>
      <c r="FYM227" s="1"/>
      <c r="FYN227" s="1"/>
      <c r="FYO227" s="1"/>
      <c r="FYP227" s="1"/>
      <c r="FYQ227" s="1"/>
      <c r="FYR227" s="1"/>
      <c r="FYS227" s="1"/>
      <c r="FYT227" s="1"/>
      <c r="FYU227" s="1"/>
      <c r="FYV227" s="1"/>
      <c r="FYW227" s="1"/>
      <c r="FYX227" s="1"/>
      <c r="FYY227" s="1"/>
      <c r="FYZ227" s="1"/>
      <c r="FZA227" s="1"/>
      <c r="FZB227" s="1"/>
      <c r="FZC227" s="1"/>
      <c r="FZD227" s="1"/>
      <c r="FZE227" s="1"/>
      <c r="FZF227" s="1"/>
      <c r="FZG227" s="1"/>
      <c r="FZH227" s="1"/>
      <c r="FZI227" s="1"/>
      <c r="FZJ227" s="1"/>
      <c r="FZK227" s="1"/>
      <c r="FZL227" s="1"/>
      <c r="FZM227" s="1"/>
      <c r="FZN227" s="1"/>
      <c r="FZO227" s="1"/>
      <c r="FZP227" s="1"/>
      <c r="FZQ227" s="1"/>
      <c r="FZR227" s="1"/>
      <c r="FZS227" s="1"/>
      <c r="FZT227" s="1"/>
      <c r="FZU227" s="1"/>
      <c r="FZV227" s="1"/>
      <c r="FZW227" s="1"/>
      <c r="FZX227" s="1"/>
      <c r="FZY227" s="1"/>
      <c r="FZZ227" s="1"/>
      <c r="GAA227" s="1"/>
      <c r="GAB227" s="1"/>
      <c r="GAC227" s="1"/>
      <c r="GAD227" s="1"/>
      <c r="GAE227" s="1"/>
      <c r="GAF227" s="1"/>
      <c r="GAG227" s="1"/>
      <c r="GAH227" s="1"/>
      <c r="GAI227" s="1"/>
      <c r="GAJ227" s="1"/>
      <c r="GAK227" s="1"/>
      <c r="GAL227" s="1"/>
      <c r="GAM227" s="1"/>
      <c r="GAN227" s="1"/>
      <c r="GAO227" s="1"/>
      <c r="GAP227" s="1"/>
      <c r="GAQ227" s="1"/>
      <c r="GAR227" s="1"/>
      <c r="GAS227" s="1"/>
      <c r="GAT227" s="1"/>
      <c r="GAU227" s="1"/>
      <c r="GAV227" s="1"/>
      <c r="GAW227" s="1"/>
      <c r="GAX227" s="1"/>
      <c r="GAY227" s="1"/>
      <c r="GAZ227" s="1"/>
      <c r="GBA227" s="1"/>
      <c r="GBB227" s="1"/>
      <c r="GBC227" s="1"/>
      <c r="GBD227" s="1"/>
      <c r="GBE227" s="1"/>
      <c r="GBF227" s="1"/>
      <c r="GBG227" s="1"/>
      <c r="GBH227" s="1"/>
      <c r="GBI227" s="1"/>
      <c r="GBJ227" s="1"/>
      <c r="GBK227" s="1"/>
      <c r="GBL227" s="1"/>
      <c r="GBM227" s="1"/>
      <c r="GBN227" s="1"/>
      <c r="GBO227" s="1"/>
      <c r="GBP227" s="1"/>
      <c r="GBQ227" s="1"/>
      <c r="GBR227" s="1"/>
      <c r="GBS227" s="1"/>
      <c r="GBT227" s="1"/>
      <c r="GBU227" s="1"/>
      <c r="GBV227" s="1"/>
      <c r="GBW227" s="1"/>
      <c r="GBX227" s="1"/>
      <c r="GBY227" s="1"/>
      <c r="GBZ227" s="1"/>
      <c r="GCA227" s="1"/>
      <c r="GCB227" s="1"/>
      <c r="GCC227" s="1"/>
      <c r="GCD227" s="1"/>
      <c r="GCE227" s="1"/>
      <c r="GCF227" s="1"/>
      <c r="GCG227" s="1"/>
      <c r="GCH227" s="1"/>
      <c r="GCI227" s="1"/>
      <c r="GCJ227" s="1"/>
      <c r="GCK227" s="1"/>
      <c r="GCL227" s="1"/>
      <c r="GCM227" s="1"/>
      <c r="GCN227" s="1"/>
      <c r="GCO227" s="1"/>
      <c r="GCP227" s="1"/>
      <c r="GCQ227" s="1"/>
      <c r="GCR227" s="1"/>
      <c r="GCS227" s="1"/>
      <c r="GCT227" s="1"/>
      <c r="GCU227" s="1"/>
      <c r="GCV227" s="1"/>
      <c r="GCW227" s="1"/>
      <c r="GCX227" s="1"/>
      <c r="GCY227" s="1"/>
      <c r="GCZ227" s="1"/>
      <c r="GDA227" s="1"/>
      <c r="GDB227" s="1"/>
      <c r="GDC227" s="1"/>
      <c r="GDD227" s="1"/>
      <c r="GDE227" s="1"/>
      <c r="GDF227" s="1"/>
      <c r="GDG227" s="1"/>
      <c r="GDH227" s="1"/>
      <c r="GDI227" s="1"/>
      <c r="GDJ227" s="1"/>
      <c r="GDK227" s="1"/>
      <c r="GDL227" s="1"/>
      <c r="GDM227" s="1"/>
      <c r="GDN227" s="1"/>
      <c r="GDO227" s="1"/>
      <c r="GDP227" s="1"/>
      <c r="GDQ227" s="1"/>
      <c r="GDR227" s="1"/>
      <c r="GDS227" s="1"/>
      <c r="GDT227" s="1"/>
      <c r="GDU227" s="1"/>
      <c r="GDV227" s="1"/>
      <c r="GDW227" s="1"/>
      <c r="GDX227" s="1"/>
      <c r="GDY227" s="1"/>
      <c r="GDZ227" s="1"/>
      <c r="GEA227" s="1"/>
      <c r="GEB227" s="1"/>
      <c r="GEC227" s="1"/>
      <c r="GED227" s="1"/>
      <c r="GEE227" s="1"/>
      <c r="GEF227" s="1"/>
      <c r="GEG227" s="1"/>
      <c r="GEH227" s="1"/>
      <c r="GEI227" s="1"/>
      <c r="GEJ227" s="1"/>
      <c r="GEK227" s="1"/>
      <c r="GEL227" s="1"/>
      <c r="GEM227" s="1"/>
      <c r="GEN227" s="1"/>
      <c r="GEO227" s="1"/>
      <c r="GEP227" s="1"/>
      <c r="GEQ227" s="1"/>
      <c r="GER227" s="1"/>
      <c r="GES227" s="1"/>
      <c r="GET227" s="1"/>
      <c r="GEU227" s="1"/>
      <c r="GEV227" s="1"/>
      <c r="GEW227" s="1"/>
      <c r="GEX227" s="1"/>
      <c r="GEY227" s="1"/>
      <c r="GEZ227" s="1"/>
      <c r="GFA227" s="1"/>
      <c r="GFB227" s="1"/>
      <c r="GFC227" s="1"/>
      <c r="GFD227" s="1"/>
      <c r="GFE227" s="1"/>
      <c r="GFF227" s="1"/>
      <c r="GFG227" s="1"/>
      <c r="GFH227" s="1"/>
      <c r="GFI227" s="1"/>
      <c r="GFJ227" s="1"/>
      <c r="GFK227" s="1"/>
      <c r="GFL227" s="1"/>
      <c r="GFM227" s="1"/>
      <c r="GFN227" s="1"/>
      <c r="GFO227" s="1"/>
      <c r="GFP227" s="1"/>
      <c r="GFQ227" s="1"/>
      <c r="GFR227" s="1"/>
      <c r="GFS227" s="1"/>
      <c r="GFT227" s="1"/>
      <c r="GFU227" s="1"/>
      <c r="GFV227" s="1"/>
      <c r="GFW227" s="1"/>
      <c r="GFX227" s="1"/>
      <c r="GFY227" s="1"/>
      <c r="GFZ227" s="1"/>
      <c r="GGA227" s="1"/>
      <c r="GGB227" s="1"/>
      <c r="GGC227" s="1"/>
      <c r="GGD227" s="1"/>
      <c r="GGE227" s="1"/>
      <c r="GGF227" s="1"/>
      <c r="GGG227" s="1"/>
      <c r="GGH227" s="1"/>
      <c r="GGI227" s="1"/>
      <c r="GGJ227" s="1"/>
      <c r="GGK227" s="1"/>
      <c r="GGL227" s="1"/>
      <c r="GGM227" s="1"/>
      <c r="GGN227" s="1"/>
      <c r="GGO227" s="1"/>
      <c r="GGP227" s="1"/>
      <c r="GGQ227" s="1"/>
      <c r="GGR227" s="1"/>
      <c r="GGS227" s="1"/>
      <c r="GGT227" s="1"/>
      <c r="GGU227" s="1"/>
      <c r="GGV227" s="1"/>
      <c r="GGW227" s="1"/>
      <c r="GGX227" s="1"/>
      <c r="GGY227" s="1"/>
      <c r="GGZ227" s="1"/>
      <c r="GHA227" s="1"/>
      <c r="GHB227" s="1"/>
      <c r="GHC227" s="1"/>
      <c r="GHD227" s="1"/>
      <c r="GHE227" s="1"/>
      <c r="GHF227" s="1"/>
      <c r="GHG227" s="1"/>
      <c r="GHH227" s="1"/>
      <c r="GHI227" s="1"/>
      <c r="GHJ227" s="1"/>
      <c r="GHK227" s="1"/>
      <c r="GHL227" s="1"/>
      <c r="GHM227" s="1"/>
      <c r="GHN227" s="1"/>
      <c r="GHO227" s="1"/>
      <c r="GHP227" s="1"/>
      <c r="GHQ227" s="1"/>
      <c r="GHR227" s="1"/>
      <c r="GHS227" s="1"/>
      <c r="GHT227" s="1"/>
      <c r="GHU227" s="1"/>
      <c r="GHV227" s="1"/>
      <c r="GHW227" s="1"/>
      <c r="GHX227" s="1"/>
      <c r="GHY227" s="1"/>
      <c r="GHZ227" s="1"/>
      <c r="GIA227" s="1"/>
      <c r="GIB227" s="1"/>
      <c r="GIC227" s="1"/>
      <c r="GID227" s="1"/>
      <c r="GIE227" s="1"/>
      <c r="GIF227" s="1"/>
      <c r="GIG227" s="1"/>
      <c r="GIH227" s="1"/>
      <c r="GII227" s="1"/>
      <c r="GIJ227" s="1"/>
      <c r="GIK227" s="1"/>
      <c r="GIL227" s="1"/>
      <c r="GIM227" s="1"/>
      <c r="GIN227" s="1"/>
      <c r="GIO227" s="1"/>
      <c r="GIP227" s="1"/>
      <c r="GIQ227" s="1"/>
      <c r="GIR227" s="1"/>
      <c r="GIS227" s="1"/>
      <c r="GIT227" s="1"/>
      <c r="GIU227" s="1"/>
      <c r="GIV227" s="1"/>
      <c r="GIW227" s="1"/>
      <c r="GIX227" s="1"/>
      <c r="GIY227" s="1"/>
      <c r="GIZ227" s="1"/>
      <c r="GJA227" s="1"/>
      <c r="GJB227" s="1"/>
      <c r="GJC227" s="1"/>
      <c r="GJD227" s="1"/>
      <c r="GJE227" s="1"/>
      <c r="GJF227" s="1"/>
      <c r="GJG227" s="1"/>
      <c r="GJH227" s="1"/>
      <c r="GJI227" s="1"/>
      <c r="GJJ227" s="1"/>
      <c r="GJK227" s="1"/>
      <c r="GJL227" s="1"/>
      <c r="GJM227" s="1"/>
      <c r="GJN227" s="1"/>
      <c r="GJO227" s="1"/>
      <c r="GJP227" s="1"/>
      <c r="GJQ227" s="1"/>
      <c r="GJR227" s="1"/>
      <c r="GJS227" s="1"/>
      <c r="GJT227" s="1"/>
      <c r="GJU227" s="1"/>
      <c r="GJV227" s="1"/>
      <c r="GJW227" s="1"/>
      <c r="GJX227" s="1"/>
      <c r="GJY227" s="1"/>
      <c r="GJZ227" s="1"/>
      <c r="GKA227" s="1"/>
      <c r="GKB227" s="1"/>
      <c r="GKC227" s="1"/>
      <c r="GKD227" s="1"/>
      <c r="GKE227" s="1"/>
      <c r="GKF227" s="1"/>
      <c r="GKG227" s="1"/>
      <c r="GKH227" s="1"/>
      <c r="GKI227" s="1"/>
      <c r="GKJ227" s="1"/>
      <c r="GKK227" s="1"/>
      <c r="GKL227" s="1"/>
      <c r="GKM227" s="1"/>
      <c r="GKN227" s="1"/>
      <c r="GKO227" s="1"/>
      <c r="GKP227" s="1"/>
      <c r="GKQ227" s="1"/>
      <c r="GKR227" s="1"/>
      <c r="GKS227" s="1"/>
      <c r="GKT227" s="1"/>
      <c r="GKU227" s="1"/>
      <c r="GKV227" s="1"/>
      <c r="GKW227" s="1"/>
      <c r="GKX227" s="1"/>
      <c r="GKY227" s="1"/>
      <c r="GKZ227" s="1"/>
      <c r="GLA227" s="1"/>
      <c r="GLB227" s="1"/>
      <c r="GLC227" s="1"/>
      <c r="GLD227" s="1"/>
      <c r="GLE227" s="1"/>
      <c r="GLF227" s="1"/>
      <c r="GLG227" s="1"/>
      <c r="GLH227" s="1"/>
      <c r="GLI227" s="1"/>
      <c r="GLJ227" s="1"/>
      <c r="GLK227" s="1"/>
      <c r="GLL227" s="1"/>
      <c r="GLM227" s="1"/>
      <c r="GLN227" s="1"/>
      <c r="GLO227" s="1"/>
      <c r="GLP227" s="1"/>
      <c r="GLQ227" s="1"/>
      <c r="GLR227" s="1"/>
      <c r="GLS227" s="1"/>
      <c r="GLT227" s="1"/>
      <c r="GLU227" s="1"/>
      <c r="GLV227" s="1"/>
      <c r="GLW227" s="1"/>
      <c r="GLX227" s="1"/>
      <c r="GLY227" s="1"/>
      <c r="GLZ227" s="1"/>
      <c r="GMA227" s="1"/>
      <c r="GMB227" s="1"/>
      <c r="GMC227" s="1"/>
      <c r="GMD227" s="1"/>
      <c r="GME227" s="1"/>
      <c r="GMF227" s="1"/>
      <c r="GMG227" s="1"/>
      <c r="GMH227" s="1"/>
      <c r="GMI227" s="1"/>
      <c r="GMJ227" s="1"/>
      <c r="GMK227" s="1"/>
      <c r="GML227" s="1"/>
      <c r="GMM227" s="1"/>
      <c r="GMN227" s="1"/>
      <c r="GMO227" s="1"/>
      <c r="GMP227" s="1"/>
      <c r="GMQ227" s="1"/>
      <c r="GMR227" s="1"/>
      <c r="GMS227" s="1"/>
      <c r="GMT227" s="1"/>
      <c r="GMU227" s="1"/>
      <c r="GMV227" s="1"/>
      <c r="GMW227" s="1"/>
      <c r="GMX227" s="1"/>
      <c r="GMY227" s="1"/>
      <c r="GMZ227" s="1"/>
      <c r="GNA227" s="1"/>
      <c r="GNB227" s="1"/>
      <c r="GNC227" s="1"/>
      <c r="GND227" s="1"/>
      <c r="GNE227" s="1"/>
      <c r="GNF227" s="1"/>
      <c r="GNG227" s="1"/>
      <c r="GNH227" s="1"/>
      <c r="GNI227" s="1"/>
      <c r="GNJ227" s="1"/>
      <c r="GNK227" s="1"/>
      <c r="GNL227" s="1"/>
      <c r="GNM227" s="1"/>
      <c r="GNN227" s="1"/>
      <c r="GNO227" s="1"/>
      <c r="GNP227" s="1"/>
      <c r="GNQ227" s="1"/>
      <c r="GNR227" s="1"/>
      <c r="GNS227" s="1"/>
      <c r="GNT227" s="1"/>
      <c r="GNU227" s="1"/>
      <c r="GNV227" s="1"/>
      <c r="GNW227" s="1"/>
      <c r="GNX227" s="1"/>
      <c r="GNY227" s="1"/>
      <c r="GNZ227" s="1"/>
      <c r="GOA227" s="1"/>
      <c r="GOB227" s="1"/>
      <c r="GOC227" s="1"/>
      <c r="GOD227" s="1"/>
      <c r="GOE227" s="1"/>
      <c r="GOF227" s="1"/>
      <c r="GOG227" s="1"/>
      <c r="GOH227" s="1"/>
      <c r="GOI227" s="1"/>
      <c r="GOJ227" s="1"/>
      <c r="GOK227" s="1"/>
      <c r="GOL227" s="1"/>
      <c r="GOM227" s="1"/>
      <c r="GON227" s="1"/>
      <c r="GOO227" s="1"/>
      <c r="GOP227" s="1"/>
      <c r="GOQ227" s="1"/>
      <c r="GOR227" s="1"/>
      <c r="GOS227" s="1"/>
      <c r="GOT227" s="1"/>
      <c r="GOU227" s="1"/>
      <c r="GOV227" s="1"/>
      <c r="GOW227" s="1"/>
      <c r="GOX227" s="1"/>
      <c r="GOY227" s="1"/>
      <c r="GOZ227" s="1"/>
      <c r="GPA227" s="1"/>
      <c r="GPB227" s="1"/>
      <c r="GPC227" s="1"/>
      <c r="GPD227" s="1"/>
      <c r="GPE227" s="1"/>
      <c r="GPF227" s="1"/>
      <c r="GPG227" s="1"/>
      <c r="GPH227" s="1"/>
      <c r="GPI227" s="1"/>
      <c r="GPJ227" s="1"/>
      <c r="GPK227" s="1"/>
      <c r="GPL227" s="1"/>
      <c r="GPM227" s="1"/>
      <c r="GPN227" s="1"/>
      <c r="GPO227" s="1"/>
      <c r="GPP227" s="1"/>
      <c r="GPQ227" s="1"/>
      <c r="GPR227" s="1"/>
      <c r="GPS227" s="1"/>
      <c r="GPT227" s="1"/>
      <c r="GPU227" s="1"/>
      <c r="GPV227" s="1"/>
      <c r="GPW227" s="1"/>
      <c r="GPX227" s="1"/>
      <c r="GPY227" s="1"/>
      <c r="GPZ227" s="1"/>
      <c r="GQA227" s="1"/>
      <c r="GQB227" s="1"/>
      <c r="GQC227" s="1"/>
      <c r="GQD227" s="1"/>
      <c r="GQE227" s="1"/>
      <c r="GQF227" s="1"/>
      <c r="GQG227" s="1"/>
      <c r="GQH227" s="1"/>
      <c r="GQI227" s="1"/>
      <c r="GQJ227" s="1"/>
      <c r="GQK227" s="1"/>
      <c r="GQL227" s="1"/>
      <c r="GQM227" s="1"/>
      <c r="GQN227" s="1"/>
      <c r="GQO227" s="1"/>
      <c r="GQP227" s="1"/>
      <c r="GQQ227" s="1"/>
      <c r="GQR227" s="1"/>
      <c r="GQS227" s="1"/>
      <c r="GQT227" s="1"/>
      <c r="GQU227" s="1"/>
      <c r="GQV227" s="1"/>
      <c r="GQW227" s="1"/>
      <c r="GQX227" s="1"/>
      <c r="GQY227" s="1"/>
      <c r="GQZ227" s="1"/>
      <c r="GRA227" s="1"/>
      <c r="GRB227" s="1"/>
      <c r="GRC227" s="1"/>
      <c r="GRD227" s="1"/>
      <c r="GRE227" s="1"/>
      <c r="GRF227" s="1"/>
      <c r="GRG227" s="1"/>
      <c r="GRH227" s="1"/>
      <c r="GRI227" s="1"/>
      <c r="GRJ227" s="1"/>
      <c r="GRK227" s="1"/>
      <c r="GRL227" s="1"/>
      <c r="GRM227" s="1"/>
      <c r="GRN227" s="1"/>
      <c r="GRO227" s="1"/>
      <c r="GRP227" s="1"/>
      <c r="GRQ227" s="1"/>
      <c r="GRR227" s="1"/>
      <c r="GRS227" s="1"/>
      <c r="GRT227" s="1"/>
      <c r="GRU227" s="1"/>
      <c r="GRV227" s="1"/>
      <c r="GRW227" s="1"/>
      <c r="GRX227" s="1"/>
      <c r="GRY227" s="1"/>
      <c r="GRZ227" s="1"/>
      <c r="GSA227" s="1"/>
      <c r="GSB227" s="1"/>
      <c r="GSC227" s="1"/>
      <c r="GSD227" s="1"/>
      <c r="GSE227" s="1"/>
      <c r="GSF227" s="1"/>
      <c r="GSG227" s="1"/>
      <c r="GSH227" s="1"/>
      <c r="GSI227" s="1"/>
      <c r="GSJ227" s="1"/>
      <c r="GSK227" s="1"/>
      <c r="GSL227" s="1"/>
      <c r="GSM227" s="1"/>
      <c r="GSN227" s="1"/>
      <c r="GSO227" s="1"/>
      <c r="GSP227" s="1"/>
      <c r="GSQ227" s="1"/>
      <c r="GSR227" s="1"/>
      <c r="GSS227" s="1"/>
      <c r="GST227" s="1"/>
      <c r="GSU227" s="1"/>
      <c r="GSV227" s="1"/>
      <c r="GSW227" s="1"/>
      <c r="GSX227" s="1"/>
      <c r="GSY227" s="1"/>
      <c r="GSZ227" s="1"/>
      <c r="GTA227" s="1"/>
      <c r="GTB227" s="1"/>
      <c r="GTC227" s="1"/>
      <c r="GTD227" s="1"/>
      <c r="GTE227" s="1"/>
      <c r="GTF227" s="1"/>
      <c r="GTG227" s="1"/>
      <c r="GTH227" s="1"/>
      <c r="GTI227" s="1"/>
      <c r="GTJ227" s="1"/>
      <c r="GTK227" s="1"/>
      <c r="GTL227" s="1"/>
      <c r="GTM227" s="1"/>
      <c r="GTN227" s="1"/>
      <c r="GTO227" s="1"/>
      <c r="GTP227" s="1"/>
      <c r="GTQ227" s="1"/>
      <c r="GTR227" s="1"/>
      <c r="GTS227" s="1"/>
      <c r="GTT227" s="1"/>
      <c r="GTU227" s="1"/>
      <c r="GTV227" s="1"/>
      <c r="GTW227" s="1"/>
      <c r="GTX227" s="1"/>
      <c r="GTY227" s="1"/>
      <c r="GTZ227" s="1"/>
      <c r="GUA227" s="1"/>
      <c r="GUB227" s="1"/>
      <c r="GUC227" s="1"/>
      <c r="GUD227" s="1"/>
      <c r="GUE227" s="1"/>
      <c r="GUF227" s="1"/>
      <c r="GUG227" s="1"/>
      <c r="GUH227" s="1"/>
      <c r="GUI227" s="1"/>
      <c r="GUJ227" s="1"/>
      <c r="GUK227" s="1"/>
      <c r="GUL227" s="1"/>
      <c r="GUM227" s="1"/>
      <c r="GUN227" s="1"/>
      <c r="GUO227" s="1"/>
      <c r="GUP227" s="1"/>
      <c r="GUQ227" s="1"/>
      <c r="GUR227" s="1"/>
      <c r="GUS227" s="1"/>
      <c r="GUT227" s="1"/>
      <c r="GUU227" s="1"/>
      <c r="GUV227" s="1"/>
      <c r="GUW227" s="1"/>
      <c r="GUX227" s="1"/>
      <c r="GUY227" s="1"/>
      <c r="GUZ227" s="1"/>
      <c r="GVA227" s="1"/>
      <c r="GVB227" s="1"/>
      <c r="GVC227" s="1"/>
      <c r="GVD227" s="1"/>
      <c r="GVE227" s="1"/>
      <c r="GVF227" s="1"/>
      <c r="GVG227" s="1"/>
      <c r="GVH227" s="1"/>
      <c r="GVI227" s="1"/>
      <c r="GVJ227" s="1"/>
      <c r="GVK227" s="1"/>
      <c r="GVL227" s="1"/>
      <c r="GVM227" s="1"/>
      <c r="GVN227" s="1"/>
      <c r="GVO227" s="1"/>
      <c r="GVP227" s="1"/>
      <c r="GVQ227" s="1"/>
      <c r="GVR227" s="1"/>
      <c r="GVS227" s="1"/>
      <c r="GVT227" s="1"/>
      <c r="GVU227" s="1"/>
      <c r="GVV227" s="1"/>
      <c r="GVW227" s="1"/>
      <c r="GVX227" s="1"/>
      <c r="GVY227" s="1"/>
      <c r="GVZ227" s="1"/>
      <c r="GWA227" s="1"/>
      <c r="GWB227" s="1"/>
      <c r="GWC227" s="1"/>
      <c r="GWD227" s="1"/>
      <c r="GWE227" s="1"/>
      <c r="GWF227" s="1"/>
      <c r="GWG227" s="1"/>
      <c r="GWH227" s="1"/>
      <c r="GWI227" s="1"/>
      <c r="GWJ227" s="1"/>
      <c r="GWK227" s="1"/>
      <c r="GWL227" s="1"/>
      <c r="GWM227" s="1"/>
      <c r="GWN227" s="1"/>
      <c r="GWO227" s="1"/>
      <c r="GWP227" s="1"/>
      <c r="GWQ227" s="1"/>
      <c r="GWR227" s="1"/>
      <c r="GWS227" s="1"/>
      <c r="GWT227" s="1"/>
      <c r="GWU227" s="1"/>
      <c r="GWV227" s="1"/>
      <c r="GWW227" s="1"/>
      <c r="GWX227" s="1"/>
      <c r="GWY227" s="1"/>
      <c r="GWZ227" s="1"/>
      <c r="GXA227" s="1"/>
      <c r="GXB227" s="1"/>
      <c r="GXC227" s="1"/>
      <c r="GXD227" s="1"/>
      <c r="GXE227" s="1"/>
      <c r="GXF227" s="1"/>
      <c r="GXG227" s="1"/>
      <c r="GXH227" s="1"/>
      <c r="GXI227" s="1"/>
      <c r="GXJ227" s="1"/>
      <c r="GXK227" s="1"/>
      <c r="GXL227" s="1"/>
      <c r="GXM227" s="1"/>
      <c r="GXN227" s="1"/>
      <c r="GXO227" s="1"/>
      <c r="GXP227" s="1"/>
      <c r="GXQ227" s="1"/>
      <c r="GXR227" s="1"/>
      <c r="GXS227" s="1"/>
      <c r="GXT227" s="1"/>
      <c r="GXU227" s="1"/>
      <c r="GXV227" s="1"/>
      <c r="GXW227" s="1"/>
      <c r="GXX227" s="1"/>
      <c r="GXY227" s="1"/>
      <c r="GXZ227" s="1"/>
      <c r="GYA227" s="1"/>
      <c r="GYB227" s="1"/>
      <c r="GYC227" s="1"/>
      <c r="GYD227" s="1"/>
      <c r="GYE227" s="1"/>
      <c r="GYF227" s="1"/>
      <c r="GYG227" s="1"/>
      <c r="GYH227" s="1"/>
      <c r="GYI227" s="1"/>
      <c r="GYJ227" s="1"/>
      <c r="GYK227" s="1"/>
      <c r="GYL227" s="1"/>
      <c r="GYM227" s="1"/>
      <c r="GYN227" s="1"/>
      <c r="GYO227" s="1"/>
      <c r="GYP227" s="1"/>
      <c r="GYQ227" s="1"/>
      <c r="GYR227" s="1"/>
      <c r="GYS227" s="1"/>
      <c r="GYT227" s="1"/>
      <c r="GYU227" s="1"/>
      <c r="GYV227" s="1"/>
      <c r="GYW227" s="1"/>
      <c r="GYX227" s="1"/>
      <c r="GYY227" s="1"/>
      <c r="GYZ227" s="1"/>
      <c r="GZA227" s="1"/>
      <c r="GZB227" s="1"/>
      <c r="GZC227" s="1"/>
      <c r="GZD227" s="1"/>
      <c r="GZE227" s="1"/>
      <c r="GZF227" s="1"/>
      <c r="GZG227" s="1"/>
      <c r="GZH227" s="1"/>
      <c r="GZI227" s="1"/>
      <c r="GZJ227" s="1"/>
      <c r="GZK227" s="1"/>
      <c r="GZL227" s="1"/>
      <c r="GZM227" s="1"/>
      <c r="GZN227" s="1"/>
      <c r="GZO227" s="1"/>
      <c r="GZP227" s="1"/>
      <c r="GZQ227" s="1"/>
      <c r="GZR227" s="1"/>
      <c r="GZS227" s="1"/>
      <c r="GZT227" s="1"/>
      <c r="GZU227" s="1"/>
      <c r="GZV227" s="1"/>
      <c r="GZW227" s="1"/>
      <c r="GZX227" s="1"/>
      <c r="GZY227" s="1"/>
      <c r="GZZ227" s="1"/>
      <c r="HAA227" s="1"/>
      <c r="HAB227" s="1"/>
      <c r="HAC227" s="1"/>
      <c r="HAD227" s="1"/>
      <c r="HAE227" s="1"/>
      <c r="HAF227" s="1"/>
      <c r="HAG227" s="1"/>
      <c r="HAH227" s="1"/>
      <c r="HAI227" s="1"/>
      <c r="HAJ227" s="1"/>
      <c r="HAK227" s="1"/>
      <c r="HAL227" s="1"/>
      <c r="HAM227" s="1"/>
      <c r="HAN227" s="1"/>
      <c r="HAO227" s="1"/>
      <c r="HAP227" s="1"/>
      <c r="HAQ227" s="1"/>
      <c r="HAR227" s="1"/>
      <c r="HAS227" s="1"/>
      <c r="HAT227" s="1"/>
      <c r="HAU227" s="1"/>
      <c r="HAV227" s="1"/>
      <c r="HAW227" s="1"/>
      <c r="HAX227" s="1"/>
      <c r="HAY227" s="1"/>
      <c r="HAZ227" s="1"/>
      <c r="HBA227" s="1"/>
      <c r="HBB227" s="1"/>
      <c r="HBC227" s="1"/>
      <c r="HBD227" s="1"/>
      <c r="HBE227" s="1"/>
      <c r="HBF227" s="1"/>
      <c r="HBG227" s="1"/>
      <c r="HBH227" s="1"/>
      <c r="HBI227" s="1"/>
      <c r="HBJ227" s="1"/>
      <c r="HBK227" s="1"/>
      <c r="HBL227" s="1"/>
      <c r="HBM227" s="1"/>
      <c r="HBN227" s="1"/>
      <c r="HBO227" s="1"/>
      <c r="HBP227" s="1"/>
      <c r="HBQ227" s="1"/>
      <c r="HBR227" s="1"/>
      <c r="HBS227" s="1"/>
      <c r="HBT227" s="1"/>
      <c r="HBU227" s="1"/>
      <c r="HBV227" s="1"/>
      <c r="HBW227" s="1"/>
      <c r="HBX227" s="1"/>
      <c r="HBY227" s="1"/>
      <c r="HBZ227" s="1"/>
      <c r="HCA227" s="1"/>
      <c r="HCB227" s="1"/>
      <c r="HCC227" s="1"/>
      <c r="HCD227" s="1"/>
      <c r="HCE227" s="1"/>
      <c r="HCF227" s="1"/>
      <c r="HCG227" s="1"/>
      <c r="HCH227" s="1"/>
      <c r="HCI227" s="1"/>
      <c r="HCJ227" s="1"/>
      <c r="HCK227" s="1"/>
      <c r="HCL227" s="1"/>
      <c r="HCM227" s="1"/>
      <c r="HCN227" s="1"/>
      <c r="HCO227" s="1"/>
      <c r="HCP227" s="1"/>
      <c r="HCQ227" s="1"/>
      <c r="HCR227" s="1"/>
      <c r="HCS227" s="1"/>
      <c r="HCT227" s="1"/>
      <c r="HCU227" s="1"/>
      <c r="HCV227" s="1"/>
      <c r="HCW227" s="1"/>
      <c r="HCX227" s="1"/>
      <c r="HCY227" s="1"/>
      <c r="HCZ227" s="1"/>
      <c r="HDA227" s="1"/>
      <c r="HDB227" s="1"/>
      <c r="HDC227" s="1"/>
      <c r="HDD227" s="1"/>
      <c r="HDE227" s="1"/>
      <c r="HDF227" s="1"/>
      <c r="HDG227" s="1"/>
      <c r="HDH227" s="1"/>
      <c r="HDI227" s="1"/>
      <c r="HDJ227" s="1"/>
      <c r="HDK227" s="1"/>
      <c r="HDL227" s="1"/>
      <c r="HDM227" s="1"/>
      <c r="HDN227" s="1"/>
      <c r="HDO227" s="1"/>
      <c r="HDP227" s="1"/>
      <c r="HDQ227" s="1"/>
      <c r="HDR227" s="1"/>
      <c r="HDS227" s="1"/>
      <c r="HDT227" s="1"/>
      <c r="HDU227" s="1"/>
      <c r="HDV227" s="1"/>
      <c r="HDW227" s="1"/>
      <c r="HDX227" s="1"/>
      <c r="HDY227" s="1"/>
      <c r="HDZ227" s="1"/>
      <c r="HEA227" s="1"/>
      <c r="HEB227" s="1"/>
      <c r="HEC227" s="1"/>
      <c r="HED227" s="1"/>
      <c r="HEE227" s="1"/>
      <c r="HEF227" s="1"/>
      <c r="HEG227" s="1"/>
      <c r="HEH227" s="1"/>
      <c r="HEI227" s="1"/>
      <c r="HEJ227" s="1"/>
      <c r="HEK227" s="1"/>
      <c r="HEL227" s="1"/>
      <c r="HEM227" s="1"/>
      <c r="HEN227" s="1"/>
      <c r="HEO227" s="1"/>
      <c r="HEP227" s="1"/>
      <c r="HEQ227" s="1"/>
      <c r="HER227" s="1"/>
      <c r="HES227" s="1"/>
      <c r="HET227" s="1"/>
      <c r="HEU227" s="1"/>
      <c r="HEV227" s="1"/>
      <c r="HEW227" s="1"/>
      <c r="HEX227" s="1"/>
      <c r="HEY227" s="1"/>
      <c r="HEZ227" s="1"/>
      <c r="HFA227" s="1"/>
      <c r="HFB227" s="1"/>
      <c r="HFC227" s="1"/>
      <c r="HFD227" s="1"/>
      <c r="HFE227" s="1"/>
      <c r="HFF227" s="1"/>
      <c r="HFG227" s="1"/>
      <c r="HFH227" s="1"/>
      <c r="HFI227" s="1"/>
      <c r="HFJ227" s="1"/>
      <c r="HFK227" s="1"/>
      <c r="HFL227" s="1"/>
      <c r="HFM227" s="1"/>
      <c r="HFN227" s="1"/>
      <c r="HFO227" s="1"/>
      <c r="HFP227" s="1"/>
      <c r="HFQ227" s="1"/>
      <c r="HFR227" s="1"/>
      <c r="HFS227" s="1"/>
      <c r="HFT227" s="1"/>
      <c r="HFU227" s="1"/>
      <c r="HFV227" s="1"/>
      <c r="HFW227" s="1"/>
      <c r="HFX227" s="1"/>
      <c r="HFY227" s="1"/>
      <c r="HFZ227" s="1"/>
      <c r="HGA227" s="1"/>
      <c r="HGB227" s="1"/>
      <c r="HGC227" s="1"/>
      <c r="HGD227" s="1"/>
      <c r="HGE227" s="1"/>
      <c r="HGF227" s="1"/>
      <c r="HGG227" s="1"/>
      <c r="HGH227" s="1"/>
      <c r="HGI227" s="1"/>
      <c r="HGJ227" s="1"/>
      <c r="HGK227" s="1"/>
      <c r="HGL227" s="1"/>
      <c r="HGM227" s="1"/>
      <c r="HGN227" s="1"/>
      <c r="HGO227" s="1"/>
      <c r="HGP227" s="1"/>
      <c r="HGQ227" s="1"/>
      <c r="HGR227" s="1"/>
      <c r="HGS227" s="1"/>
      <c r="HGT227" s="1"/>
      <c r="HGU227" s="1"/>
      <c r="HGV227" s="1"/>
      <c r="HGW227" s="1"/>
      <c r="HGX227" s="1"/>
      <c r="HGY227" s="1"/>
      <c r="HGZ227" s="1"/>
      <c r="HHA227" s="1"/>
      <c r="HHB227" s="1"/>
      <c r="HHC227" s="1"/>
      <c r="HHD227" s="1"/>
      <c r="HHE227" s="1"/>
      <c r="HHF227" s="1"/>
      <c r="HHG227" s="1"/>
      <c r="HHH227" s="1"/>
      <c r="HHI227" s="1"/>
      <c r="HHJ227" s="1"/>
      <c r="HHK227" s="1"/>
      <c r="HHL227" s="1"/>
      <c r="HHM227" s="1"/>
      <c r="HHN227" s="1"/>
      <c r="HHO227" s="1"/>
      <c r="HHP227" s="1"/>
      <c r="HHQ227" s="1"/>
      <c r="HHR227" s="1"/>
      <c r="HHS227" s="1"/>
      <c r="HHT227" s="1"/>
      <c r="HHU227" s="1"/>
      <c r="HHV227" s="1"/>
      <c r="HHW227" s="1"/>
      <c r="HHX227" s="1"/>
      <c r="HHY227" s="1"/>
      <c r="HHZ227" s="1"/>
      <c r="HIA227" s="1"/>
      <c r="HIB227" s="1"/>
      <c r="HIC227" s="1"/>
      <c r="HID227" s="1"/>
      <c r="HIE227" s="1"/>
      <c r="HIF227" s="1"/>
      <c r="HIG227" s="1"/>
      <c r="HIH227" s="1"/>
      <c r="HII227" s="1"/>
      <c r="HIJ227" s="1"/>
      <c r="HIK227" s="1"/>
      <c r="HIL227" s="1"/>
      <c r="HIM227" s="1"/>
      <c r="HIN227" s="1"/>
      <c r="HIO227" s="1"/>
      <c r="HIP227" s="1"/>
      <c r="HIQ227" s="1"/>
      <c r="HIR227" s="1"/>
      <c r="HIS227" s="1"/>
      <c r="HIT227" s="1"/>
      <c r="HIU227" s="1"/>
      <c r="HIV227" s="1"/>
      <c r="HIW227" s="1"/>
      <c r="HIX227" s="1"/>
      <c r="HIY227" s="1"/>
      <c r="HIZ227" s="1"/>
      <c r="HJA227" s="1"/>
      <c r="HJB227" s="1"/>
      <c r="HJC227" s="1"/>
      <c r="HJD227" s="1"/>
      <c r="HJE227" s="1"/>
      <c r="HJF227" s="1"/>
      <c r="HJG227" s="1"/>
      <c r="HJH227" s="1"/>
      <c r="HJI227" s="1"/>
      <c r="HJJ227" s="1"/>
      <c r="HJK227" s="1"/>
      <c r="HJL227" s="1"/>
      <c r="HJM227" s="1"/>
      <c r="HJN227" s="1"/>
      <c r="HJO227" s="1"/>
      <c r="HJP227" s="1"/>
      <c r="HJQ227" s="1"/>
      <c r="HJR227" s="1"/>
      <c r="HJS227" s="1"/>
      <c r="HJT227" s="1"/>
      <c r="HJU227" s="1"/>
      <c r="HJV227" s="1"/>
      <c r="HJW227" s="1"/>
      <c r="HJX227" s="1"/>
      <c r="HJY227" s="1"/>
      <c r="HJZ227" s="1"/>
      <c r="HKA227" s="1"/>
      <c r="HKB227" s="1"/>
      <c r="HKC227" s="1"/>
      <c r="HKD227" s="1"/>
      <c r="HKE227" s="1"/>
      <c r="HKF227" s="1"/>
      <c r="HKG227" s="1"/>
      <c r="HKH227" s="1"/>
      <c r="HKI227" s="1"/>
      <c r="HKJ227" s="1"/>
      <c r="HKK227" s="1"/>
      <c r="HKL227" s="1"/>
      <c r="HKM227" s="1"/>
      <c r="HKN227" s="1"/>
      <c r="HKO227" s="1"/>
      <c r="HKP227" s="1"/>
      <c r="HKQ227" s="1"/>
      <c r="HKR227" s="1"/>
      <c r="HKS227" s="1"/>
      <c r="HKT227" s="1"/>
      <c r="HKU227" s="1"/>
      <c r="HKV227" s="1"/>
      <c r="HKW227" s="1"/>
      <c r="HKX227" s="1"/>
      <c r="HKY227" s="1"/>
      <c r="HKZ227" s="1"/>
      <c r="HLA227" s="1"/>
      <c r="HLB227" s="1"/>
      <c r="HLC227" s="1"/>
      <c r="HLD227" s="1"/>
      <c r="HLE227" s="1"/>
      <c r="HLF227" s="1"/>
      <c r="HLG227" s="1"/>
      <c r="HLH227" s="1"/>
      <c r="HLI227" s="1"/>
      <c r="HLJ227" s="1"/>
      <c r="HLK227" s="1"/>
      <c r="HLL227" s="1"/>
      <c r="HLM227" s="1"/>
      <c r="HLN227" s="1"/>
      <c r="HLO227" s="1"/>
      <c r="HLP227" s="1"/>
      <c r="HLQ227" s="1"/>
      <c r="HLR227" s="1"/>
      <c r="HLS227" s="1"/>
      <c r="HLT227" s="1"/>
      <c r="HLU227" s="1"/>
      <c r="HLV227" s="1"/>
      <c r="HLW227" s="1"/>
      <c r="HLX227" s="1"/>
      <c r="HLY227" s="1"/>
      <c r="HLZ227" s="1"/>
      <c r="HMA227" s="1"/>
      <c r="HMB227" s="1"/>
      <c r="HMC227" s="1"/>
      <c r="HMD227" s="1"/>
      <c r="HME227" s="1"/>
      <c r="HMF227" s="1"/>
      <c r="HMG227" s="1"/>
      <c r="HMH227" s="1"/>
      <c r="HMI227" s="1"/>
      <c r="HMJ227" s="1"/>
      <c r="HMK227" s="1"/>
      <c r="HML227" s="1"/>
      <c r="HMM227" s="1"/>
      <c r="HMN227" s="1"/>
      <c r="HMO227" s="1"/>
      <c r="HMP227" s="1"/>
      <c r="HMQ227" s="1"/>
      <c r="HMR227" s="1"/>
      <c r="HMS227" s="1"/>
      <c r="HMT227" s="1"/>
      <c r="HMU227" s="1"/>
      <c r="HMV227" s="1"/>
      <c r="HMW227" s="1"/>
      <c r="HMX227" s="1"/>
      <c r="HMY227" s="1"/>
      <c r="HMZ227" s="1"/>
      <c r="HNA227" s="1"/>
      <c r="HNB227" s="1"/>
      <c r="HNC227" s="1"/>
      <c r="HND227" s="1"/>
      <c r="HNE227" s="1"/>
      <c r="HNF227" s="1"/>
      <c r="HNG227" s="1"/>
      <c r="HNH227" s="1"/>
      <c r="HNI227" s="1"/>
      <c r="HNJ227" s="1"/>
      <c r="HNK227" s="1"/>
      <c r="HNL227" s="1"/>
      <c r="HNM227" s="1"/>
      <c r="HNN227" s="1"/>
      <c r="HNO227" s="1"/>
      <c r="HNP227" s="1"/>
      <c r="HNQ227" s="1"/>
      <c r="HNR227" s="1"/>
      <c r="HNS227" s="1"/>
      <c r="HNT227" s="1"/>
      <c r="HNU227" s="1"/>
      <c r="HNV227" s="1"/>
      <c r="HNW227" s="1"/>
      <c r="HNX227" s="1"/>
      <c r="HNY227" s="1"/>
      <c r="HNZ227" s="1"/>
      <c r="HOA227" s="1"/>
      <c r="HOB227" s="1"/>
      <c r="HOC227" s="1"/>
      <c r="HOD227" s="1"/>
      <c r="HOE227" s="1"/>
      <c r="HOF227" s="1"/>
      <c r="HOG227" s="1"/>
      <c r="HOH227" s="1"/>
      <c r="HOI227" s="1"/>
      <c r="HOJ227" s="1"/>
      <c r="HOK227" s="1"/>
      <c r="HOL227" s="1"/>
      <c r="HOM227" s="1"/>
      <c r="HON227" s="1"/>
      <c r="HOO227" s="1"/>
      <c r="HOP227" s="1"/>
      <c r="HOQ227" s="1"/>
      <c r="HOR227" s="1"/>
      <c r="HOS227" s="1"/>
      <c r="HOT227" s="1"/>
      <c r="HOU227" s="1"/>
      <c r="HOV227" s="1"/>
      <c r="HOW227" s="1"/>
      <c r="HOX227" s="1"/>
      <c r="HOY227" s="1"/>
      <c r="HOZ227" s="1"/>
      <c r="HPA227" s="1"/>
      <c r="HPB227" s="1"/>
      <c r="HPC227" s="1"/>
      <c r="HPD227" s="1"/>
      <c r="HPE227" s="1"/>
      <c r="HPF227" s="1"/>
      <c r="HPG227" s="1"/>
      <c r="HPH227" s="1"/>
      <c r="HPI227" s="1"/>
      <c r="HPJ227" s="1"/>
      <c r="HPK227" s="1"/>
      <c r="HPL227" s="1"/>
      <c r="HPM227" s="1"/>
      <c r="HPN227" s="1"/>
      <c r="HPO227" s="1"/>
      <c r="HPP227" s="1"/>
      <c r="HPQ227" s="1"/>
      <c r="HPR227" s="1"/>
      <c r="HPS227" s="1"/>
      <c r="HPT227" s="1"/>
      <c r="HPU227" s="1"/>
      <c r="HPV227" s="1"/>
      <c r="HPW227" s="1"/>
      <c r="HPX227" s="1"/>
      <c r="HPY227" s="1"/>
      <c r="HPZ227" s="1"/>
      <c r="HQA227" s="1"/>
      <c r="HQB227" s="1"/>
      <c r="HQC227" s="1"/>
      <c r="HQD227" s="1"/>
      <c r="HQE227" s="1"/>
      <c r="HQF227" s="1"/>
      <c r="HQG227" s="1"/>
      <c r="HQH227" s="1"/>
      <c r="HQI227" s="1"/>
      <c r="HQJ227" s="1"/>
      <c r="HQK227" s="1"/>
      <c r="HQL227" s="1"/>
      <c r="HQM227" s="1"/>
      <c r="HQN227" s="1"/>
      <c r="HQO227" s="1"/>
      <c r="HQP227" s="1"/>
      <c r="HQQ227" s="1"/>
      <c r="HQR227" s="1"/>
      <c r="HQS227" s="1"/>
      <c r="HQT227" s="1"/>
      <c r="HQU227" s="1"/>
      <c r="HQV227" s="1"/>
      <c r="HQW227" s="1"/>
      <c r="HQX227" s="1"/>
      <c r="HQY227" s="1"/>
      <c r="HQZ227" s="1"/>
      <c r="HRA227" s="1"/>
      <c r="HRB227" s="1"/>
      <c r="HRC227" s="1"/>
      <c r="HRD227" s="1"/>
      <c r="HRE227" s="1"/>
      <c r="HRF227" s="1"/>
      <c r="HRG227" s="1"/>
      <c r="HRH227" s="1"/>
      <c r="HRI227" s="1"/>
      <c r="HRJ227" s="1"/>
      <c r="HRK227" s="1"/>
      <c r="HRL227" s="1"/>
      <c r="HRM227" s="1"/>
      <c r="HRN227" s="1"/>
      <c r="HRO227" s="1"/>
      <c r="HRP227" s="1"/>
      <c r="HRQ227" s="1"/>
      <c r="HRR227" s="1"/>
      <c r="HRS227" s="1"/>
      <c r="HRT227" s="1"/>
      <c r="HRU227" s="1"/>
      <c r="HRV227" s="1"/>
      <c r="HRW227" s="1"/>
      <c r="HRX227" s="1"/>
      <c r="HRY227" s="1"/>
      <c r="HRZ227" s="1"/>
      <c r="HSA227" s="1"/>
      <c r="HSB227" s="1"/>
      <c r="HSC227" s="1"/>
      <c r="HSD227" s="1"/>
      <c r="HSE227" s="1"/>
      <c r="HSF227" s="1"/>
      <c r="HSG227" s="1"/>
      <c r="HSH227" s="1"/>
      <c r="HSI227" s="1"/>
      <c r="HSJ227" s="1"/>
      <c r="HSK227" s="1"/>
      <c r="HSL227" s="1"/>
      <c r="HSM227" s="1"/>
      <c r="HSN227" s="1"/>
      <c r="HSO227" s="1"/>
      <c r="HSP227" s="1"/>
      <c r="HSQ227" s="1"/>
      <c r="HSR227" s="1"/>
      <c r="HSS227" s="1"/>
      <c r="HST227" s="1"/>
      <c r="HSU227" s="1"/>
      <c r="HSV227" s="1"/>
      <c r="HSW227" s="1"/>
      <c r="HSX227" s="1"/>
      <c r="HSY227" s="1"/>
      <c r="HSZ227" s="1"/>
      <c r="HTA227" s="1"/>
      <c r="HTB227" s="1"/>
      <c r="HTC227" s="1"/>
      <c r="HTD227" s="1"/>
      <c r="HTE227" s="1"/>
      <c r="HTF227" s="1"/>
      <c r="HTG227" s="1"/>
      <c r="HTH227" s="1"/>
      <c r="HTI227" s="1"/>
      <c r="HTJ227" s="1"/>
      <c r="HTK227" s="1"/>
      <c r="HTL227" s="1"/>
      <c r="HTM227" s="1"/>
      <c r="HTN227" s="1"/>
      <c r="HTO227" s="1"/>
      <c r="HTP227" s="1"/>
      <c r="HTQ227" s="1"/>
      <c r="HTR227" s="1"/>
      <c r="HTS227" s="1"/>
      <c r="HTT227" s="1"/>
      <c r="HTU227" s="1"/>
      <c r="HTV227" s="1"/>
      <c r="HTW227" s="1"/>
      <c r="HTX227" s="1"/>
      <c r="HTY227" s="1"/>
      <c r="HTZ227" s="1"/>
      <c r="HUA227" s="1"/>
      <c r="HUB227" s="1"/>
      <c r="HUC227" s="1"/>
      <c r="HUD227" s="1"/>
      <c r="HUE227" s="1"/>
      <c r="HUF227" s="1"/>
      <c r="HUG227" s="1"/>
      <c r="HUH227" s="1"/>
      <c r="HUI227" s="1"/>
      <c r="HUJ227" s="1"/>
      <c r="HUK227" s="1"/>
      <c r="HUL227" s="1"/>
      <c r="HUM227" s="1"/>
      <c r="HUN227" s="1"/>
      <c r="HUO227" s="1"/>
      <c r="HUP227" s="1"/>
      <c r="HUQ227" s="1"/>
      <c r="HUR227" s="1"/>
      <c r="HUS227" s="1"/>
      <c r="HUT227" s="1"/>
      <c r="HUU227" s="1"/>
      <c r="HUV227" s="1"/>
      <c r="HUW227" s="1"/>
      <c r="HUX227" s="1"/>
      <c r="HUY227" s="1"/>
      <c r="HUZ227" s="1"/>
      <c r="HVA227" s="1"/>
      <c r="HVB227" s="1"/>
      <c r="HVC227" s="1"/>
      <c r="HVD227" s="1"/>
      <c r="HVE227" s="1"/>
      <c r="HVF227" s="1"/>
      <c r="HVG227" s="1"/>
      <c r="HVH227" s="1"/>
      <c r="HVI227" s="1"/>
      <c r="HVJ227" s="1"/>
      <c r="HVK227" s="1"/>
      <c r="HVL227" s="1"/>
      <c r="HVM227" s="1"/>
      <c r="HVN227" s="1"/>
      <c r="HVO227" s="1"/>
      <c r="HVP227" s="1"/>
      <c r="HVQ227" s="1"/>
      <c r="HVR227" s="1"/>
      <c r="HVS227" s="1"/>
      <c r="HVT227" s="1"/>
      <c r="HVU227" s="1"/>
      <c r="HVV227" s="1"/>
      <c r="HVW227" s="1"/>
      <c r="HVX227" s="1"/>
      <c r="HVY227" s="1"/>
      <c r="HVZ227" s="1"/>
      <c r="HWA227" s="1"/>
      <c r="HWB227" s="1"/>
      <c r="HWC227" s="1"/>
      <c r="HWD227" s="1"/>
      <c r="HWE227" s="1"/>
      <c r="HWF227" s="1"/>
      <c r="HWG227" s="1"/>
      <c r="HWH227" s="1"/>
      <c r="HWI227" s="1"/>
      <c r="HWJ227" s="1"/>
      <c r="HWK227" s="1"/>
      <c r="HWL227" s="1"/>
      <c r="HWM227" s="1"/>
      <c r="HWN227" s="1"/>
      <c r="HWO227" s="1"/>
      <c r="HWP227" s="1"/>
      <c r="HWQ227" s="1"/>
      <c r="HWR227" s="1"/>
      <c r="HWS227" s="1"/>
      <c r="HWT227" s="1"/>
      <c r="HWU227" s="1"/>
      <c r="HWV227" s="1"/>
      <c r="HWW227" s="1"/>
      <c r="HWX227" s="1"/>
      <c r="HWY227" s="1"/>
      <c r="HWZ227" s="1"/>
      <c r="HXA227" s="1"/>
      <c r="HXB227" s="1"/>
      <c r="HXC227" s="1"/>
      <c r="HXD227" s="1"/>
      <c r="HXE227" s="1"/>
      <c r="HXF227" s="1"/>
      <c r="HXG227" s="1"/>
      <c r="HXH227" s="1"/>
      <c r="HXI227" s="1"/>
      <c r="HXJ227" s="1"/>
      <c r="HXK227" s="1"/>
      <c r="HXL227" s="1"/>
      <c r="HXM227" s="1"/>
      <c r="HXN227" s="1"/>
      <c r="HXO227" s="1"/>
      <c r="HXP227" s="1"/>
      <c r="HXQ227" s="1"/>
      <c r="HXR227" s="1"/>
      <c r="HXS227" s="1"/>
      <c r="HXT227" s="1"/>
      <c r="HXU227" s="1"/>
      <c r="HXV227" s="1"/>
      <c r="HXW227" s="1"/>
      <c r="HXX227" s="1"/>
      <c r="HXY227" s="1"/>
      <c r="HXZ227" s="1"/>
      <c r="HYA227" s="1"/>
      <c r="HYB227" s="1"/>
      <c r="HYC227" s="1"/>
      <c r="HYD227" s="1"/>
      <c r="HYE227" s="1"/>
      <c r="HYF227" s="1"/>
      <c r="HYG227" s="1"/>
      <c r="HYH227" s="1"/>
      <c r="HYI227" s="1"/>
      <c r="HYJ227" s="1"/>
      <c r="HYK227" s="1"/>
      <c r="HYL227" s="1"/>
      <c r="HYM227" s="1"/>
      <c r="HYN227" s="1"/>
      <c r="HYO227" s="1"/>
      <c r="HYP227" s="1"/>
      <c r="HYQ227" s="1"/>
      <c r="HYR227" s="1"/>
      <c r="HYS227" s="1"/>
      <c r="HYT227" s="1"/>
      <c r="HYU227" s="1"/>
      <c r="HYV227" s="1"/>
      <c r="HYW227" s="1"/>
      <c r="HYX227" s="1"/>
      <c r="HYY227" s="1"/>
      <c r="HYZ227" s="1"/>
      <c r="HZA227" s="1"/>
      <c r="HZB227" s="1"/>
      <c r="HZC227" s="1"/>
      <c r="HZD227" s="1"/>
      <c r="HZE227" s="1"/>
      <c r="HZF227" s="1"/>
      <c r="HZG227" s="1"/>
      <c r="HZH227" s="1"/>
      <c r="HZI227" s="1"/>
      <c r="HZJ227" s="1"/>
      <c r="HZK227" s="1"/>
      <c r="HZL227" s="1"/>
      <c r="HZM227" s="1"/>
      <c r="HZN227" s="1"/>
      <c r="HZO227" s="1"/>
      <c r="HZP227" s="1"/>
      <c r="HZQ227" s="1"/>
      <c r="HZR227" s="1"/>
      <c r="HZS227" s="1"/>
      <c r="HZT227" s="1"/>
      <c r="HZU227" s="1"/>
      <c r="HZV227" s="1"/>
      <c r="HZW227" s="1"/>
      <c r="HZX227" s="1"/>
      <c r="HZY227" s="1"/>
      <c r="HZZ227" s="1"/>
      <c r="IAA227" s="1"/>
      <c r="IAB227" s="1"/>
      <c r="IAC227" s="1"/>
      <c r="IAD227" s="1"/>
      <c r="IAE227" s="1"/>
      <c r="IAF227" s="1"/>
      <c r="IAG227" s="1"/>
      <c r="IAH227" s="1"/>
      <c r="IAI227" s="1"/>
      <c r="IAJ227" s="1"/>
      <c r="IAK227" s="1"/>
      <c r="IAL227" s="1"/>
      <c r="IAM227" s="1"/>
      <c r="IAN227" s="1"/>
      <c r="IAO227" s="1"/>
      <c r="IAP227" s="1"/>
      <c r="IAQ227" s="1"/>
      <c r="IAR227" s="1"/>
      <c r="IAS227" s="1"/>
      <c r="IAT227" s="1"/>
      <c r="IAU227" s="1"/>
      <c r="IAV227" s="1"/>
      <c r="IAW227" s="1"/>
      <c r="IAX227" s="1"/>
      <c r="IAY227" s="1"/>
      <c r="IAZ227" s="1"/>
      <c r="IBA227" s="1"/>
      <c r="IBB227" s="1"/>
      <c r="IBC227" s="1"/>
      <c r="IBD227" s="1"/>
      <c r="IBE227" s="1"/>
      <c r="IBF227" s="1"/>
      <c r="IBG227" s="1"/>
      <c r="IBH227" s="1"/>
      <c r="IBI227" s="1"/>
      <c r="IBJ227" s="1"/>
      <c r="IBK227" s="1"/>
      <c r="IBL227" s="1"/>
      <c r="IBM227" s="1"/>
      <c r="IBN227" s="1"/>
      <c r="IBO227" s="1"/>
      <c r="IBP227" s="1"/>
      <c r="IBQ227" s="1"/>
      <c r="IBR227" s="1"/>
      <c r="IBS227" s="1"/>
      <c r="IBT227" s="1"/>
      <c r="IBU227" s="1"/>
      <c r="IBV227" s="1"/>
      <c r="IBW227" s="1"/>
      <c r="IBX227" s="1"/>
      <c r="IBY227" s="1"/>
      <c r="IBZ227" s="1"/>
      <c r="ICA227" s="1"/>
      <c r="ICB227" s="1"/>
      <c r="ICC227" s="1"/>
      <c r="ICD227" s="1"/>
      <c r="ICE227" s="1"/>
      <c r="ICF227" s="1"/>
      <c r="ICG227" s="1"/>
      <c r="ICH227" s="1"/>
      <c r="ICI227" s="1"/>
      <c r="ICJ227" s="1"/>
      <c r="ICK227" s="1"/>
      <c r="ICL227" s="1"/>
      <c r="ICM227" s="1"/>
      <c r="ICN227" s="1"/>
      <c r="ICO227" s="1"/>
      <c r="ICP227" s="1"/>
      <c r="ICQ227" s="1"/>
      <c r="ICR227" s="1"/>
      <c r="ICS227" s="1"/>
      <c r="ICT227" s="1"/>
      <c r="ICU227" s="1"/>
      <c r="ICV227" s="1"/>
      <c r="ICW227" s="1"/>
      <c r="ICX227" s="1"/>
      <c r="ICY227" s="1"/>
      <c r="ICZ227" s="1"/>
      <c r="IDA227" s="1"/>
      <c r="IDB227" s="1"/>
      <c r="IDC227" s="1"/>
      <c r="IDD227" s="1"/>
      <c r="IDE227" s="1"/>
      <c r="IDF227" s="1"/>
      <c r="IDG227" s="1"/>
      <c r="IDH227" s="1"/>
      <c r="IDI227" s="1"/>
      <c r="IDJ227" s="1"/>
      <c r="IDK227" s="1"/>
      <c r="IDL227" s="1"/>
      <c r="IDM227" s="1"/>
      <c r="IDN227" s="1"/>
      <c r="IDO227" s="1"/>
      <c r="IDP227" s="1"/>
      <c r="IDQ227" s="1"/>
      <c r="IDR227" s="1"/>
      <c r="IDS227" s="1"/>
      <c r="IDT227" s="1"/>
      <c r="IDU227" s="1"/>
      <c r="IDV227" s="1"/>
      <c r="IDW227" s="1"/>
      <c r="IDX227" s="1"/>
      <c r="IDY227" s="1"/>
      <c r="IDZ227" s="1"/>
      <c r="IEA227" s="1"/>
      <c r="IEB227" s="1"/>
      <c r="IEC227" s="1"/>
      <c r="IED227" s="1"/>
      <c r="IEE227" s="1"/>
      <c r="IEF227" s="1"/>
      <c r="IEG227" s="1"/>
      <c r="IEH227" s="1"/>
      <c r="IEI227" s="1"/>
      <c r="IEJ227" s="1"/>
      <c r="IEK227" s="1"/>
      <c r="IEL227" s="1"/>
      <c r="IEM227" s="1"/>
      <c r="IEN227" s="1"/>
      <c r="IEO227" s="1"/>
      <c r="IEP227" s="1"/>
      <c r="IEQ227" s="1"/>
      <c r="IER227" s="1"/>
      <c r="IES227" s="1"/>
      <c r="IET227" s="1"/>
      <c r="IEU227" s="1"/>
      <c r="IEV227" s="1"/>
      <c r="IEW227" s="1"/>
      <c r="IEX227" s="1"/>
      <c r="IEY227" s="1"/>
      <c r="IEZ227" s="1"/>
      <c r="IFA227" s="1"/>
      <c r="IFB227" s="1"/>
      <c r="IFC227" s="1"/>
      <c r="IFD227" s="1"/>
      <c r="IFE227" s="1"/>
      <c r="IFF227" s="1"/>
      <c r="IFG227" s="1"/>
      <c r="IFH227" s="1"/>
      <c r="IFI227" s="1"/>
      <c r="IFJ227" s="1"/>
      <c r="IFK227" s="1"/>
      <c r="IFL227" s="1"/>
      <c r="IFM227" s="1"/>
      <c r="IFN227" s="1"/>
      <c r="IFO227" s="1"/>
      <c r="IFP227" s="1"/>
      <c r="IFQ227" s="1"/>
      <c r="IFR227" s="1"/>
      <c r="IFS227" s="1"/>
      <c r="IFT227" s="1"/>
      <c r="IFU227" s="1"/>
      <c r="IFV227" s="1"/>
      <c r="IFW227" s="1"/>
      <c r="IFX227" s="1"/>
      <c r="IFY227" s="1"/>
      <c r="IFZ227" s="1"/>
      <c r="IGA227" s="1"/>
      <c r="IGB227" s="1"/>
      <c r="IGC227" s="1"/>
      <c r="IGD227" s="1"/>
      <c r="IGE227" s="1"/>
      <c r="IGF227" s="1"/>
      <c r="IGG227" s="1"/>
      <c r="IGH227" s="1"/>
      <c r="IGI227" s="1"/>
      <c r="IGJ227" s="1"/>
      <c r="IGK227" s="1"/>
      <c r="IGL227" s="1"/>
      <c r="IGM227" s="1"/>
      <c r="IGN227" s="1"/>
      <c r="IGO227" s="1"/>
      <c r="IGP227" s="1"/>
      <c r="IGQ227" s="1"/>
      <c r="IGR227" s="1"/>
      <c r="IGS227" s="1"/>
      <c r="IGT227" s="1"/>
      <c r="IGU227" s="1"/>
      <c r="IGV227" s="1"/>
      <c r="IGW227" s="1"/>
      <c r="IGX227" s="1"/>
      <c r="IGY227" s="1"/>
      <c r="IGZ227" s="1"/>
      <c r="IHA227" s="1"/>
      <c r="IHB227" s="1"/>
      <c r="IHC227" s="1"/>
      <c r="IHD227" s="1"/>
      <c r="IHE227" s="1"/>
      <c r="IHF227" s="1"/>
      <c r="IHG227" s="1"/>
      <c r="IHH227" s="1"/>
      <c r="IHI227" s="1"/>
      <c r="IHJ227" s="1"/>
      <c r="IHK227" s="1"/>
      <c r="IHL227" s="1"/>
      <c r="IHM227" s="1"/>
      <c r="IHN227" s="1"/>
      <c r="IHO227" s="1"/>
      <c r="IHP227" s="1"/>
      <c r="IHQ227" s="1"/>
      <c r="IHR227" s="1"/>
      <c r="IHS227" s="1"/>
      <c r="IHT227" s="1"/>
      <c r="IHU227" s="1"/>
      <c r="IHV227" s="1"/>
      <c r="IHW227" s="1"/>
      <c r="IHX227" s="1"/>
      <c r="IHY227" s="1"/>
      <c r="IHZ227" s="1"/>
      <c r="IIA227" s="1"/>
      <c r="IIB227" s="1"/>
      <c r="IIC227" s="1"/>
      <c r="IID227" s="1"/>
      <c r="IIE227" s="1"/>
      <c r="IIF227" s="1"/>
      <c r="IIG227" s="1"/>
      <c r="IIH227" s="1"/>
      <c r="III227" s="1"/>
      <c r="IIJ227" s="1"/>
      <c r="IIK227" s="1"/>
      <c r="IIL227" s="1"/>
      <c r="IIM227" s="1"/>
      <c r="IIN227" s="1"/>
      <c r="IIO227" s="1"/>
      <c r="IIP227" s="1"/>
      <c r="IIQ227" s="1"/>
      <c r="IIR227" s="1"/>
      <c r="IIS227" s="1"/>
      <c r="IIT227" s="1"/>
      <c r="IIU227" s="1"/>
      <c r="IIV227" s="1"/>
      <c r="IIW227" s="1"/>
      <c r="IIX227" s="1"/>
      <c r="IIY227" s="1"/>
      <c r="IIZ227" s="1"/>
      <c r="IJA227" s="1"/>
      <c r="IJB227" s="1"/>
      <c r="IJC227" s="1"/>
      <c r="IJD227" s="1"/>
      <c r="IJE227" s="1"/>
      <c r="IJF227" s="1"/>
      <c r="IJG227" s="1"/>
      <c r="IJH227" s="1"/>
      <c r="IJI227" s="1"/>
      <c r="IJJ227" s="1"/>
      <c r="IJK227" s="1"/>
      <c r="IJL227" s="1"/>
      <c r="IJM227" s="1"/>
      <c r="IJN227" s="1"/>
      <c r="IJO227" s="1"/>
      <c r="IJP227" s="1"/>
      <c r="IJQ227" s="1"/>
      <c r="IJR227" s="1"/>
      <c r="IJS227" s="1"/>
      <c r="IJT227" s="1"/>
      <c r="IJU227" s="1"/>
      <c r="IJV227" s="1"/>
      <c r="IJW227" s="1"/>
      <c r="IJX227" s="1"/>
      <c r="IJY227" s="1"/>
      <c r="IJZ227" s="1"/>
      <c r="IKA227" s="1"/>
      <c r="IKB227" s="1"/>
      <c r="IKC227" s="1"/>
      <c r="IKD227" s="1"/>
      <c r="IKE227" s="1"/>
      <c r="IKF227" s="1"/>
      <c r="IKG227" s="1"/>
      <c r="IKH227" s="1"/>
      <c r="IKI227" s="1"/>
      <c r="IKJ227" s="1"/>
      <c r="IKK227" s="1"/>
      <c r="IKL227" s="1"/>
      <c r="IKM227" s="1"/>
      <c r="IKN227" s="1"/>
      <c r="IKO227" s="1"/>
      <c r="IKP227" s="1"/>
      <c r="IKQ227" s="1"/>
      <c r="IKR227" s="1"/>
      <c r="IKS227" s="1"/>
      <c r="IKT227" s="1"/>
      <c r="IKU227" s="1"/>
      <c r="IKV227" s="1"/>
      <c r="IKW227" s="1"/>
      <c r="IKX227" s="1"/>
      <c r="IKY227" s="1"/>
      <c r="IKZ227" s="1"/>
      <c r="ILA227" s="1"/>
      <c r="ILB227" s="1"/>
      <c r="ILC227" s="1"/>
      <c r="ILD227" s="1"/>
      <c r="ILE227" s="1"/>
      <c r="ILF227" s="1"/>
      <c r="ILG227" s="1"/>
      <c r="ILH227" s="1"/>
      <c r="ILI227" s="1"/>
      <c r="ILJ227" s="1"/>
      <c r="ILK227" s="1"/>
      <c r="ILL227" s="1"/>
      <c r="ILM227" s="1"/>
      <c r="ILN227" s="1"/>
      <c r="ILO227" s="1"/>
      <c r="ILP227" s="1"/>
      <c r="ILQ227" s="1"/>
      <c r="ILR227" s="1"/>
      <c r="ILS227" s="1"/>
      <c r="ILT227" s="1"/>
      <c r="ILU227" s="1"/>
      <c r="ILV227" s="1"/>
      <c r="ILW227" s="1"/>
      <c r="ILX227" s="1"/>
      <c r="ILY227" s="1"/>
      <c r="ILZ227" s="1"/>
      <c r="IMA227" s="1"/>
      <c r="IMB227" s="1"/>
      <c r="IMC227" s="1"/>
      <c r="IMD227" s="1"/>
      <c r="IME227" s="1"/>
      <c r="IMF227" s="1"/>
      <c r="IMG227" s="1"/>
      <c r="IMH227" s="1"/>
      <c r="IMI227" s="1"/>
      <c r="IMJ227" s="1"/>
      <c r="IMK227" s="1"/>
      <c r="IML227" s="1"/>
      <c r="IMM227" s="1"/>
      <c r="IMN227" s="1"/>
      <c r="IMO227" s="1"/>
      <c r="IMP227" s="1"/>
      <c r="IMQ227" s="1"/>
      <c r="IMR227" s="1"/>
      <c r="IMS227" s="1"/>
      <c r="IMT227" s="1"/>
      <c r="IMU227" s="1"/>
      <c r="IMV227" s="1"/>
      <c r="IMW227" s="1"/>
      <c r="IMX227" s="1"/>
      <c r="IMY227" s="1"/>
      <c r="IMZ227" s="1"/>
      <c r="INA227" s="1"/>
      <c r="INB227" s="1"/>
      <c r="INC227" s="1"/>
      <c r="IND227" s="1"/>
      <c r="INE227" s="1"/>
      <c r="INF227" s="1"/>
      <c r="ING227" s="1"/>
      <c r="INH227" s="1"/>
      <c r="INI227" s="1"/>
      <c r="INJ227" s="1"/>
      <c r="INK227" s="1"/>
      <c r="INL227" s="1"/>
      <c r="INM227" s="1"/>
      <c r="INN227" s="1"/>
      <c r="INO227" s="1"/>
      <c r="INP227" s="1"/>
      <c r="INQ227" s="1"/>
      <c r="INR227" s="1"/>
      <c r="INS227" s="1"/>
      <c r="INT227" s="1"/>
      <c r="INU227" s="1"/>
      <c r="INV227" s="1"/>
      <c r="INW227" s="1"/>
      <c r="INX227" s="1"/>
      <c r="INY227" s="1"/>
      <c r="INZ227" s="1"/>
      <c r="IOA227" s="1"/>
      <c r="IOB227" s="1"/>
      <c r="IOC227" s="1"/>
      <c r="IOD227" s="1"/>
      <c r="IOE227" s="1"/>
      <c r="IOF227" s="1"/>
      <c r="IOG227" s="1"/>
      <c r="IOH227" s="1"/>
      <c r="IOI227" s="1"/>
      <c r="IOJ227" s="1"/>
      <c r="IOK227" s="1"/>
      <c r="IOL227" s="1"/>
      <c r="IOM227" s="1"/>
      <c r="ION227" s="1"/>
      <c r="IOO227" s="1"/>
      <c r="IOP227" s="1"/>
      <c r="IOQ227" s="1"/>
      <c r="IOR227" s="1"/>
      <c r="IOS227" s="1"/>
      <c r="IOT227" s="1"/>
      <c r="IOU227" s="1"/>
      <c r="IOV227" s="1"/>
      <c r="IOW227" s="1"/>
      <c r="IOX227" s="1"/>
      <c r="IOY227" s="1"/>
      <c r="IOZ227" s="1"/>
      <c r="IPA227" s="1"/>
      <c r="IPB227" s="1"/>
      <c r="IPC227" s="1"/>
      <c r="IPD227" s="1"/>
      <c r="IPE227" s="1"/>
      <c r="IPF227" s="1"/>
      <c r="IPG227" s="1"/>
      <c r="IPH227" s="1"/>
      <c r="IPI227" s="1"/>
      <c r="IPJ227" s="1"/>
      <c r="IPK227" s="1"/>
      <c r="IPL227" s="1"/>
      <c r="IPM227" s="1"/>
      <c r="IPN227" s="1"/>
      <c r="IPO227" s="1"/>
      <c r="IPP227" s="1"/>
      <c r="IPQ227" s="1"/>
      <c r="IPR227" s="1"/>
      <c r="IPS227" s="1"/>
      <c r="IPT227" s="1"/>
      <c r="IPU227" s="1"/>
      <c r="IPV227" s="1"/>
      <c r="IPW227" s="1"/>
      <c r="IPX227" s="1"/>
      <c r="IPY227" s="1"/>
      <c r="IPZ227" s="1"/>
      <c r="IQA227" s="1"/>
      <c r="IQB227" s="1"/>
      <c r="IQC227" s="1"/>
      <c r="IQD227" s="1"/>
      <c r="IQE227" s="1"/>
      <c r="IQF227" s="1"/>
      <c r="IQG227" s="1"/>
      <c r="IQH227" s="1"/>
      <c r="IQI227" s="1"/>
      <c r="IQJ227" s="1"/>
      <c r="IQK227" s="1"/>
      <c r="IQL227" s="1"/>
      <c r="IQM227" s="1"/>
      <c r="IQN227" s="1"/>
      <c r="IQO227" s="1"/>
      <c r="IQP227" s="1"/>
      <c r="IQQ227" s="1"/>
      <c r="IQR227" s="1"/>
      <c r="IQS227" s="1"/>
      <c r="IQT227" s="1"/>
      <c r="IQU227" s="1"/>
      <c r="IQV227" s="1"/>
      <c r="IQW227" s="1"/>
      <c r="IQX227" s="1"/>
      <c r="IQY227" s="1"/>
      <c r="IQZ227" s="1"/>
      <c r="IRA227" s="1"/>
      <c r="IRB227" s="1"/>
      <c r="IRC227" s="1"/>
      <c r="IRD227" s="1"/>
      <c r="IRE227" s="1"/>
      <c r="IRF227" s="1"/>
      <c r="IRG227" s="1"/>
      <c r="IRH227" s="1"/>
      <c r="IRI227" s="1"/>
      <c r="IRJ227" s="1"/>
      <c r="IRK227" s="1"/>
      <c r="IRL227" s="1"/>
      <c r="IRM227" s="1"/>
      <c r="IRN227" s="1"/>
      <c r="IRO227" s="1"/>
      <c r="IRP227" s="1"/>
      <c r="IRQ227" s="1"/>
      <c r="IRR227" s="1"/>
      <c r="IRS227" s="1"/>
      <c r="IRT227" s="1"/>
      <c r="IRU227" s="1"/>
      <c r="IRV227" s="1"/>
      <c r="IRW227" s="1"/>
      <c r="IRX227" s="1"/>
      <c r="IRY227" s="1"/>
      <c r="IRZ227" s="1"/>
      <c r="ISA227" s="1"/>
      <c r="ISB227" s="1"/>
      <c r="ISC227" s="1"/>
      <c r="ISD227" s="1"/>
      <c r="ISE227" s="1"/>
      <c r="ISF227" s="1"/>
      <c r="ISG227" s="1"/>
      <c r="ISH227" s="1"/>
      <c r="ISI227" s="1"/>
      <c r="ISJ227" s="1"/>
      <c r="ISK227" s="1"/>
      <c r="ISL227" s="1"/>
      <c r="ISM227" s="1"/>
      <c r="ISN227" s="1"/>
      <c r="ISO227" s="1"/>
      <c r="ISP227" s="1"/>
      <c r="ISQ227" s="1"/>
      <c r="ISR227" s="1"/>
      <c r="ISS227" s="1"/>
      <c r="IST227" s="1"/>
      <c r="ISU227" s="1"/>
      <c r="ISV227" s="1"/>
      <c r="ISW227" s="1"/>
      <c r="ISX227" s="1"/>
      <c r="ISY227" s="1"/>
      <c r="ISZ227" s="1"/>
      <c r="ITA227" s="1"/>
      <c r="ITB227" s="1"/>
      <c r="ITC227" s="1"/>
      <c r="ITD227" s="1"/>
      <c r="ITE227" s="1"/>
      <c r="ITF227" s="1"/>
      <c r="ITG227" s="1"/>
      <c r="ITH227" s="1"/>
      <c r="ITI227" s="1"/>
      <c r="ITJ227" s="1"/>
      <c r="ITK227" s="1"/>
      <c r="ITL227" s="1"/>
      <c r="ITM227" s="1"/>
      <c r="ITN227" s="1"/>
      <c r="ITO227" s="1"/>
      <c r="ITP227" s="1"/>
      <c r="ITQ227" s="1"/>
      <c r="ITR227" s="1"/>
      <c r="ITS227" s="1"/>
      <c r="ITT227" s="1"/>
      <c r="ITU227" s="1"/>
      <c r="ITV227" s="1"/>
      <c r="ITW227" s="1"/>
      <c r="ITX227" s="1"/>
      <c r="ITY227" s="1"/>
      <c r="ITZ227" s="1"/>
      <c r="IUA227" s="1"/>
      <c r="IUB227" s="1"/>
      <c r="IUC227" s="1"/>
      <c r="IUD227" s="1"/>
      <c r="IUE227" s="1"/>
      <c r="IUF227" s="1"/>
      <c r="IUG227" s="1"/>
      <c r="IUH227" s="1"/>
      <c r="IUI227" s="1"/>
      <c r="IUJ227" s="1"/>
      <c r="IUK227" s="1"/>
      <c r="IUL227" s="1"/>
      <c r="IUM227" s="1"/>
      <c r="IUN227" s="1"/>
      <c r="IUO227" s="1"/>
      <c r="IUP227" s="1"/>
      <c r="IUQ227" s="1"/>
      <c r="IUR227" s="1"/>
      <c r="IUS227" s="1"/>
      <c r="IUT227" s="1"/>
      <c r="IUU227" s="1"/>
      <c r="IUV227" s="1"/>
      <c r="IUW227" s="1"/>
      <c r="IUX227" s="1"/>
      <c r="IUY227" s="1"/>
      <c r="IUZ227" s="1"/>
      <c r="IVA227" s="1"/>
      <c r="IVB227" s="1"/>
      <c r="IVC227" s="1"/>
      <c r="IVD227" s="1"/>
      <c r="IVE227" s="1"/>
      <c r="IVF227" s="1"/>
      <c r="IVG227" s="1"/>
      <c r="IVH227" s="1"/>
      <c r="IVI227" s="1"/>
      <c r="IVJ227" s="1"/>
      <c r="IVK227" s="1"/>
      <c r="IVL227" s="1"/>
      <c r="IVM227" s="1"/>
      <c r="IVN227" s="1"/>
      <c r="IVO227" s="1"/>
      <c r="IVP227" s="1"/>
      <c r="IVQ227" s="1"/>
      <c r="IVR227" s="1"/>
      <c r="IVS227" s="1"/>
      <c r="IVT227" s="1"/>
      <c r="IVU227" s="1"/>
      <c r="IVV227" s="1"/>
      <c r="IVW227" s="1"/>
      <c r="IVX227" s="1"/>
      <c r="IVY227" s="1"/>
      <c r="IVZ227" s="1"/>
      <c r="IWA227" s="1"/>
      <c r="IWB227" s="1"/>
      <c r="IWC227" s="1"/>
      <c r="IWD227" s="1"/>
      <c r="IWE227" s="1"/>
      <c r="IWF227" s="1"/>
      <c r="IWG227" s="1"/>
      <c r="IWH227" s="1"/>
      <c r="IWI227" s="1"/>
      <c r="IWJ227" s="1"/>
      <c r="IWK227" s="1"/>
      <c r="IWL227" s="1"/>
      <c r="IWM227" s="1"/>
      <c r="IWN227" s="1"/>
      <c r="IWO227" s="1"/>
      <c r="IWP227" s="1"/>
      <c r="IWQ227" s="1"/>
      <c r="IWR227" s="1"/>
      <c r="IWS227" s="1"/>
      <c r="IWT227" s="1"/>
      <c r="IWU227" s="1"/>
      <c r="IWV227" s="1"/>
      <c r="IWW227" s="1"/>
      <c r="IWX227" s="1"/>
      <c r="IWY227" s="1"/>
      <c r="IWZ227" s="1"/>
      <c r="IXA227" s="1"/>
      <c r="IXB227" s="1"/>
      <c r="IXC227" s="1"/>
      <c r="IXD227" s="1"/>
      <c r="IXE227" s="1"/>
      <c r="IXF227" s="1"/>
      <c r="IXG227" s="1"/>
      <c r="IXH227" s="1"/>
      <c r="IXI227" s="1"/>
      <c r="IXJ227" s="1"/>
      <c r="IXK227" s="1"/>
      <c r="IXL227" s="1"/>
      <c r="IXM227" s="1"/>
      <c r="IXN227" s="1"/>
      <c r="IXO227" s="1"/>
      <c r="IXP227" s="1"/>
      <c r="IXQ227" s="1"/>
      <c r="IXR227" s="1"/>
      <c r="IXS227" s="1"/>
      <c r="IXT227" s="1"/>
      <c r="IXU227" s="1"/>
      <c r="IXV227" s="1"/>
      <c r="IXW227" s="1"/>
      <c r="IXX227" s="1"/>
      <c r="IXY227" s="1"/>
      <c r="IXZ227" s="1"/>
      <c r="IYA227" s="1"/>
      <c r="IYB227" s="1"/>
      <c r="IYC227" s="1"/>
      <c r="IYD227" s="1"/>
      <c r="IYE227" s="1"/>
      <c r="IYF227" s="1"/>
      <c r="IYG227" s="1"/>
      <c r="IYH227" s="1"/>
      <c r="IYI227" s="1"/>
      <c r="IYJ227" s="1"/>
      <c r="IYK227" s="1"/>
      <c r="IYL227" s="1"/>
      <c r="IYM227" s="1"/>
      <c r="IYN227" s="1"/>
      <c r="IYO227" s="1"/>
      <c r="IYP227" s="1"/>
      <c r="IYQ227" s="1"/>
      <c r="IYR227" s="1"/>
      <c r="IYS227" s="1"/>
      <c r="IYT227" s="1"/>
      <c r="IYU227" s="1"/>
      <c r="IYV227" s="1"/>
      <c r="IYW227" s="1"/>
      <c r="IYX227" s="1"/>
      <c r="IYY227" s="1"/>
      <c r="IYZ227" s="1"/>
      <c r="IZA227" s="1"/>
      <c r="IZB227" s="1"/>
      <c r="IZC227" s="1"/>
      <c r="IZD227" s="1"/>
      <c r="IZE227" s="1"/>
      <c r="IZF227" s="1"/>
      <c r="IZG227" s="1"/>
      <c r="IZH227" s="1"/>
      <c r="IZI227" s="1"/>
      <c r="IZJ227" s="1"/>
      <c r="IZK227" s="1"/>
      <c r="IZL227" s="1"/>
      <c r="IZM227" s="1"/>
      <c r="IZN227" s="1"/>
      <c r="IZO227" s="1"/>
      <c r="IZP227" s="1"/>
      <c r="IZQ227" s="1"/>
      <c r="IZR227" s="1"/>
      <c r="IZS227" s="1"/>
      <c r="IZT227" s="1"/>
      <c r="IZU227" s="1"/>
      <c r="IZV227" s="1"/>
      <c r="IZW227" s="1"/>
      <c r="IZX227" s="1"/>
      <c r="IZY227" s="1"/>
      <c r="IZZ227" s="1"/>
      <c r="JAA227" s="1"/>
      <c r="JAB227" s="1"/>
      <c r="JAC227" s="1"/>
      <c r="JAD227" s="1"/>
      <c r="JAE227" s="1"/>
      <c r="JAF227" s="1"/>
      <c r="JAG227" s="1"/>
      <c r="JAH227" s="1"/>
      <c r="JAI227" s="1"/>
      <c r="JAJ227" s="1"/>
      <c r="JAK227" s="1"/>
      <c r="JAL227" s="1"/>
      <c r="JAM227" s="1"/>
      <c r="JAN227" s="1"/>
      <c r="JAO227" s="1"/>
      <c r="JAP227" s="1"/>
      <c r="JAQ227" s="1"/>
      <c r="JAR227" s="1"/>
      <c r="JAS227" s="1"/>
      <c r="JAT227" s="1"/>
      <c r="JAU227" s="1"/>
      <c r="JAV227" s="1"/>
      <c r="JAW227" s="1"/>
      <c r="JAX227" s="1"/>
      <c r="JAY227" s="1"/>
      <c r="JAZ227" s="1"/>
      <c r="JBA227" s="1"/>
      <c r="JBB227" s="1"/>
      <c r="JBC227" s="1"/>
      <c r="JBD227" s="1"/>
      <c r="JBE227" s="1"/>
      <c r="JBF227" s="1"/>
      <c r="JBG227" s="1"/>
      <c r="JBH227" s="1"/>
      <c r="JBI227" s="1"/>
      <c r="JBJ227" s="1"/>
      <c r="JBK227" s="1"/>
      <c r="JBL227" s="1"/>
      <c r="JBM227" s="1"/>
      <c r="JBN227" s="1"/>
      <c r="JBO227" s="1"/>
      <c r="JBP227" s="1"/>
      <c r="JBQ227" s="1"/>
      <c r="JBR227" s="1"/>
      <c r="JBS227" s="1"/>
      <c r="JBT227" s="1"/>
      <c r="JBU227" s="1"/>
      <c r="JBV227" s="1"/>
      <c r="JBW227" s="1"/>
      <c r="JBX227" s="1"/>
      <c r="JBY227" s="1"/>
      <c r="JBZ227" s="1"/>
      <c r="JCA227" s="1"/>
      <c r="JCB227" s="1"/>
      <c r="JCC227" s="1"/>
      <c r="JCD227" s="1"/>
      <c r="JCE227" s="1"/>
      <c r="JCF227" s="1"/>
      <c r="JCG227" s="1"/>
      <c r="JCH227" s="1"/>
      <c r="JCI227" s="1"/>
      <c r="JCJ227" s="1"/>
      <c r="JCK227" s="1"/>
      <c r="JCL227" s="1"/>
      <c r="JCM227" s="1"/>
      <c r="JCN227" s="1"/>
      <c r="JCO227" s="1"/>
      <c r="JCP227" s="1"/>
      <c r="JCQ227" s="1"/>
      <c r="JCR227" s="1"/>
      <c r="JCS227" s="1"/>
      <c r="JCT227" s="1"/>
      <c r="JCU227" s="1"/>
      <c r="JCV227" s="1"/>
      <c r="JCW227" s="1"/>
      <c r="JCX227" s="1"/>
      <c r="JCY227" s="1"/>
      <c r="JCZ227" s="1"/>
      <c r="JDA227" s="1"/>
      <c r="JDB227" s="1"/>
      <c r="JDC227" s="1"/>
      <c r="JDD227" s="1"/>
      <c r="JDE227" s="1"/>
      <c r="JDF227" s="1"/>
      <c r="JDG227" s="1"/>
      <c r="JDH227" s="1"/>
      <c r="JDI227" s="1"/>
      <c r="JDJ227" s="1"/>
      <c r="JDK227" s="1"/>
      <c r="JDL227" s="1"/>
      <c r="JDM227" s="1"/>
      <c r="JDN227" s="1"/>
      <c r="JDO227" s="1"/>
      <c r="JDP227" s="1"/>
      <c r="JDQ227" s="1"/>
      <c r="JDR227" s="1"/>
      <c r="JDS227" s="1"/>
      <c r="JDT227" s="1"/>
      <c r="JDU227" s="1"/>
      <c r="JDV227" s="1"/>
      <c r="JDW227" s="1"/>
      <c r="JDX227" s="1"/>
      <c r="JDY227" s="1"/>
      <c r="JDZ227" s="1"/>
      <c r="JEA227" s="1"/>
      <c r="JEB227" s="1"/>
      <c r="JEC227" s="1"/>
      <c r="JED227" s="1"/>
      <c r="JEE227" s="1"/>
      <c r="JEF227" s="1"/>
      <c r="JEG227" s="1"/>
      <c r="JEH227" s="1"/>
      <c r="JEI227" s="1"/>
      <c r="JEJ227" s="1"/>
      <c r="JEK227" s="1"/>
      <c r="JEL227" s="1"/>
      <c r="JEM227" s="1"/>
      <c r="JEN227" s="1"/>
      <c r="JEO227" s="1"/>
      <c r="JEP227" s="1"/>
      <c r="JEQ227" s="1"/>
      <c r="JER227" s="1"/>
      <c r="JES227" s="1"/>
      <c r="JET227" s="1"/>
      <c r="JEU227" s="1"/>
      <c r="JEV227" s="1"/>
      <c r="JEW227" s="1"/>
      <c r="JEX227" s="1"/>
      <c r="JEY227" s="1"/>
      <c r="JEZ227" s="1"/>
      <c r="JFA227" s="1"/>
      <c r="JFB227" s="1"/>
      <c r="JFC227" s="1"/>
      <c r="JFD227" s="1"/>
      <c r="JFE227" s="1"/>
      <c r="JFF227" s="1"/>
      <c r="JFG227" s="1"/>
      <c r="JFH227" s="1"/>
      <c r="JFI227" s="1"/>
      <c r="JFJ227" s="1"/>
      <c r="JFK227" s="1"/>
      <c r="JFL227" s="1"/>
      <c r="JFM227" s="1"/>
      <c r="JFN227" s="1"/>
      <c r="JFO227" s="1"/>
      <c r="JFP227" s="1"/>
      <c r="JFQ227" s="1"/>
      <c r="JFR227" s="1"/>
      <c r="JFS227" s="1"/>
      <c r="JFT227" s="1"/>
      <c r="JFU227" s="1"/>
      <c r="JFV227" s="1"/>
      <c r="JFW227" s="1"/>
      <c r="JFX227" s="1"/>
      <c r="JFY227" s="1"/>
      <c r="JFZ227" s="1"/>
      <c r="JGA227" s="1"/>
      <c r="JGB227" s="1"/>
      <c r="JGC227" s="1"/>
      <c r="JGD227" s="1"/>
      <c r="JGE227" s="1"/>
      <c r="JGF227" s="1"/>
      <c r="JGG227" s="1"/>
      <c r="JGH227" s="1"/>
      <c r="JGI227" s="1"/>
      <c r="JGJ227" s="1"/>
      <c r="JGK227" s="1"/>
      <c r="JGL227" s="1"/>
      <c r="JGM227" s="1"/>
      <c r="JGN227" s="1"/>
      <c r="JGO227" s="1"/>
      <c r="JGP227" s="1"/>
      <c r="JGQ227" s="1"/>
      <c r="JGR227" s="1"/>
      <c r="JGS227" s="1"/>
      <c r="JGT227" s="1"/>
      <c r="JGU227" s="1"/>
      <c r="JGV227" s="1"/>
      <c r="JGW227" s="1"/>
      <c r="JGX227" s="1"/>
      <c r="JGY227" s="1"/>
      <c r="JGZ227" s="1"/>
      <c r="JHA227" s="1"/>
      <c r="JHB227" s="1"/>
      <c r="JHC227" s="1"/>
      <c r="JHD227" s="1"/>
      <c r="JHE227" s="1"/>
      <c r="JHF227" s="1"/>
      <c r="JHG227" s="1"/>
      <c r="JHH227" s="1"/>
      <c r="JHI227" s="1"/>
      <c r="JHJ227" s="1"/>
      <c r="JHK227" s="1"/>
      <c r="JHL227" s="1"/>
      <c r="JHM227" s="1"/>
      <c r="JHN227" s="1"/>
      <c r="JHO227" s="1"/>
      <c r="JHP227" s="1"/>
      <c r="JHQ227" s="1"/>
      <c r="JHR227" s="1"/>
      <c r="JHS227" s="1"/>
      <c r="JHT227" s="1"/>
      <c r="JHU227" s="1"/>
      <c r="JHV227" s="1"/>
      <c r="JHW227" s="1"/>
      <c r="JHX227" s="1"/>
      <c r="JHY227" s="1"/>
      <c r="JHZ227" s="1"/>
      <c r="JIA227" s="1"/>
      <c r="JIB227" s="1"/>
      <c r="JIC227" s="1"/>
      <c r="JID227" s="1"/>
      <c r="JIE227" s="1"/>
      <c r="JIF227" s="1"/>
      <c r="JIG227" s="1"/>
      <c r="JIH227" s="1"/>
      <c r="JII227" s="1"/>
      <c r="JIJ227" s="1"/>
      <c r="JIK227" s="1"/>
      <c r="JIL227" s="1"/>
      <c r="JIM227" s="1"/>
      <c r="JIN227" s="1"/>
      <c r="JIO227" s="1"/>
      <c r="JIP227" s="1"/>
      <c r="JIQ227" s="1"/>
      <c r="JIR227" s="1"/>
      <c r="JIS227" s="1"/>
      <c r="JIT227" s="1"/>
      <c r="JIU227" s="1"/>
      <c r="JIV227" s="1"/>
      <c r="JIW227" s="1"/>
      <c r="JIX227" s="1"/>
      <c r="JIY227" s="1"/>
      <c r="JIZ227" s="1"/>
      <c r="JJA227" s="1"/>
      <c r="JJB227" s="1"/>
      <c r="JJC227" s="1"/>
      <c r="JJD227" s="1"/>
      <c r="JJE227" s="1"/>
      <c r="JJF227" s="1"/>
      <c r="JJG227" s="1"/>
      <c r="JJH227" s="1"/>
      <c r="JJI227" s="1"/>
      <c r="JJJ227" s="1"/>
      <c r="JJK227" s="1"/>
      <c r="JJL227" s="1"/>
      <c r="JJM227" s="1"/>
      <c r="JJN227" s="1"/>
      <c r="JJO227" s="1"/>
      <c r="JJP227" s="1"/>
      <c r="JJQ227" s="1"/>
      <c r="JJR227" s="1"/>
      <c r="JJS227" s="1"/>
      <c r="JJT227" s="1"/>
      <c r="JJU227" s="1"/>
      <c r="JJV227" s="1"/>
      <c r="JJW227" s="1"/>
      <c r="JJX227" s="1"/>
      <c r="JJY227" s="1"/>
      <c r="JJZ227" s="1"/>
      <c r="JKA227" s="1"/>
      <c r="JKB227" s="1"/>
      <c r="JKC227" s="1"/>
      <c r="JKD227" s="1"/>
      <c r="JKE227" s="1"/>
      <c r="JKF227" s="1"/>
      <c r="JKG227" s="1"/>
      <c r="JKH227" s="1"/>
      <c r="JKI227" s="1"/>
      <c r="JKJ227" s="1"/>
      <c r="JKK227" s="1"/>
      <c r="JKL227" s="1"/>
      <c r="JKM227" s="1"/>
      <c r="JKN227" s="1"/>
      <c r="JKO227" s="1"/>
      <c r="JKP227" s="1"/>
      <c r="JKQ227" s="1"/>
      <c r="JKR227" s="1"/>
      <c r="JKS227" s="1"/>
      <c r="JKT227" s="1"/>
      <c r="JKU227" s="1"/>
      <c r="JKV227" s="1"/>
      <c r="JKW227" s="1"/>
      <c r="JKX227" s="1"/>
      <c r="JKY227" s="1"/>
      <c r="JKZ227" s="1"/>
      <c r="JLA227" s="1"/>
      <c r="JLB227" s="1"/>
      <c r="JLC227" s="1"/>
      <c r="JLD227" s="1"/>
      <c r="JLE227" s="1"/>
      <c r="JLF227" s="1"/>
      <c r="JLG227" s="1"/>
      <c r="JLH227" s="1"/>
      <c r="JLI227" s="1"/>
      <c r="JLJ227" s="1"/>
      <c r="JLK227" s="1"/>
      <c r="JLL227" s="1"/>
      <c r="JLM227" s="1"/>
      <c r="JLN227" s="1"/>
      <c r="JLO227" s="1"/>
      <c r="JLP227" s="1"/>
      <c r="JLQ227" s="1"/>
      <c r="JLR227" s="1"/>
      <c r="JLS227" s="1"/>
      <c r="JLT227" s="1"/>
      <c r="JLU227" s="1"/>
      <c r="JLV227" s="1"/>
      <c r="JLW227" s="1"/>
      <c r="JLX227" s="1"/>
      <c r="JLY227" s="1"/>
      <c r="JLZ227" s="1"/>
      <c r="JMA227" s="1"/>
      <c r="JMB227" s="1"/>
      <c r="JMC227" s="1"/>
      <c r="JMD227" s="1"/>
      <c r="JME227" s="1"/>
      <c r="JMF227" s="1"/>
      <c r="JMG227" s="1"/>
      <c r="JMH227" s="1"/>
      <c r="JMI227" s="1"/>
      <c r="JMJ227" s="1"/>
      <c r="JMK227" s="1"/>
      <c r="JML227" s="1"/>
      <c r="JMM227" s="1"/>
      <c r="JMN227" s="1"/>
      <c r="JMO227" s="1"/>
      <c r="JMP227" s="1"/>
      <c r="JMQ227" s="1"/>
      <c r="JMR227" s="1"/>
      <c r="JMS227" s="1"/>
      <c r="JMT227" s="1"/>
      <c r="JMU227" s="1"/>
      <c r="JMV227" s="1"/>
      <c r="JMW227" s="1"/>
      <c r="JMX227" s="1"/>
      <c r="JMY227" s="1"/>
      <c r="JMZ227" s="1"/>
      <c r="JNA227" s="1"/>
      <c r="JNB227" s="1"/>
      <c r="JNC227" s="1"/>
      <c r="JND227" s="1"/>
      <c r="JNE227" s="1"/>
      <c r="JNF227" s="1"/>
      <c r="JNG227" s="1"/>
      <c r="JNH227" s="1"/>
      <c r="JNI227" s="1"/>
      <c r="JNJ227" s="1"/>
      <c r="JNK227" s="1"/>
      <c r="JNL227" s="1"/>
      <c r="JNM227" s="1"/>
      <c r="JNN227" s="1"/>
      <c r="JNO227" s="1"/>
      <c r="JNP227" s="1"/>
      <c r="JNQ227" s="1"/>
      <c r="JNR227" s="1"/>
      <c r="JNS227" s="1"/>
      <c r="JNT227" s="1"/>
      <c r="JNU227" s="1"/>
      <c r="JNV227" s="1"/>
      <c r="JNW227" s="1"/>
      <c r="JNX227" s="1"/>
      <c r="JNY227" s="1"/>
      <c r="JNZ227" s="1"/>
      <c r="JOA227" s="1"/>
      <c r="JOB227" s="1"/>
      <c r="JOC227" s="1"/>
      <c r="JOD227" s="1"/>
      <c r="JOE227" s="1"/>
      <c r="JOF227" s="1"/>
      <c r="JOG227" s="1"/>
      <c r="JOH227" s="1"/>
      <c r="JOI227" s="1"/>
      <c r="JOJ227" s="1"/>
      <c r="JOK227" s="1"/>
      <c r="JOL227" s="1"/>
      <c r="JOM227" s="1"/>
      <c r="JON227" s="1"/>
      <c r="JOO227" s="1"/>
      <c r="JOP227" s="1"/>
      <c r="JOQ227" s="1"/>
      <c r="JOR227" s="1"/>
      <c r="JOS227" s="1"/>
      <c r="JOT227" s="1"/>
      <c r="JOU227" s="1"/>
      <c r="JOV227" s="1"/>
      <c r="JOW227" s="1"/>
      <c r="JOX227" s="1"/>
      <c r="JOY227" s="1"/>
      <c r="JOZ227" s="1"/>
      <c r="JPA227" s="1"/>
      <c r="JPB227" s="1"/>
      <c r="JPC227" s="1"/>
      <c r="JPD227" s="1"/>
      <c r="JPE227" s="1"/>
      <c r="JPF227" s="1"/>
      <c r="JPG227" s="1"/>
      <c r="JPH227" s="1"/>
      <c r="JPI227" s="1"/>
      <c r="JPJ227" s="1"/>
      <c r="JPK227" s="1"/>
      <c r="JPL227" s="1"/>
      <c r="JPM227" s="1"/>
      <c r="JPN227" s="1"/>
      <c r="JPO227" s="1"/>
      <c r="JPP227" s="1"/>
      <c r="JPQ227" s="1"/>
      <c r="JPR227" s="1"/>
      <c r="JPS227" s="1"/>
      <c r="JPT227" s="1"/>
      <c r="JPU227" s="1"/>
      <c r="JPV227" s="1"/>
      <c r="JPW227" s="1"/>
      <c r="JPX227" s="1"/>
      <c r="JPY227" s="1"/>
      <c r="JPZ227" s="1"/>
      <c r="JQA227" s="1"/>
      <c r="JQB227" s="1"/>
      <c r="JQC227" s="1"/>
      <c r="JQD227" s="1"/>
      <c r="JQE227" s="1"/>
      <c r="JQF227" s="1"/>
      <c r="JQG227" s="1"/>
      <c r="JQH227" s="1"/>
      <c r="JQI227" s="1"/>
      <c r="JQJ227" s="1"/>
      <c r="JQK227" s="1"/>
      <c r="JQL227" s="1"/>
      <c r="JQM227" s="1"/>
      <c r="JQN227" s="1"/>
      <c r="JQO227" s="1"/>
      <c r="JQP227" s="1"/>
      <c r="JQQ227" s="1"/>
      <c r="JQR227" s="1"/>
      <c r="JQS227" s="1"/>
      <c r="JQT227" s="1"/>
      <c r="JQU227" s="1"/>
      <c r="JQV227" s="1"/>
      <c r="JQW227" s="1"/>
      <c r="JQX227" s="1"/>
      <c r="JQY227" s="1"/>
      <c r="JQZ227" s="1"/>
      <c r="JRA227" s="1"/>
      <c r="JRB227" s="1"/>
      <c r="JRC227" s="1"/>
      <c r="JRD227" s="1"/>
      <c r="JRE227" s="1"/>
      <c r="JRF227" s="1"/>
      <c r="JRG227" s="1"/>
      <c r="JRH227" s="1"/>
      <c r="JRI227" s="1"/>
      <c r="JRJ227" s="1"/>
      <c r="JRK227" s="1"/>
      <c r="JRL227" s="1"/>
      <c r="JRM227" s="1"/>
      <c r="JRN227" s="1"/>
      <c r="JRO227" s="1"/>
      <c r="JRP227" s="1"/>
      <c r="JRQ227" s="1"/>
      <c r="JRR227" s="1"/>
      <c r="JRS227" s="1"/>
      <c r="JRT227" s="1"/>
      <c r="JRU227" s="1"/>
      <c r="JRV227" s="1"/>
      <c r="JRW227" s="1"/>
      <c r="JRX227" s="1"/>
      <c r="JRY227" s="1"/>
      <c r="JRZ227" s="1"/>
      <c r="JSA227" s="1"/>
      <c r="JSB227" s="1"/>
      <c r="JSC227" s="1"/>
      <c r="JSD227" s="1"/>
      <c r="JSE227" s="1"/>
      <c r="JSF227" s="1"/>
      <c r="JSG227" s="1"/>
      <c r="JSH227" s="1"/>
      <c r="JSI227" s="1"/>
      <c r="JSJ227" s="1"/>
      <c r="JSK227" s="1"/>
      <c r="JSL227" s="1"/>
      <c r="JSM227" s="1"/>
      <c r="JSN227" s="1"/>
      <c r="JSO227" s="1"/>
      <c r="JSP227" s="1"/>
      <c r="JSQ227" s="1"/>
      <c r="JSR227" s="1"/>
      <c r="JSS227" s="1"/>
      <c r="JST227" s="1"/>
      <c r="JSU227" s="1"/>
      <c r="JSV227" s="1"/>
      <c r="JSW227" s="1"/>
      <c r="JSX227" s="1"/>
      <c r="JSY227" s="1"/>
      <c r="JSZ227" s="1"/>
      <c r="JTA227" s="1"/>
      <c r="JTB227" s="1"/>
      <c r="JTC227" s="1"/>
      <c r="JTD227" s="1"/>
      <c r="JTE227" s="1"/>
      <c r="JTF227" s="1"/>
      <c r="JTG227" s="1"/>
      <c r="JTH227" s="1"/>
      <c r="JTI227" s="1"/>
      <c r="JTJ227" s="1"/>
      <c r="JTK227" s="1"/>
      <c r="JTL227" s="1"/>
      <c r="JTM227" s="1"/>
      <c r="JTN227" s="1"/>
      <c r="JTO227" s="1"/>
      <c r="JTP227" s="1"/>
      <c r="JTQ227" s="1"/>
      <c r="JTR227" s="1"/>
      <c r="JTS227" s="1"/>
      <c r="JTT227" s="1"/>
      <c r="JTU227" s="1"/>
      <c r="JTV227" s="1"/>
      <c r="JTW227" s="1"/>
      <c r="JTX227" s="1"/>
      <c r="JTY227" s="1"/>
      <c r="JTZ227" s="1"/>
      <c r="JUA227" s="1"/>
      <c r="JUB227" s="1"/>
      <c r="JUC227" s="1"/>
      <c r="JUD227" s="1"/>
      <c r="JUE227" s="1"/>
      <c r="JUF227" s="1"/>
      <c r="JUG227" s="1"/>
      <c r="JUH227" s="1"/>
      <c r="JUI227" s="1"/>
      <c r="JUJ227" s="1"/>
      <c r="JUK227" s="1"/>
      <c r="JUL227" s="1"/>
      <c r="JUM227" s="1"/>
      <c r="JUN227" s="1"/>
      <c r="JUO227" s="1"/>
      <c r="JUP227" s="1"/>
      <c r="JUQ227" s="1"/>
      <c r="JUR227" s="1"/>
      <c r="JUS227" s="1"/>
      <c r="JUT227" s="1"/>
      <c r="JUU227" s="1"/>
      <c r="JUV227" s="1"/>
      <c r="JUW227" s="1"/>
      <c r="JUX227" s="1"/>
      <c r="JUY227" s="1"/>
      <c r="JUZ227" s="1"/>
      <c r="JVA227" s="1"/>
      <c r="JVB227" s="1"/>
      <c r="JVC227" s="1"/>
      <c r="JVD227" s="1"/>
      <c r="JVE227" s="1"/>
      <c r="JVF227" s="1"/>
      <c r="JVG227" s="1"/>
      <c r="JVH227" s="1"/>
      <c r="JVI227" s="1"/>
      <c r="JVJ227" s="1"/>
      <c r="JVK227" s="1"/>
      <c r="JVL227" s="1"/>
      <c r="JVM227" s="1"/>
      <c r="JVN227" s="1"/>
      <c r="JVO227" s="1"/>
      <c r="JVP227" s="1"/>
      <c r="JVQ227" s="1"/>
      <c r="JVR227" s="1"/>
      <c r="JVS227" s="1"/>
      <c r="JVT227" s="1"/>
      <c r="JVU227" s="1"/>
      <c r="JVV227" s="1"/>
      <c r="JVW227" s="1"/>
      <c r="JVX227" s="1"/>
      <c r="JVY227" s="1"/>
      <c r="JVZ227" s="1"/>
      <c r="JWA227" s="1"/>
      <c r="JWB227" s="1"/>
      <c r="JWC227" s="1"/>
      <c r="JWD227" s="1"/>
      <c r="JWE227" s="1"/>
      <c r="JWF227" s="1"/>
      <c r="JWG227" s="1"/>
      <c r="JWH227" s="1"/>
      <c r="JWI227" s="1"/>
      <c r="JWJ227" s="1"/>
      <c r="JWK227" s="1"/>
      <c r="JWL227" s="1"/>
      <c r="JWM227" s="1"/>
      <c r="JWN227" s="1"/>
      <c r="JWO227" s="1"/>
      <c r="JWP227" s="1"/>
      <c r="JWQ227" s="1"/>
      <c r="JWR227" s="1"/>
      <c r="JWS227" s="1"/>
      <c r="JWT227" s="1"/>
      <c r="JWU227" s="1"/>
      <c r="JWV227" s="1"/>
      <c r="JWW227" s="1"/>
      <c r="JWX227" s="1"/>
      <c r="JWY227" s="1"/>
      <c r="JWZ227" s="1"/>
      <c r="JXA227" s="1"/>
      <c r="JXB227" s="1"/>
      <c r="JXC227" s="1"/>
      <c r="JXD227" s="1"/>
      <c r="JXE227" s="1"/>
      <c r="JXF227" s="1"/>
      <c r="JXG227" s="1"/>
      <c r="JXH227" s="1"/>
      <c r="JXI227" s="1"/>
      <c r="JXJ227" s="1"/>
      <c r="JXK227" s="1"/>
      <c r="JXL227" s="1"/>
      <c r="JXM227" s="1"/>
      <c r="JXN227" s="1"/>
      <c r="JXO227" s="1"/>
      <c r="JXP227" s="1"/>
      <c r="JXQ227" s="1"/>
      <c r="JXR227" s="1"/>
      <c r="JXS227" s="1"/>
      <c r="JXT227" s="1"/>
      <c r="JXU227" s="1"/>
      <c r="JXV227" s="1"/>
      <c r="JXW227" s="1"/>
      <c r="JXX227" s="1"/>
      <c r="JXY227" s="1"/>
      <c r="JXZ227" s="1"/>
      <c r="JYA227" s="1"/>
      <c r="JYB227" s="1"/>
      <c r="JYC227" s="1"/>
      <c r="JYD227" s="1"/>
      <c r="JYE227" s="1"/>
      <c r="JYF227" s="1"/>
      <c r="JYG227" s="1"/>
      <c r="JYH227" s="1"/>
      <c r="JYI227" s="1"/>
      <c r="JYJ227" s="1"/>
      <c r="JYK227" s="1"/>
      <c r="JYL227" s="1"/>
      <c r="JYM227" s="1"/>
      <c r="JYN227" s="1"/>
      <c r="JYO227" s="1"/>
      <c r="JYP227" s="1"/>
      <c r="JYQ227" s="1"/>
      <c r="JYR227" s="1"/>
      <c r="JYS227" s="1"/>
      <c r="JYT227" s="1"/>
      <c r="JYU227" s="1"/>
      <c r="JYV227" s="1"/>
      <c r="JYW227" s="1"/>
      <c r="JYX227" s="1"/>
      <c r="JYY227" s="1"/>
      <c r="JYZ227" s="1"/>
      <c r="JZA227" s="1"/>
      <c r="JZB227" s="1"/>
      <c r="JZC227" s="1"/>
      <c r="JZD227" s="1"/>
      <c r="JZE227" s="1"/>
      <c r="JZF227" s="1"/>
      <c r="JZG227" s="1"/>
      <c r="JZH227" s="1"/>
      <c r="JZI227" s="1"/>
      <c r="JZJ227" s="1"/>
      <c r="JZK227" s="1"/>
      <c r="JZL227" s="1"/>
      <c r="JZM227" s="1"/>
      <c r="JZN227" s="1"/>
      <c r="JZO227" s="1"/>
      <c r="JZP227" s="1"/>
      <c r="JZQ227" s="1"/>
      <c r="JZR227" s="1"/>
      <c r="JZS227" s="1"/>
      <c r="JZT227" s="1"/>
      <c r="JZU227" s="1"/>
      <c r="JZV227" s="1"/>
      <c r="JZW227" s="1"/>
      <c r="JZX227" s="1"/>
      <c r="JZY227" s="1"/>
      <c r="JZZ227" s="1"/>
      <c r="KAA227" s="1"/>
      <c r="KAB227" s="1"/>
      <c r="KAC227" s="1"/>
      <c r="KAD227" s="1"/>
      <c r="KAE227" s="1"/>
      <c r="KAF227" s="1"/>
      <c r="KAG227" s="1"/>
      <c r="KAH227" s="1"/>
      <c r="KAI227" s="1"/>
      <c r="KAJ227" s="1"/>
      <c r="KAK227" s="1"/>
      <c r="KAL227" s="1"/>
      <c r="KAM227" s="1"/>
      <c r="KAN227" s="1"/>
      <c r="KAO227" s="1"/>
      <c r="KAP227" s="1"/>
      <c r="KAQ227" s="1"/>
      <c r="KAR227" s="1"/>
      <c r="KAS227" s="1"/>
      <c r="KAT227" s="1"/>
      <c r="KAU227" s="1"/>
      <c r="KAV227" s="1"/>
      <c r="KAW227" s="1"/>
      <c r="KAX227" s="1"/>
      <c r="KAY227" s="1"/>
      <c r="KAZ227" s="1"/>
      <c r="KBA227" s="1"/>
      <c r="KBB227" s="1"/>
      <c r="KBC227" s="1"/>
      <c r="KBD227" s="1"/>
      <c r="KBE227" s="1"/>
      <c r="KBF227" s="1"/>
      <c r="KBG227" s="1"/>
      <c r="KBH227" s="1"/>
      <c r="KBI227" s="1"/>
      <c r="KBJ227" s="1"/>
      <c r="KBK227" s="1"/>
      <c r="KBL227" s="1"/>
      <c r="KBM227" s="1"/>
      <c r="KBN227" s="1"/>
      <c r="KBO227" s="1"/>
      <c r="KBP227" s="1"/>
      <c r="KBQ227" s="1"/>
      <c r="KBR227" s="1"/>
      <c r="KBS227" s="1"/>
      <c r="KBT227" s="1"/>
      <c r="KBU227" s="1"/>
      <c r="KBV227" s="1"/>
      <c r="KBW227" s="1"/>
      <c r="KBX227" s="1"/>
      <c r="KBY227" s="1"/>
      <c r="KBZ227" s="1"/>
      <c r="KCA227" s="1"/>
      <c r="KCB227" s="1"/>
      <c r="KCC227" s="1"/>
      <c r="KCD227" s="1"/>
      <c r="KCE227" s="1"/>
      <c r="KCF227" s="1"/>
      <c r="KCG227" s="1"/>
      <c r="KCH227" s="1"/>
      <c r="KCI227" s="1"/>
      <c r="KCJ227" s="1"/>
      <c r="KCK227" s="1"/>
      <c r="KCL227" s="1"/>
      <c r="KCM227" s="1"/>
      <c r="KCN227" s="1"/>
      <c r="KCO227" s="1"/>
      <c r="KCP227" s="1"/>
      <c r="KCQ227" s="1"/>
      <c r="KCR227" s="1"/>
      <c r="KCS227" s="1"/>
      <c r="KCT227" s="1"/>
      <c r="KCU227" s="1"/>
      <c r="KCV227" s="1"/>
      <c r="KCW227" s="1"/>
      <c r="KCX227" s="1"/>
      <c r="KCY227" s="1"/>
      <c r="KCZ227" s="1"/>
      <c r="KDA227" s="1"/>
      <c r="KDB227" s="1"/>
      <c r="KDC227" s="1"/>
      <c r="KDD227" s="1"/>
      <c r="KDE227" s="1"/>
      <c r="KDF227" s="1"/>
      <c r="KDG227" s="1"/>
      <c r="KDH227" s="1"/>
      <c r="KDI227" s="1"/>
      <c r="KDJ227" s="1"/>
      <c r="KDK227" s="1"/>
      <c r="KDL227" s="1"/>
      <c r="KDM227" s="1"/>
      <c r="KDN227" s="1"/>
      <c r="KDO227" s="1"/>
      <c r="KDP227" s="1"/>
      <c r="KDQ227" s="1"/>
      <c r="KDR227" s="1"/>
      <c r="KDS227" s="1"/>
      <c r="KDT227" s="1"/>
      <c r="KDU227" s="1"/>
      <c r="KDV227" s="1"/>
      <c r="KDW227" s="1"/>
      <c r="KDX227" s="1"/>
      <c r="KDY227" s="1"/>
      <c r="KDZ227" s="1"/>
      <c r="KEA227" s="1"/>
      <c r="KEB227" s="1"/>
      <c r="KEC227" s="1"/>
      <c r="KED227" s="1"/>
      <c r="KEE227" s="1"/>
      <c r="KEF227" s="1"/>
      <c r="KEG227" s="1"/>
      <c r="KEH227" s="1"/>
      <c r="KEI227" s="1"/>
      <c r="KEJ227" s="1"/>
      <c r="KEK227" s="1"/>
      <c r="KEL227" s="1"/>
      <c r="KEM227" s="1"/>
      <c r="KEN227" s="1"/>
      <c r="KEO227" s="1"/>
      <c r="KEP227" s="1"/>
      <c r="KEQ227" s="1"/>
      <c r="KER227" s="1"/>
      <c r="KES227" s="1"/>
      <c r="KET227" s="1"/>
      <c r="KEU227" s="1"/>
      <c r="KEV227" s="1"/>
      <c r="KEW227" s="1"/>
      <c r="KEX227" s="1"/>
      <c r="KEY227" s="1"/>
      <c r="KEZ227" s="1"/>
      <c r="KFA227" s="1"/>
      <c r="KFB227" s="1"/>
      <c r="KFC227" s="1"/>
      <c r="KFD227" s="1"/>
      <c r="KFE227" s="1"/>
      <c r="KFF227" s="1"/>
      <c r="KFG227" s="1"/>
      <c r="KFH227" s="1"/>
      <c r="KFI227" s="1"/>
      <c r="KFJ227" s="1"/>
      <c r="KFK227" s="1"/>
      <c r="KFL227" s="1"/>
      <c r="KFM227" s="1"/>
      <c r="KFN227" s="1"/>
      <c r="KFO227" s="1"/>
      <c r="KFP227" s="1"/>
      <c r="KFQ227" s="1"/>
      <c r="KFR227" s="1"/>
      <c r="KFS227" s="1"/>
      <c r="KFT227" s="1"/>
      <c r="KFU227" s="1"/>
      <c r="KFV227" s="1"/>
      <c r="KFW227" s="1"/>
      <c r="KFX227" s="1"/>
      <c r="KFY227" s="1"/>
      <c r="KFZ227" s="1"/>
      <c r="KGA227" s="1"/>
      <c r="KGB227" s="1"/>
      <c r="KGC227" s="1"/>
      <c r="KGD227" s="1"/>
      <c r="KGE227" s="1"/>
      <c r="KGF227" s="1"/>
      <c r="KGG227" s="1"/>
      <c r="KGH227" s="1"/>
      <c r="KGI227" s="1"/>
      <c r="KGJ227" s="1"/>
      <c r="KGK227" s="1"/>
      <c r="KGL227" s="1"/>
      <c r="KGM227" s="1"/>
      <c r="KGN227" s="1"/>
      <c r="KGO227" s="1"/>
      <c r="KGP227" s="1"/>
      <c r="KGQ227" s="1"/>
      <c r="KGR227" s="1"/>
      <c r="KGS227" s="1"/>
      <c r="KGT227" s="1"/>
      <c r="KGU227" s="1"/>
      <c r="KGV227" s="1"/>
      <c r="KGW227" s="1"/>
      <c r="KGX227" s="1"/>
      <c r="KGY227" s="1"/>
      <c r="KGZ227" s="1"/>
      <c r="KHA227" s="1"/>
      <c r="KHB227" s="1"/>
      <c r="KHC227" s="1"/>
      <c r="KHD227" s="1"/>
      <c r="KHE227" s="1"/>
      <c r="KHF227" s="1"/>
      <c r="KHG227" s="1"/>
      <c r="KHH227" s="1"/>
      <c r="KHI227" s="1"/>
      <c r="KHJ227" s="1"/>
      <c r="KHK227" s="1"/>
      <c r="KHL227" s="1"/>
      <c r="KHM227" s="1"/>
      <c r="KHN227" s="1"/>
      <c r="KHO227" s="1"/>
      <c r="KHP227" s="1"/>
      <c r="KHQ227" s="1"/>
      <c r="KHR227" s="1"/>
      <c r="KHS227" s="1"/>
      <c r="KHT227" s="1"/>
      <c r="KHU227" s="1"/>
      <c r="KHV227" s="1"/>
      <c r="KHW227" s="1"/>
      <c r="KHX227" s="1"/>
      <c r="KHY227" s="1"/>
      <c r="KHZ227" s="1"/>
      <c r="KIA227" s="1"/>
      <c r="KIB227" s="1"/>
      <c r="KIC227" s="1"/>
      <c r="KID227" s="1"/>
      <c r="KIE227" s="1"/>
      <c r="KIF227" s="1"/>
      <c r="KIG227" s="1"/>
      <c r="KIH227" s="1"/>
      <c r="KII227" s="1"/>
      <c r="KIJ227" s="1"/>
      <c r="KIK227" s="1"/>
      <c r="KIL227" s="1"/>
      <c r="KIM227" s="1"/>
      <c r="KIN227" s="1"/>
      <c r="KIO227" s="1"/>
      <c r="KIP227" s="1"/>
      <c r="KIQ227" s="1"/>
      <c r="KIR227" s="1"/>
      <c r="KIS227" s="1"/>
      <c r="KIT227" s="1"/>
      <c r="KIU227" s="1"/>
      <c r="KIV227" s="1"/>
      <c r="KIW227" s="1"/>
      <c r="KIX227" s="1"/>
      <c r="KIY227" s="1"/>
      <c r="KIZ227" s="1"/>
      <c r="KJA227" s="1"/>
      <c r="KJB227" s="1"/>
      <c r="KJC227" s="1"/>
      <c r="KJD227" s="1"/>
      <c r="KJE227" s="1"/>
      <c r="KJF227" s="1"/>
      <c r="KJG227" s="1"/>
      <c r="KJH227" s="1"/>
      <c r="KJI227" s="1"/>
      <c r="KJJ227" s="1"/>
      <c r="KJK227" s="1"/>
      <c r="KJL227" s="1"/>
      <c r="KJM227" s="1"/>
      <c r="KJN227" s="1"/>
      <c r="KJO227" s="1"/>
      <c r="KJP227" s="1"/>
      <c r="KJQ227" s="1"/>
      <c r="KJR227" s="1"/>
      <c r="KJS227" s="1"/>
      <c r="KJT227" s="1"/>
      <c r="KJU227" s="1"/>
      <c r="KJV227" s="1"/>
      <c r="KJW227" s="1"/>
      <c r="KJX227" s="1"/>
      <c r="KJY227" s="1"/>
      <c r="KJZ227" s="1"/>
      <c r="KKA227" s="1"/>
      <c r="KKB227" s="1"/>
      <c r="KKC227" s="1"/>
      <c r="KKD227" s="1"/>
      <c r="KKE227" s="1"/>
      <c r="KKF227" s="1"/>
      <c r="KKG227" s="1"/>
      <c r="KKH227" s="1"/>
      <c r="KKI227" s="1"/>
      <c r="KKJ227" s="1"/>
      <c r="KKK227" s="1"/>
      <c r="KKL227" s="1"/>
      <c r="KKM227" s="1"/>
      <c r="KKN227" s="1"/>
      <c r="KKO227" s="1"/>
      <c r="KKP227" s="1"/>
      <c r="KKQ227" s="1"/>
      <c r="KKR227" s="1"/>
      <c r="KKS227" s="1"/>
      <c r="KKT227" s="1"/>
      <c r="KKU227" s="1"/>
      <c r="KKV227" s="1"/>
      <c r="KKW227" s="1"/>
      <c r="KKX227" s="1"/>
      <c r="KKY227" s="1"/>
      <c r="KKZ227" s="1"/>
      <c r="KLA227" s="1"/>
      <c r="KLB227" s="1"/>
      <c r="KLC227" s="1"/>
      <c r="KLD227" s="1"/>
      <c r="KLE227" s="1"/>
      <c r="KLF227" s="1"/>
      <c r="KLG227" s="1"/>
      <c r="KLH227" s="1"/>
      <c r="KLI227" s="1"/>
      <c r="KLJ227" s="1"/>
      <c r="KLK227" s="1"/>
      <c r="KLL227" s="1"/>
      <c r="KLM227" s="1"/>
      <c r="KLN227" s="1"/>
      <c r="KLO227" s="1"/>
      <c r="KLP227" s="1"/>
      <c r="KLQ227" s="1"/>
      <c r="KLR227" s="1"/>
      <c r="KLS227" s="1"/>
      <c r="KLT227" s="1"/>
      <c r="KLU227" s="1"/>
      <c r="KLV227" s="1"/>
      <c r="KLW227" s="1"/>
      <c r="KLX227" s="1"/>
      <c r="KLY227" s="1"/>
      <c r="KLZ227" s="1"/>
      <c r="KMA227" s="1"/>
      <c r="KMB227" s="1"/>
      <c r="KMC227" s="1"/>
      <c r="KMD227" s="1"/>
      <c r="KME227" s="1"/>
      <c r="KMF227" s="1"/>
      <c r="KMG227" s="1"/>
      <c r="KMH227" s="1"/>
      <c r="KMI227" s="1"/>
      <c r="KMJ227" s="1"/>
      <c r="KMK227" s="1"/>
      <c r="KML227" s="1"/>
      <c r="KMM227" s="1"/>
      <c r="KMN227" s="1"/>
      <c r="KMO227" s="1"/>
      <c r="KMP227" s="1"/>
      <c r="KMQ227" s="1"/>
      <c r="KMR227" s="1"/>
      <c r="KMS227" s="1"/>
      <c r="KMT227" s="1"/>
      <c r="KMU227" s="1"/>
      <c r="KMV227" s="1"/>
      <c r="KMW227" s="1"/>
      <c r="KMX227" s="1"/>
      <c r="KMY227" s="1"/>
      <c r="KMZ227" s="1"/>
      <c r="KNA227" s="1"/>
      <c r="KNB227" s="1"/>
      <c r="KNC227" s="1"/>
      <c r="KND227" s="1"/>
      <c r="KNE227" s="1"/>
      <c r="KNF227" s="1"/>
      <c r="KNG227" s="1"/>
      <c r="KNH227" s="1"/>
      <c r="KNI227" s="1"/>
      <c r="KNJ227" s="1"/>
      <c r="KNK227" s="1"/>
      <c r="KNL227" s="1"/>
      <c r="KNM227" s="1"/>
      <c r="KNN227" s="1"/>
      <c r="KNO227" s="1"/>
      <c r="KNP227" s="1"/>
      <c r="KNQ227" s="1"/>
      <c r="KNR227" s="1"/>
      <c r="KNS227" s="1"/>
      <c r="KNT227" s="1"/>
      <c r="KNU227" s="1"/>
      <c r="KNV227" s="1"/>
      <c r="KNW227" s="1"/>
      <c r="KNX227" s="1"/>
      <c r="KNY227" s="1"/>
      <c r="KNZ227" s="1"/>
      <c r="KOA227" s="1"/>
      <c r="KOB227" s="1"/>
      <c r="KOC227" s="1"/>
      <c r="KOD227" s="1"/>
      <c r="KOE227" s="1"/>
      <c r="KOF227" s="1"/>
      <c r="KOG227" s="1"/>
      <c r="KOH227" s="1"/>
      <c r="KOI227" s="1"/>
      <c r="KOJ227" s="1"/>
      <c r="KOK227" s="1"/>
      <c r="KOL227" s="1"/>
      <c r="KOM227" s="1"/>
      <c r="KON227" s="1"/>
      <c r="KOO227" s="1"/>
      <c r="KOP227" s="1"/>
      <c r="KOQ227" s="1"/>
      <c r="KOR227" s="1"/>
      <c r="KOS227" s="1"/>
      <c r="KOT227" s="1"/>
      <c r="KOU227" s="1"/>
      <c r="KOV227" s="1"/>
      <c r="KOW227" s="1"/>
      <c r="KOX227" s="1"/>
      <c r="KOY227" s="1"/>
      <c r="KOZ227" s="1"/>
      <c r="KPA227" s="1"/>
      <c r="KPB227" s="1"/>
      <c r="KPC227" s="1"/>
      <c r="KPD227" s="1"/>
      <c r="KPE227" s="1"/>
      <c r="KPF227" s="1"/>
      <c r="KPG227" s="1"/>
      <c r="KPH227" s="1"/>
      <c r="KPI227" s="1"/>
      <c r="KPJ227" s="1"/>
      <c r="KPK227" s="1"/>
      <c r="KPL227" s="1"/>
      <c r="KPM227" s="1"/>
      <c r="KPN227" s="1"/>
      <c r="KPO227" s="1"/>
      <c r="KPP227" s="1"/>
      <c r="KPQ227" s="1"/>
      <c r="KPR227" s="1"/>
      <c r="KPS227" s="1"/>
      <c r="KPT227" s="1"/>
      <c r="KPU227" s="1"/>
      <c r="KPV227" s="1"/>
      <c r="KPW227" s="1"/>
      <c r="KPX227" s="1"/>
      <c r="KPY227" s="1"/>
      <c r="KPZ227" s="1"/>
      <c r="KQA227" s="1"/>
      <c r="KQB227" s="1"/>
      <c r="KQC227" s="1"/>
      <c r="KQD227" s="1"/>
      <c r="KQE227" s="1"/>
      <c r="KQF227" s="1"/>
      <c r="KQG227" s="1"/>
      <c r="KQH227" s="1"/>
      <c r="KQI227" s="1"/>
      <c r="KQJ227" s="1"/>
      <c r="KQK227" s="1"/>
      <c r="KQL227" s="1"/>
      <c r="KQM227" s="1"/>
      <c r="KQN227" s="1"/>
      <c r="KQO227" s="1"/>
      <c r="KQP227" s="1"/>
      <c r="KQQ227" s="1"/>
      <c r="KQR227" s="1"/>
      <c r="KQS227" s="1"/>
      <c r="KQT227" s="1"/>
      <c r="KQU227" s="1"/>
      <c r="KQV227" s="1"/>
      <c r="KQW227" s="1"/>
      <c r="KQX227" s="1"/>
      <c r="KQY227" s="1"/>
      <c r="KQZ227" s="1"/>
      <c r="KRA227" s="1"/>
      <c r="KRB227" s="1"/>
      <c r="KRC227" s="1"/>
      <c r="KRD227" s="1"/>
      <c r="KRE227" s="1"/>
      <c r="KRF227" s="1"/>
      <c r="KRG227" s="1"/>
      <c r="KRH227" s="1"/>
      <c r="KRI227" s="1"/>
      <c r="KRJ227" s="1"/>
      <c r="KRK227" s="1"/>
      <c r="KRL227" s="1"/>
      <c r="KRM227" s="1"/>
      <c r="KRN227" s="1"/>
      <c r="KRO227" s="1"/>
      <c r="KRP227" s="1"/>
      <c r="KRQ227" s="1"/>
      <c r="KRR227" s="1"/>
      <c r="KRS227" s="1"/>
      <c r="KRT227" s="1"/>
      <c r="KRU227" s="1"/>
      <c r="KRV227" s="1"/>
      <c r="KRW227" s="1"/>
      <c r="KRX227" s="1"/>
      <c r="KRY227" s="1"/>
      <c r="KRZ227" s="1"/>
      <c r="KSA227" s="1"/>
      <c r="KSB227" s="1"/>
      <c r="KSC227" s="1"/>
      <c r="KSD227" s="1"/>
      <c r="KSE227" s="1"/>
      <c r="KSF227" s="1"/>
      <c r="KSG227" s="1"/>
      <c r="KSH227" s="1"/>
      <c r="KSI227" s="1"/>
      <c r="KSJ227" s="1"/>
      <c r="KSK227" s="1"/>
      <c r="KSL227" s="1"/>
      <c r="KSM227" s="1"/>
      <c r="KSN227" s="1"/>
      <c r="KSO227" s="1"/>
      <c r="KSP227" s="1"/>
      <c r="KSQ227" s="1"/>
      <c r="KSR227" s="1"/>
      <c r="KSS227" s="1"/>
      <c r="KST227" s="1"/>
      <c r="KSU227" s="1"/>
      <c r="KSV227" s="1"/>
      <c r="KSW227" s="1"/>
      <c r="KSX227" s="1"/>
      <c r="KSY227" s="1"/>
      <c r="KSZ227" s="1"/>
      <c r="KTA227" s="1"/>
      <c r="KTB227" s="1"/>
      <c r="KTC227" s="1"/>
      <c r="KTD227" s="1"/>
      <c r="KTE227" s="1"/>
      <c r="KTF227" s="1"/>
      <c r="KTG227" s="1"/>
      <c r="KTH227" s="1"/>
      <c r="KTI227" s="1"/>
      <c r="KTJ227" s="1"/>
      <c r="KTK227" s="1"/>
      <c r="KTL227" s="1"/>
      <c r="KTM227" s="1"/>
      <c r="KTN227" s="1"/>
      <c r="KTO227" s="1"/>
      <c r="KTP227" s="1"/>
      <c r="KTQ227" s="1"/>
      <c r="KTR227" s="1"/>
      <c r="KTS227" s="1"/>
      <c r="KTT227" s="1"/>
      <c r="KTU227" s="1"/>
      <c r="KTV227" s="1"/>
      <c r="KTW227" s="1"/>
      <c r="KTX227" s="1"/>
      <c r="KTY227" s="1"/>
      <c r="KTZ227" s="1"/>
      <c r="KUA227" s="1"/>
      <c r="KUB227" s="1"/>
      <c r="KUC227" s="1"/>
      <c r="KUD227" s="1"/>
      <c r="KUE227" s="1"/>
      <c r="KUF227" s="1"/>
      <c r="KUG227" s="1"/>
      <c r="KUH227" s="1"/>
      <c r="KUI227" s="1"/>
      <c r="KUJ227" s="1"/>
      <c r="KUK227" s="1"/>
      <c r="KUL227" s="1"/>
      <c r="KUM227" s="1"/>
      <c r="KUN227" s="1"/>
      <c r="KUO227" s="1"/>
      <c r="KUP227" s="1"/>
      <c r="KUQ227" s="1"/>
      <c r="KUR227" s="1"/>
      <c r="KUS227" s="1"/>
      <c r="KUT227" s="1"/>
      <c r="KUU227" s="1"/>
      <c r="KUV227" s="1"/>
      <c r="KUW227" s="1"/>
      <c r="KUX227" s="1"/>
      <c r="KUY227" s="1"/>
      <c r="KUZ227" s="1"/>
      <c r="KVA227" s="1"/>
      <c r="KVB227" s="1"/>
      <c r="KVC227" s="1"/>
      <c r="KVD227" s="1"/>
      <c r="KVE227" s="1"/>
      <c r="KVF227" s="1"/>
      <c r="KVG227" s="1"/>
      <c r="KVH227" s="1"/>
      <c r="KVI227" s="1"/>
      <c r="KVJ227" s="1"/>
      <c r="KVK227" s="1"/>
      <c r="KVL227" s="1"/>
      <c r="KVM227" s="1"/>
      <c r="KVN227" s="1"/>
      <c r="KVO227" s="1"/>
      <c r="KVP227" s="1"/>
      <c r="KVQ227" s="1"/>
      <c r="KVR227" s="1"/>
      <c r="KVS227" s="1"/>
      <c r="KVT227" s="1"/>
      <c r="KVU227" s="1"/>
      <c r="KVV227" s="1"/>
      <c r="KVW227" s="1"/>
      <c r="KVX227" s="1"/>
      <c r="KVY227" s="1"/>
      <c r="KVZ227" s="1"/>
      <c r="KWA227" s="1"/>
      <c r="KWB227" s="1"/>
      <c r="KWC227" s="1"/>
      <c r="KWD227" s="1"/>
      <c r="KWE227" s="1"/>
      <c r="KWF227" s="1"/>
      <c r="KWG227" s="1"/>
      <c r="KWH227" s="1"/>
      <c r="KWI227" s="1"/>
      <c r="KWJ227" s="1"/>
      <c r="KWK227" s="1"/>
      <c r="KWL227" s="1"/>
      <c r="KWM227" s="1"/>
      <c r="KWN227" s="1"/>
      <c r="KWO227" s="1"/>
      <c r="KWP227" s="1"/>
      <c r="KWQ227" s="1"/>
      <c r="KWR227" s="1"/>
      <c r="KWS227" s="1"/>
      <c r="KWT227" s="1"/>
      <c r="KWU227" s="1"/>
      <c r="KWV227" s="1"/>
      <c r="KWW227" s="1"/>
      <c r="KWX227" s="1"/>
      <c r="KWY227" s="1"/>
      <c r="KWZ227" s="1"/>
      <c r="KXA227" s="1"/>
      <c r="KXB227" s="1"/>
      <c r="KXC227" s="1"/>
      <c r="KXD227" s="1"/>
      <c r="KXE227" s="1"/>
      <c r="KXF227" s="1"/>
      <c r="KXG227" s="1"/>
      <c r="KXH227" s="1"/>
      <c r="KXI227" s="1"/>
      <c r="KXJ227" s="1"/>
      <c r="KXK227" s="1"/>
      <c r="KXL227" s="1"/>
      <c r="KXM227" s="1"/>
      <c r="KXN227" s="1"/>
      <c r="KXO227" s="1"/>
      <c r="KXP227" s="1"/>
      <c r="KXQ227" s="1"/>
      <c r="KXR227" s="1"/>
      <c r="KXS227" s="1"/>
      <c r="KXT227" s="1"/>
      <c r="KXU227" s="1"/>
      <c r="KXV227" s="1"/>
      <c r="KXW227" s="1"/>
      <c r="KXX227" s="1"/>
      <c r="KXY227" s="1"/>
      <c r="KXZ227" s="1"/>
      <c r="KYA227" s="1"/>
      <c r="KYB227" s="1"/>
      <c r="KYC227" s="1"/>
      <c r="KYD227" s="1"/>
      <c r="KYE227" s="1"/>
      <c r="KYF227" s="1"/>
      <c r="KYG227" s="1"/>
      <c r="KYH227" s="1"/>
      <c r="KYI227" s="1"/>
      <c r="KYJ227" s="1"/>
      <c r="KYK227" s="1"/>
      <c r="KYL227" s="1"/>
      <c r="KYM227" s="1"/>
      <c r="KYN227" s="1"/>
      <c r="KYO227" s="1"/>
      <c r="KYP227" s="1"/>
      <c r="KYQ227" s="1"/>
      <c r="KYR227" s="1"/>
      <c r="KYS227" s="1"/>
      <c r="KYT227" s="1"/>
      <c r="KYU227" s="1"/>
      <c r="KYV227" s="1"/>
      <c r="KYW227" s="1"/>
      <c r="KYX227" s="1"/>
      <c r="KYY227" s="1"/>
      <c r="KYZ227" s="1"/>
      <c r="KZA227" s="1"/>
      <c r="KZB227" s="1"/>
      <c r="KZC227" s="1"/>
      <c r="KZD227" s="1"/>
      <c r="KZE227" s="1"/>
      <c r="KZF227" s="1"/>
      <c r="KZG227" s="1"/>
      <c r="KZH227" s="1"/>
      <c r="KZI227" s="1"/>
      <c r="KZJ227" s="1"/>
      <c r="KZK227" s="1"/>
      <c r="KZL227" s="1"/>
      <c r="KZM227" s="1"/>
      <c r="KZN227" s="1"/>
      <c r="KZO227" s="1"/>
      <c r="KZP227" s="1"/>
      <c r="KZQ227" s="1"/>
      <c r="KZR227" s="1"/>
      <c r="KZS227" s="1"/>
      <c r="KZT227" s="1"/>
      <c r="KZU227" s="1"/>
      <c r="KZV227" s="1"/>
      <c r="KZW227" s="1"/>
      <c r="KZX227" s="1"/>
      <c r="KZY227" s="1"/>
      <c r="KZZ227" s="1"/>
      <c r="LAA227" s="1"/>
      <c r="LAB227" s="1"/>
      <c r="LAC227" s="1"/>
      <c r="LAD227" s="1"/>
      <c r="LAE227" s="1"/>
      <c r="LAF227" s="1"/>
      <c r="LAG227" s="1"/>
      <c r="LAH227" s="1"/>
      <c r="LAI227" s="1"/>
      <c r="LAJ227" s="1"/>
      <c r="LAK227" s="1"/>
      <c r="LAL227" s="1"/>
      <c r="LAM227" s="1"/>
      <c r="LAN227" s="1"/>
      <c r="LAO227" s="1"/>
      <c r="LAP227" s="1"/>
      <c r="LAQ227" s="1"/>
      <c r="LAR227" s="1"/>
      <c r="LAS227" s="1"/>
      <c r="LAT227" s="1"/>
      <c r="LAU227" s="1"/>
      <c r="LAV227" s="1"/>
      <c r="LAW227" s="1"/>
      <c r="LAX227" s="1"/>
      <c r="LAY227" s="1"/>
      <c r="LAZ227" s="1"/>
      <c r="LBA227" s="1"/>
      <c r="LBB227" s="1"/>
      <c r="LBC227" s="1"/>
      <c r="LBD227" s="1"/>
      <c r="LBE227" s="1"/>
      <c r="LBF227" s="1"/>
      <c r="LBG227" s="1"/>
      <c r="LBH227" s="1"/>
      <c r="LBI227" s="1"/>
      <c r="LBJ227" s="1"/>
      <c r="LBK227" s="1"/>
      <c r="LBL227" s="1"/>
      <c r="LBM227" s="1"/>
      <c r="LBN227" s="1"/>
      <c r="LBO227" s="1"/>
      <c r="LBP227" s="1"/>
      <c r="LBQ227" s="1"/>
      <c r="LBR227" s="1"/>
      <c r="LBS227" s="1"/>
      <c r="LBT227" s="1"/>
      <c r="LBU227" s="1"/>
      <c r="LBV227" s="1"/>
      <c r="LBW227" s="1"/>
      <c r="LBX227" s="1"/>
      <c r="LBY227" s="1"/>
      <c r="LBZ227" s="1"/>
      <c r="LCA227" s="1"/>
      <c r="LCB227" s="1"/>
      <c r="LCC227" s="1"/>
      <c r="LCD227" s="1"/>
      <c r="LCE227" s="1"/>
      <c r="LCF227" s="1"/>
      <c r="LCG227" s="1"/>
      <c r="LCH227" s="1"/>
      <c r="LCI227" s="1"/>
      <c r="LCJ227" s="1"/>
      <c r="LCK227" s="1"/>
      <c r="LCL227" s="1"/>
      <c r="LCM227" s="1"/>
      <c r="LCN227" s="1"/>
      <c r="LCO227" s="1"/>
      <c r="LCP227" s="1"/>
      <c r="LCQ227" s="1"/>
      <c r="LCR227" s="1"/>
      <c r="LCS227" s="1"/>
      <c r="LCT227" s="1"/>
      <c r="LCU227" s="1"/>
      <c r="LCV227" s="1"/>
      <c r="LCW227" s="1"/>
      <c r="LCX227" s="1"/>
      <c r="LCY227" s="1"/>
      <c r="LCZ227" s="1"/>
      <c r="LDA227" s="1"/>
      <c r="LDB227" s="1"/>
      <c r="LDC227" s="1"/>
      <c r="LDD227" s="1"/>
      <c r="LDE227" s="1"/>
      <c r="LDF227" s="1"/>
      <c r="LDG227" s="1"/>
      <c r="LDH227" s="1"/>
      <c r="LDI227" s="1"/>
      <c r="LDJ227" s="1"/>
      <c r="LDK227" s="1"/>
      <c r="LDL227" s="1"/>
      <c r="LDM227" s="1"/>
      <c r="LDN227" s="1"/>
      <c r="LDO227" s="1"/>
      <c r="LDP227" s="1"/>
      <c r="LDQ227" s="1"/>
      <c r="LDR227" s="1"/>
      <c r="LDS227" s="1"/>
      <c r="LDT227" s="1"/>
      <c r="LDU227" s="1"/>
      <c r="LDV227" s="1"/>
      <c r="LDW227" s="1"/>
      <c r="LDX227" s="1"/>
      <c r="LDY227" s="1"/>
      <c r="LDZ227" s="1"/>
      <c r="LEA227" s="1"/>
      <c r="LEB227" s="1"/>
      <c r="LEC227" s="1"/>
      <c r="LED227" s="1"/>
      <c r="LEE227" s="1"/>
      <c r="LEF227" s="1"/>
      <c r="LEG227" s="1"/>
      <c r="LEH227" s="1"/>
      <c r="LEI227" s="1"/>
      <c r="LEJ227" s="1"/>
      <c r="LEK227" s="1"/>
      <c r="LEL227" s="1"/>
      <c r="LEM227" s="1"/>
      <c r="LEN227" s="1"/>
      <c r="LEO227" s="1"/>
      <c r="LEP227" s="1"/>
      <c r="LEQ227" s="1"/>
      <c r="LER227" s="1"/>
      <c r="LES227" s="1"/>
      <c r="LET227" s="1"/>
      <c r="LEU227" s="1"/>
      <c r="LEV227" s="1"/>
      <c r="LEW227" s="1"/>
      <c r="LEX227" s="1"/>
      <c r="LEY227" s="1"/>
      <c r="LEZ227" s="1"/>
      <c r="LFA227" s="1"/>
      <c r="LFB227" s="1"/>
      <c r="LFC227" s="1"/>
      <c r="LFD227" s="1"/>
      <c r="LFE227" s="1"/>
      <c r="LFF227" s="1"/>
      <c r="LFG227" s="1"/>
      <c r="LFH227" s="1"/>
      <c r="LFI227" s="1"/>
      <c r="LFJ227" s="1"/>
      <c r="LFK227" s="1"/>
      <c r="LFL227" s="1"/>
      <c r="LFM227" s="1"/>
      <c r="LFN227" s="1"/>
      <c r="LFO227" s="1"/>
      <c r="LFP227" s="1"/>
      <c r="LFQ227" s="1"/>
      <c r="LFR227" s="1"/>
      <c r="LFS227" s="1"/>
      <c r="LFT227" s="1"/>
      <c r="LFU227" s="1"/>
      <c r="LFV227" s="1"/>
      <c r="LFW227" s="1"/>
      <c r="LFX227" s="1"/>
      <c r="LFY227" s="1"/>
      <c r="LFZ227" s="1"/>
      <c r="LGA227" s="1"/>
      <c r="LGB227" s="1"/>
      <c r="LGC227" s="1"/>
      <c r="LGD227" s="1"/>
      <c r="LGE227" s="1"/>
      <c r="LGF227" s="1"/>
      <c r="LGG227" s="1"/>
      <c r="LGH227" s="1"/>
      <c r="LGI227" s="1"/>
      <c r="LGJ227" s="1"/>
      <c r="LGK227" s="1"/>
      <c r="LGL227" s="1"/>
      <c r="LGM227" s="1"/>
      <c r="LGN227" s="1"/>
      <c r="LGO227" s="1"/>
      <c r="LGP227" s="1"/>
      <c r="LGQ227" s="1"/>
      <c r="LGR227" s="1"/>
      <c r="LGS227" s="1"/>
      <c r="LGT227" s="1"/>
      <c r="LGU227" s="1"/>
      <c r="LGV227" s="1"/>
      <c r="LGW227" s="1"/>
      <c r="LGX227" s="1"/>
      <c r="LGY227" s="1"/>
      <c r="LGZ227" s="1"/>
      <c r="LHA227" s="1"/>
      <c r="LHB227" s="1"/>
      <c r="LHC227" s="1"/>
      <c r="LHD227" s="1"/>
      <c r="LHE227" s="1"/>
      <c r="LHF227" s="1"/>
      <c r="LHG227" s="1"/>
      <c r="LHH227" s="1"/>
      <c r="LHI227" s="1"/>
      <c r="LHJ227" s="1"/>
      <c r="LHK227" s="1"/>
      <c r="LHL227" s="1"/>
      <c r="LHM227" s="1"/>
      <c r="LHN227" s="1"/>
      <c r="LHO227" s="1"/>
      <c r="LHP227" s="1"/>
      <c r="LHQ227" s="1"/>
      <c r="LHR227" s="1"/>
      <c r="LHS227" s="1"/>
      <c r="LHT227" s="1"/>
      <c r="LHU227" s="1"/>
      <c r="LHV227" s="1"/>
      <c r="LHW227" s="1"/>
      <c r="LHX227" s="1"/>
      <c r="LHY227" s="1"/>
      <c r="LHZ227" s="1"/>
      <c r="LIA227" s="1"/>
      <c r="LIB227" s="1"/>
      <c r="LIC227" s="1"/>
      <c r="LID227" s="1"/>
      <c r="LIE227" s="1"/>
      <c r="LIF227" s="1"/>
      <c r="LIG227" s="1"/>
      <c r="LIH227" s="1"/>
      <c r="LII227" s="1"/>
      <c r="LIJ227" s="1"/>
      <c r="LIK227" s="1"/>
      <c r="LIL227" s="1"/>
      <c r="LIM227" s="1"/>
      <c r="LIN227" s="1"/>
      <c r="LIO227" s="1"/>
      <c r="LIP227" s="1"/>
      <c r="LIQ227" s="1"/>
      <c r="LIR227" s="1"/>
      <c r="LIS227" s="1"/>
      <c r="LIT227" s="1"/>
      <c r="LIU227" s="1"/>
      <c r="LIV227" s="1"/>
      <c r="LIW227" s="1"/>
      <c r="LIX227" s="1"/>
      <c r="LIY227" s="1"/>
      <c r="LIZ227" s="1"/>
      <c r="LJA227" s="1"/>
      <c r="LJB227" s="1"/>
      <c r="LJC227" s="1"/>
      <c r="LJD227" s="1"/>
      <c r="LJE227" s="1"/>
      <c r="LJF227" s="1"/>
      <c r="LJG227" s="1"/>
      <c r="LJH227" s="1"/>
      <c r="LJI227" s="1"/>
      <c r="LJJ227" s="1"/>
      <c r="LJK227" s="1"/>
      <c r="LJL227" s="1"/>
      <c r="LJM227" s="1"/>
      <c r="LJN227" s="1"/>
      <c r="LJO227" s="1"/>
      <c r="LJP227" s="1"/>
      <c r="LJQ227" s="1"/>
      <c r="LJR227" s="1"/>
      <c r="LJS227" s="1"/>
      <c r="LJT227" s="1"/>
      <c r="LJU227" s="1"/>
      <c r="LJV227" s="1"/>
      <c r="LJW227" s="1"/>
      <c r="LJX227" s="1"/>
      <c r="LJY227" s="1"/>
      <c r="LJZ227" s="1"/>
      <c r="LKA227" s="1"/>
      <c r="LKB227" s="1"/>
      <c r="LKC227" s="1"/>
      <c r="LKD227" s="1"/>
      <c r="LKE227" s="1"/>
      <c r="LKF227" s="1"/>
      <c r="LKG227" s="1"/>
      <c r="LKH227" s="1"/>
      <c r="LKI227" s="1"/>
      <c r="LKJ227" s="1"/>
      <c r="LKK227" s="1"/>
      <c r="LKL227" s="1"/>
      <c r="LKM227" s="1"/>
      <c r="LKN227" s="1"/>
      <c r="LKO227" s="1"/>
      <c r="LKP227" s="1"/>
      <c r="LKQ227" s="1"/>
      <c r="LKR227" s="1"/>
      <c r="LKS227" s="1"/>
      <c r="LKT227" s="1"/>
      <c r="LKU227" s="1"/>
      <c r="LKV227" s="1"/>
      <c r="LKW227" s="1"/>
      <c r="LKX227" s="1"/>
      <c r="LKY227" s="1"/>
      <c r="LKZ227" s="1"/>
      <c r="LLA227" s="1"/>
      <c r="LLB227" s="1"/>
      <c r="LLC227" s="1"/>
      <c r="LLD227" s="1"/>
      <c r="LLE227" s="1"/>
      <c r="LLF227" s="1"/>
      <c r="LLG227" s="1"/>
      <c r="LLH227" s="1"/>
      <c r="LLI227" s="1"/>
      <c r="LLJ227" s="1"/>
      <c r="LLK227" s="1"/>
      <c r="LLL227" s="1"/>
      <c r="LLM227" s="1"/>
      <c r="LLN227" s="1"/>
      <c r="LLO227" s="1"/>
      <c r="LLP227" s="1"/>
      <c r="LLQ227" s="1"/>
      <c r="LLR227" s="1"/>
      <c r="LLS227" s="1"/>
      <c r="LLT227" s="1"/>
      <c r="LLU227" s="1"/>
      <c r="LLV227" s="1"/>
      <c r="LLW227" s="1"/>
      <c r="LLX227" s="1"/>
      <c r="LLY227" s="1"/>
      <c r="LLZ227" s="1"/>
      <c r="LMA227" s="1"/>
      <c r="LMB227" s="1"/>
      <c r="LMC227" s="1"/>
      <c r="LMD227" s="1"/>
      <c r="LME227" s="1"/>
      <c r="LMF227" s="1"/>
      <c r="LMG227" s="1"/>
      <c r="LMH227" s="1"/>
      <c r="LMI227" s="1"/>
      <c r="LMJ227" s="1"/>
      <c r="LMK227" s="1"/>
      <c r="LML227" s="1"/>
      <c r="LMM227" s="1"/>
      <c r="LMN227" s="1"/>
      <c r="LMO227" s="1"/>
      <c r="LMP227" s="1"/>
      <c r="LMQ227" s="1"/>
      <c r="LMR227" s="1"/>
      <c r="LMS227" s="1"/>
      <c r="LMT227" s="1"/>
      <c r="LMU227" s="1"/>
      <c r="LMV227" s="1"/>
      <c r="LMW227" s="1"/>
      <c r="LMX227" s="1"/>
      <c r="LMY227" s="1"/>
      <c r="LMZ227" s="1"/>
      <c r="LNA227" s="1"/>
      <c r="LNB227" s="1"/>
      <c r="LNC227" s="1"/>
      <c r="LND227" s="1"/>
      <c r="LNE227" s="1"/>
      <c r="LNF227" s="1"/>
      <c r="LNG227" s="1"/>
      <c r="LNH227" s="1"/>
      <c r="LNI227" s="1"/>
      <c r="LNJ227" s="1"/>
      <c r="LNK227" s="1"/>
      <c r="LNL227" s="1"/>
      <c r="LNM227" s="1"/>
      <c r="LNN227" s="1"/>
      <c r="LNO227" s="1"/>
      <c r="LNP227" s="1"/>
      <c r="LNQ227" s="1"/>
      <c r="LNR227" s="1"/>
      <c r="LNS227" s="1"/>
      <c r="LNT227" s="1"/>
      <c r="LNU227" s="1"/>
      <c r="LNV227" s="1"/>
      <c r="LNW227" s="1"/>
      <c r="LNX227" s="1"/>
      <c r="LNY227" s="1"/>
      <c r="LNZ227" s="1"/>
      <c r="LOA227" s="1"/>
      <c r="LOB227" s="1"/>
      <c r="LOC227" s="1"/>
      <c r="LOD227" s="1"/>
      <c r="LOE227" s="1"/>
      <c r="LOF227" s="1"/>
      <c r="LOG227" s="1"/>
      <c r="LOH227" s="1"/>
      <c r="LOI227" s="1"/>
      <c r="LOJ227" s="1"/>
      <c r="LOK227" s="1"/>
      <c r="LOL227" s="1"/>
      <c r="LOM227" s="1"/>
      <c r="LON227" s="1"/>
      <c r="LOO227" s="1"/>
      <c r="LOP227" s="1"/>
      <c r="LOQ227" s="1"/>
      <c r="LOR227" s="1"/>
      <c r="LOS227" s="1"/>
      <c r="LOT227" s="1"/>
      <c r="LOU227" s="1"/>
      <c r="LOV227" s="1"/>
      <c r="LOW227" s="1"/>
      <c r="LOX227" s="1"/>
      <c r="LOY227" s="1"/>
      <c r="LOZ227" s="1"/>
      <c r="LPA227" s="1"/>
      <c r="LPB227" s="1"/>
      <c r="LPC227" s="1"/>
      <c r="LPD227" s="1"/>
      <c r="LPE227" s="1"/>
      <c r="LPF227" s="1"/>
      <c r="LPG227" s="1"/>
      <c r="LPH227" s="1"/>
      <c r="LPI227" s="1"/>
      <c r="LPJ227" s="1"/>
      <c r="LPK227" s="1"/>
      <c r="LPL227" s="1"/>
      <c r="LPM227" s="1"/>
      <c r="LPN227" s="1"/>
      <c r="LPO227" s="1"/>
      <c r="LPP227" s="1"/>
      <c r="LPQ227" s="1"/>
      <c r="LPR227" s="1"/>
      <c r="LPS227" s="1"/>
      <c r="LPT227" s="1"/>
      <c r="LPU227" s="1"/>
      <c r="LPV227" s="1"/>
      <c r="LPW227" s="1"/>
      <c r="LPX227" s="1"/>
      <c r="LPY227" s="1"/>
      <c r="LPZ227" s="1"/>
      <c r="LQA227" s="1"/>
      <c r="LQB227" s="1"/>
      <c r="LQC227" s="1"/>
      <c r="LQD227" s="1"/>
      <c r="LQE227" s="1"/>
      <c r="LQF227" s="1"/>
      <c r="LQG227" s="1"/>
      <c r="LQH227" s="1"/>
      <c r="LQI227" s="1"/>
      <c r="LQJ227" s="1"/>
      <c r="LQK227" s="1"/>
      <c r="LQL227" s="1"/>
      <c r="LQM227" s="1"/>
      <c r="LQN227" s="1"/>
      <c r="LQO227" s="1"/>
      <c r="LQP227" s="1"/>
      <c r="LQQ227" s="1"/>
      <c r="LQR227" s="1"/>
      <c r="LQS227" s="1"/>
      <c r="LQT227" s="1"/>
      <c r="LQU227" s="1"/>
      <c r="LQV227" s="1"/>
      <c r="LQW227" s="1"/>
      <c r="LQX227" s="1"/>
      <c r="LQY227" s="1"/>
      <c r="LQZ227" s="1"/>
      <c r="LRA227" s="1"/>
      <c r="LRB227" s="1"/>
      <c r="LRC227" s="1"/>
      <c r="LRD227" s="1"/>
      <c r="LRE227" s="1"/>
      <c r="LRF227" s="1"/>
      <c r="LRG227" s="1"/>
      <c r="LRH227" s="1"/>
      <c r="LRI227" s="1"/>
      <c r="LRJ227" s="1"/>
      <c r="LRK227" s="1"/>
      <c r="LRL227" s="1"/>
      <c r="LRM227" s="1"/>
      <c r="LRN227" s="1"/>
      <c r="LRO227" s="1"/>
      <c r="LRP227" s="1"/>
      <c r="LRQ227" s="1"/>
      <c r="LRR227" s="1"/>
      <c r="LRS227" s="1"/>
      <c r="LRT227" s="1"/>
      <c r="LRU227" s="1"/>
      <c r="LRV227" s="1"/>
      <c r="LRW227" s="1"/>
      <c r="LRX227" s="1"/>
      <c r="LRY227" s="1"/>
      <c r="LRZ227" s="1"/>
      <c r="LSA227" s="1"/>
      <c r="LSB227" s="1"/>
      <c r="LSC227" s="1"/>
      <c r="LSD227" s="1"/>
      <c r="LSE227" s="1"/>
      <c r="LSF227" s="1"/>
      <c r="LSG227" s="1"/>
      <c r="LSH227" s="1"/>
      <c r="LSI227" s="1"/>
      <c r="LSJ227" s="1"/>
      <c r="LSK227" s="1"/>
      <c r="LSL227" s="1"/>
      <c r="LSM227" s="1"/>
      <c r="LSN227" s="1"/>
      <c r="LSO227" s="1"/>
      <c r="LSP227" s="1"/>
      <c r="LSQ227" s="1"/>
      <c r="LSR227" s="1"/>
      <c r="LSS227" s="1"/>
      <c r="LST227" s="1"/>
      <c r="LSU227" s="1"/>
      <c r="LSV227" s="1"/>
      <c r="LSW227" s="1"/>
      <c r="LSX227" s="1"/>
      <c r="LSY227" s="1"/>
      <c r="LSZ227" s="1"/>
      <c r="LTA227" s="1"/>
      <c r="LTB227" s="1"/>
      <c r="LTC227" s="1"/>
      <c r="LTD227" s="1"/>
      <c r="LTE227" s="1"/>
      <c r="LTF227" s="1"/>
      <c r="LTG227" s="1"/>
      <c r="LTH227" s="1"/>
      <c r="LTI227" s="1"/>
      <c r="LTJ227" s="1"/>
      <c r="LTK227" s="1"/>
      <c r="LTL227" s="1"/>
      <c r="LTM227" s="1"/>
      <c r="LTN227" s="1"/>
      <c r="LTO227" s="1"/>
      <c r="LTP227" s="1"/>
      <c r="LTQ227" s="1"/>
      <c r="LTR227" s="1"/>
      <c r="LTS227" s="1"/>
      <c r="LTT227" s="1"/>
      <c r="LTU227" s="1"/>
      <c r="LTV227" s="1"/>
      <c r="LTW227" s="1"/>
      <c r="LTX227" s="1"/>
      <c r="LTY227" s="1"/>
      <c r="LTZ227" s="1"/>
      <c r="LUA227" s="1"/>
      <c r="LUB227" s="1"/>
      <c r="LUC227" s="1"/>
      <c r="LUD227" s="1"/>
      <c r="LUE227" s="1"/>
      <c r="LUF227" s="1"/>
      <c r="LUG227" s="1"/>
      <c r="LUH227" s="1"/>
      <c r="LUI227" s="1"/>
      <c r="LUJ227" s="1"/>
      <c r="LUK227" s="1"/>
      <c r="LUL227" s="1"/>
      <c r="LUM227" s="1"/>
      <c r="LUN227" s="1"/>
      <c r="LUO227" s="1"/>
      <c r="LUP227" s="1"/>
      <c r="LUQ227" s="1"/>
      <c r="LUR227" s="1"/>
      <c r="LUS227" s="1"/>
      <c r="LUT227" s="1"/>
      <c r="LUU227" s="1"/>
      <c r="LUV227" s="1"/>
      <c r="LUW227" s="1"/>
      <c r="LUX227" s="1"/>
      <c r="LUY227" s="1"/>
      <c r="LUZ227" s="1"/>
      <c r="LVA227" s="1"/>
      <c r="LVB227" s="1"/>
      <c r="LVC227" s="1"/>
      <c r="LVD227" s="1"/>
      <c r="LVE227" s="1"/>
      <c r="LVF227" s="1"/>
      <c r="LVG227" s="1"/>
      <c r="LVH227" s="1"/>
      <c r="LVI227" s="1"/>
      <c r="LVJ227" s="1"/>
      <c r="LVK227" s="1"/>
      <c r="LVL227" s="1"/>
      <c r="LVM227" s="1"/>
      <c r="LVN227" s="1"/>
      <c r="LVO227" s="1"/>
      <c r="LVP227" s="1"/>
      <c r="LVQ227" s="1"/>
      <c r="LVR227" s="1"/>
      <c r="LVS227" s="1"/>
      <c r="LVT227" s="1"/>
      <c r="LVU227" s="1"/>
      <c r="LVV227" s="1"/>
      <c r="LVW227" s="1"/>
      <c r="LVX227" s="1"/>
      <c r="LVY227" s="1"/>
      <c r="LVZ227" s="1"/>
      <c r="LWA227" s="1"/>
      <c r="LWB227" s="1"/>
      <c r="LWC227" s="1"/>
      <c r="LWD227" s="1"/>
      <c r="LWE227" s="1"/>
      <c r="LWF227" s="1"/>
      <c r="LWG227" s="1"/>
      <c r="LWH227" s="1"/>
      <c r="LWI227" s="1"/>
      <c r="LWJ227" s="1"/>
      <c r="LWK227" s="1"/>
      <c r="LWL227" s="1"/>
      <c r="LWM227" s="1"/>
      <c r="LWN227" s="1"/>
      <c r="LWO227" s="1"/>
      <c r="LWP227" s="1"/>
      <c r="LWQ227" s="1"/>
      <c r="LWR227" s="1"/>
      <c r="LWS227" s="1"/>
      <c r="LWT227" s="1"/>
      <c r="LWU227" s="1"/>
      <c r="LWV227" s="1"/>
      <c r="LWW227" s="1"/>
      <c r="LWX227" s="1"/>
      <c r="LWY227" s="1"/>
      <c r="LWZ227" s="1"/>
      <c r="LXA227" s="1"/>
      <c r="LXB227" s="1"/>
      <c r="LXC227" s="1"/>
      <c r="LXD227" s="1"/>
      <c r="LXE227" s="1"/>
      <c r="LXF227" s="1"/>
      <c r="LXG227" s="1"/>
      <c r="LXH227" s="1"/>
      <c r="LXI227" s="1"/>
      <c r="LXJ227" s="1"/>
      <c r="LXK227" s="1"/>
      <c r="LXL227" s="1"/>
      <c r="LXM227" s="1"/>
      <c r="LXN227" s="1"/>
      <c r="LXO227" s="1"/>
      <c r="LXP227" s="1"/>
      <c r="LXQ227" s="1"/>
      <c r="LXR227" s="1"/>
      <c r="LXS227" s="1"/>
      <c r="LXT227" s="1"/>
      <c r="LXU227" s="1"/>
      <c r="LXV227" s="1"/>
      <c r="LXW227" s="1"/>
      <c r="LXX227" s="1"/>
      <c r="LXY227" s="1"/>
      <c r="LXZ227" s="1"/>
      <c r="LYA227" s="1"/>
      <c r="LYB227" s="1"/>
      <c r="LYC227" s="1"/>
      <c r="LYD227" s="1"/>
      <c r="LYE227" s="1"/>
      <c r="LYF227" s="1"/>
      <c r="LYG227" s="1"/>
      <c r="LYH227" s="1"/>
      <c r="LYI227" s="1"/>
      <c r="LYJ227" s="1"/>
      <c r="LYK227" s="1"/>
      <c r="LYL227" s="1"/>
      <c r="LYM227" s="1"/>
      <c r="LYN227" s="1"/>
      <c r="LYO227" s="1"/>
      <c r="LYP227" s="1"/>
      <c r="LYQ227" s="1"/>
      <c r="LYR227" s="1"/>
      <c r="LYS227" s="1"/>
      <c r="LYT227" s="1"/>
      <c r="LYU227" s="1"/>
      <c r="LYV227" s="1"/>
      <c r="LYW227" s="1"/>
      <c r="LYX227" s="1"/>
      <c r="LYY227" s="1"/>
      <c r="LYZ227" s="1"/>
      <c r="LZA227" s="1"/>
      <c r="LZB227" s="1"/>
      <c r="LZC227" s="1"/>
      <c r="LZD227" s="1"/>
      <c r="LZE227" s="1"/>
      <c r="LZF227" s="1"/>
      <c r="LZG227" s="1"/>
      <c r="LZH227" s="1"/>
      <c r="LZI227" s="1"/>
      <c r="LZJ227" s="1"/>
      <c r="LZK227" s="1"/>
      <c r="LZL227" s="1"/>
      <c r="LZM227" s="1"/>
      <c r="LZN227" s="1"/>
      <c r="LZO227" s="1"/>
      <c r="LZP227" s="1"/>
      <c r="LZQ227" s="1"/>
      <c r="LZR227" s="1"/>
      <c r="LZS227" s="1"/>
      <c r="LZT227" s="1"/>
      <c r="LZU227" s="1"/>
      <c r="LZV227" s="1"/>
      <c r="LZW227" s="1"/>
      <c r="LZX227" s="1"/>
      <c r="LZY227" s="1"/>
      <c r="LZZ227" s="1"/>
      <c r="MAA227" s="1"/>
      <c r="MAB227" s="1"/>
      <c r="MAC227" s="1"/>
      <c r="MAD227" s="1"/>
      <c r="MAE227" s="1"/>
      <c r="MAF227" s="1"/>
      <c r="MAG227" s="1"/>
      <c r="MAH227" s="1"/>
      <c r="MAI227" s="1"/>
      <c r="MAJ227" s="1"/>
      <c r="MAK227" s="1"/>
      <c r="MAL227" s="1"/>
      <c r="MAM227" s="1"/>
      <c r="MAN227" s="1"/>
      <c r="MAO227" s="1"/>
      <c r="MAP227" s="1"/>
      <c r="MAQ227" s="1"/>
      <c r="MAR227" s="1"/>
      <c r="MAS227" s="1"/>
      <c r="MAT227" s="1"/>
      <c r="MAU227" s="1"/>
      <c r="MAV227" s="1"/>
      <c r="MAW227" s="1"/>
      <c r="MAX227" s="1"/>
      <c r="MAY227" s="1"/>
      <c r="MAZ227" s="1"/>
      <c r="MBA227" s="1"/>
      <c r="MBB227" s="1"/>
      <c r="MBC227" s="1"/>
      <c r="MBD227" s="1"/>
      <c r="MBE227" s="1"/>
      <c r="MBF227" s="1"/>
      <c r="MBG227" s="1"/>
      <c r="MBH227" s="1"/>
      <c r="MBI227" s="1"/>
      <c r="MBJ227" s="1"/>
      <c r="MBK227" s="1"/>
      <c r="MBL227" s="1"/>
      <c r="MBM227" s="1"/>
      <c r="MBN227" s="1"/>
      <c r="MBO227" s="1"/>
      <c r="MBP227" s="1"/>
      <c r="MBQ227" s="1"/>
      <c r="MBR227" s="1"/>
      <c r="MBS227" s="1"/>
      <c r="MBT227" s="1"/>
      <c r="MBU227" s="1"/>
      <c r="MBV227" s="1"/>
      <c r="MBW227" s="1"/>
      <c r="MBX227" s="1"/>
      <c r="MBY227" s="1"/>
      <c r="MBZ227" s="1"/>
      <c r="MCA227" s="1"/>
      <c r="MCB227" s="1"/>
      <c r="MCC227" s="1"/>
      <c r="MCD227" s="1"/>
      <c r="MCE227" s="1"/>
      <c r="MCF227" s="1"/>
      <c r="MCG227" s="1"/>
      <c r="MCH227" s="1"/>
      <c r="MCI227" s="1"/>
      <c r="MCJ227" s="1"/>
      <c r="MCK227" s="1"/>
      <c r="MCL227" s="1"/>
      <c r="MCM227" s="1"/>
      <c r="MCN227" s="1"/>
      <c r="MCO227" s="1"/>
      <c r="MCP227" s="1"/>
      <c r="MCQ227" s="1"/>
      <c r="MCR227" s="1"/>
      <c r="MCS227" s="1"/>
      <c r="MCT227" s="1"/>
      <c r="MCU227" s="1"/>
      <c r="MCV227" s="1"/>
      <c r="MCW227" s="1"/>
      <c r="MCX227" s="1"/>
      <c r="MCY227" s="1"/>
      <c r="MCZ227" s="1"/>
      <c r="MDA227" s="1"/>
      <c r="MDB227" s="1"/>
      <c r="MDC227" s="1"/>
      <c r="MDD227" s="1"/>
      <c r="MDE227" s="1"/>
      <c r="MDF227" s="1"/>
      <c r="MDG227" s="1"/>
      <c r="MDH227" s="1"/>
      <c r="MDI227" s="1"/>
      <c r="MDJ227" s="1"/>
      <c r="MDK227" s="1"/>
      <c r="MDL227" s="1"/>
      <c r="MDM227" s="1"/>
      <c r="MDN227" s="1"/>
      <c r="MDO227" s="1"/>
      <c r="MDP227" s="1"/>
      <c r="MDQ227" s="1"/>
      <c r="MDR227" s="1"/>
      <c r="MDS227" s="1"/>
      <c r="MDT227" s="1"/>
      <c r="MDU227" s="1"/>
      <c r="MDV227" s="1"/>
      <c r="MDW227" s="1"/>
      <c r="MDX227" s="1"/>
      <c r="MDY227" s="1"/>
      <c r="MDZ227" s="1"/>
      <c r="MEA227" s="1"/>
      <c r="MEB227" s="1"/>
      <c r="MEC227" s="1"/>
      <c r="MED227" s="1"/>
      <c r="MEE227" s="1"/>
      <c r="MEF227" s="1"/>
      <c r="MEG227" s="1"/>
      <c r="MEH227" s="1"/>
      <c r="MEI227" s="1"/>
      <c r="MEJ227" s="1"/>
      <c r="MEK227" s="1"/>
      <c r="MEL227" s="1"/>
      <c r="MEM227" s="1"/>
      <c r="MEN227" s="1"/>
      <c r="MEO227" s="1"/>
      <c r="MEP227" s="1"/>
      <c r="MEQ227" s="1"/>
      <c r="MER227" s="1"/>
      <c r="MES227" s="1"/>
      <c r="MET227" s="1"/>
      <c r="MEU227" s="1"/>
      <c r="MEV227" s="1"/>
      <c r="MEW227" s="1"/>
      <c r="MEX227" s="1"/>
      <c r="MEY227" s="1"/>
      <c r="MEZ227" s="1"/>
      <c r="MFA227" s="1"/>
      <c r="MFB227" s="1"/>
      <c r="MFC227" s="1"/>
      <c r="MFD227" s="1"/>
      <c r="MFE227" s="1"/>
      <c r="MFF227" s="1"/>
      <c r="MFG227" s="1"/>
      <c r="MFH227" s="1"/>
      <c r="MFI227" s="1"/>
      <c r="MFJ227" s="1"/>
      <c r="MFK227" s="1"/>
      <c r="MFL227" s="1"/>
      <c r="MFM227" s="1"/>
      <c r="MFN227" s="1"/>
      <c r="MFO227" s="1"/>
      <c r="MFP227" s="1"/>
      <c r="MFQ227" s="1"/>
      <c r="MFR227" s="1"/>
      <c r="MFS227" s="1"/>
      <c r="MFT227" s="1"/>
      <c r="MFU227" s="1"/>
      <c r="MFV227" s="1"/>
      <c r="MFW227" s="1"/>
      <c r="MFX227" s="1"/>
      <c r="MFY227" s="1"/>
      <c r="MFZ227" s="1"/>
      <c r="MGA227" s="1"/>
      <c r="MGB227" s="1"/>
      <c r="MGC227" s="1"/>
      <c r="MGD227" s="1"/>
      <c r="MGE227" s="1"/>
      <c r="MGF227" s="1"/>
      <c r="MGG227" s="1"/>
      <c r="MGH227" s="1"/>
      <c r="MGI227" s="1"/>
      <c r="MGJ227" s="1"/>
      <c r="MGK227" s="1"/>
      <c r="MGL227" s="1"/>
      <c r="MGM227" s="1"/>
      <c r="MGN227" s="1"/>
      <c r="MGO227" s="1"/>
      <c r="MGP227" s="1"/>
      <c r="MGQ227" s="1"/>
      <c r="MGR227" s="1"/>
      <c r="MGS227" s="1"/>
      <c r="MGT227" s="1"/>
      <c r="MGU227" s="1"/>
      <c r="MGV227" s="1"/>
      <c r="MGW227" s="1"/>
      <c r="MGX227" s="1"/>
      <c r="MGY227" s="1"/>
      <c r="MGZ227" s="1"/>
      <c r="MHA227" s="1"/>
      <c r="MHB227" s="1"/>
      <c r="MHC227" s="1"/>
      <c r="MHD227" s="1"/>
      <c r="MHE227" s="1"/>
      <c r="MHF227" s="1"/>
      <c r="MHG227" s="1"/>
      <c r="MHH227" s="1"/>
      <c r="MHI227" s="1"/>
      <c r="MHJ227" s="1"/>
      <c r="MHK227" s="1"/>
      <c r="MHL227" s="1"/>
      <c r="MHM227" s="1"/>
      <c r="MHN227" s="1"/>
      <c r="MHO227" s="1"/>
      <c r="MHP227" s="1"/>
      <c r="MHQ227" s="1"/>
      <c r="MHR227" s="1"/>
      <c r="MHS227" s="1"/>
      <c r="MHT227" s="1"/>
      <c r="MHU227" s="1"/>
      <c r="MHV227" s="1"/>
      <c r="MHW227" s="1"/>
      <c r="MHX227" s="1"/>
      <c r="MHY227" s="1"/>
      <c r="MHZ227" s="1"/>
      <c r="MIA227" s="1"/>
      <c r="MIB227" s="1"/>
      <c r="MIC227" s="1"/>
      <c r="MID227" s="1"/>
      <c r="MIE227" s="1"/>
      <c r="MIF227" s="1"/>
      <c r="MIG227" s="1"/>
      <c r="MIH227" s="1"/>
      <c r="MII227" s="1"/>
      <c r="MIJ227" s="1"/>
      <c r="MIK227" s="1"/>
      <c r="MIL227" s="1"/>
      <c r="MIM227" s="1"/>
      <c r="MIN227" s="1"/>
      <c r="MIO227" s="1"/>
      <c r="MIP227" s="1"/>
      <c r="MIQ227" s="1"/>
      <c r="MIR227" s="1"/>
      <c r="MIS227" s="1"/>
      <c r="MIT227" s="1"/>
      <c r="MIU227" s="1"/>
      <c r="MIV227" s="1"/>
      <c r="MIW227" s="1"/>
      <c r="MIX227" s="1"/>
      <c r="MIY227" s="1"/>
      <c r="MIZ227" s="1"/>
      <c r="MJA227" s="1"/>
      <c r="MJB227" s="1"/>
      <c r="MJC227" s="1"/>
      <c r="MJD227" s="1"/>
      <c r="MJE227" s="1"/>
      <c r="MJF227" s="1"/>
      <c r="MJG227" s="1"/>
      <c r="MJH227" s="1"/>
      <c r="MJI227" s="1"/>
      <c r="MJJ227" s="1"/>
      <c r="MJK227" s="1"/>
      <c r="MJL227" s="1"/>
      <c r="MJM227" s="1"/>
      <c r="MJN227" s="1"/>
      <c r="MJO227" s="1"/>
      <c r="MJP227" s="1"/>
      <c r="MJQ227" s="1"/>
      <c r="MJR227" s="1"/>
      <c r="MJS227" s="1"/>
      <c r="MJT227" s="1"/>
      <c r="MJU227" s="1"/>
      <c r="MJV227" s="1"/>
      <c r="MJW227" s="1"/>
      <c r="MJX227" s="1"/>
      <c r="MJY227" s="1"/>
      <c r="MJZ227" s="1"/>
      <c r="MKA227" s="1"/>
      <c r="MKB227" s="1"/>
      <c r="MKC227" s="1"/>
      <c r="MKD227" s="1"/>
      <c r="MKE227" s="1"/>
      <c r="MKF227" s="1"/>
      <c r="MKG227" s="1"/>
      <c r="MKH227" s="1"/>
      <c r="MKI227" s="1"/>
      <c r="MKJ227" s="1"/>
      <c r="MKK227" s="1"/>
      <c r="MKL227" s="1"/>
      <c r="MKM227" s="1"/>
      <c r="MKN227" s="1"/>
      <c r="MKO227" s="1"/>
      <c r="MKP227" s="1"/>
      <c r="MKQ227" s="1"/>
      <c r="MKR227" s="1"/>
      <c r="MKS227" s="1"/>
      <c r="MKT227" s="1"/>
      <c r="MKU227" s="1"/>
      <c r="MKV227" s="1"/>
      <c r="MKW227" s="1"/>
      <c r="MKX227" s="1"/>
      <c r="MKY227" s="1"/>
      <c r="MKZ227" s="1"/>
      <c r="MLA227" s="1"/>
      <c r="MLB227" s="1"/>
      <c r="MLC227" s="1"/>
      <c r="MLD227" s="1"/>
      <c r="MLE227" s="1"/>
      <c r="MLF227" s="1"/>
      <c r="MLG227" s="1"/>
      <c r="MLH227" s="1"/>
      <c r="MLI227" s="1"/>
      <c r="MLJ227" s="1"/>
      <c r="MLK227" s="1"/>
      <c r="MLL227" s="1"/>
      <c r="MLM227" s="1"/>
      <c r="MLN227" s="1"/>
      <c r="MLO227" s="1"/>
      <c r="MLP227" s="1"/>
      <c r="MLQ227" s="1"/>
      <c r="MLR227" s="1"/>
      <c r="MLS227" s="1"/>
      <c r="MLT227" s="1"/>
      <c r="MLU227" s="1"/>
      <c r="MLV227" s="1"/>
      <c r="MLW227" s="1"/>
      <c r="MLX227" s="1"/>
      <c r="MLY227" s="1"/>
      <c r="MLZ227" s="1"/>
      <c r="MMA227" s="1"/>
      <c r="MMB227" s="1"/>
      <c r="MMC227" s="1"/>
      <c r="MMD227" s="1"/>
      <c r="MME227" s="1"/>
      <c r="MMF227" s="1"/>
      <c r="MMG227" s="1"/>
      <c r="MMH227" s="1"/>
      <c r="MMI227" s="1"/>
      <c r="MMJ227" s="1"/>
      <c r="MMK227" s="1"/>
      <c r="MML227" s="1"/>
      <c r="MMM227" s="1"/>
      <c r="MMN227" s="1"/>
      <c r="MMO227" s="1"/>
      <c r="MMP227" s="1"/>
      <c r="MMQ227" s="1"/>
      <c r="MMR227" s="1"/>
      <c r="MMS227" s="1"/>
      <c r="MMT227" s="1"/>
      <c r="MMU227" s="1"/>
      <c r="MMV227" s="1"/>
      <c r="MMW227" s="1"/>
      <c r="MMX227" s="1"/>
      <c r="MMY227" s="1"/>
      <c r="MMZ227" s="1"/>
      <c r="MNA227" s="1"/>
      <c r="MNB227" s="1"/>
      <c r="MNC227" s="1"/>
      <c r="MND227" s="1"/>
      <c r="MNE227" s="1"/>
      <c r="MNF227" s="1"/>
      <c r="MNG227" s="1"/>
      <c r="MNH227" s="1"/>
      <c r="MNI227" s="1"/>
      <c r="MNJ227" s="1"/>
      <c r="MNK227" s="1"/>
      <c r="MNL227" s="1"/>
      <c r="MNM227" s="1"/>
      <c r="MNN227" s="1"/>
      <c r="MNO227" s="1"/>
      <c r="MNP227" s="1"/>
      <c r="MNQ227" s="1"/>
      <c r="MNR227" s="1"/>
      <c r="MNS227" s="1"/>
      <c r="MNT227" s="1"/>
      <c r="MNU227" s="1"/>
      <c r="MNV227" s="1"/>
      <c r="MNW227" s="1"/>
      <c r="MNX227" s="1"/>
      <c r="MNY227" s="1"/>
      <c r="MNZ227" s="1"/>
      <c r="MOA227" s="1"/>
      <c r="MOB227" s="1"/>
      <c r="MOC227" s="1"/>
      <c r="MOD227" s="1"/>
      <c r="MOE227" s="1"/>
      <c r="MOF227" s="1"/>
      <c r="MOG227" s="1"/>
      <c r="MOH227" s="1"/>
      <c r="MOI227" s="1"/>
      <c r="MOJ227" s="1"/>
      <c r="MOK227" s="1"/>
      <c r="MOL227" s="1"/>
      <c r="MOM227" s="1"/>
      <c r="MON227" s="1"/>
      <c r="MOO227" s="1"/>
      <c r="MOP227" s="1"/>
      <c r="MOQ227" s="1"/>
      <c r="MOR227" s="1"/>
      <c r="MOS227" s="1"/>
      <c r="MOT227" s="1"/>
      <c r="MOU227" s="1"/>
      <c r="MOV227" s="1"/>
      <c r="MOW227" s="1"/>
      <c r="MOX227" s="1"/>
      <c r="MOY227" s="1"/>
      <c r="MOZ227" s="1"/>
      <c r="MPA227" s="1"/>
      <c r="MPB227" s="1"/>
      <c r="MPC227" s="1"/>
      <c r="MPD227" s="1"/>
      <c r="MPE227" s="1"/>
      <c r="MPF227" s="1"/>
      <c r="MPG227" s="1"/>
      <c r="MPH227" s="1"/>
      <c r="MPI227" s="1"/>
      <c r="MPJ227" s="1"/>
      <c r="MPK227" s="1"/>
      <c r="MPL227" s="1"/>
      <c r="MPM227" s="1"/>
      <c r="MPN227" s="1"/>
      <c r="MPO227" s="1"/>
      <c r="MPP227" s="1"/>
      <c r="MPQ227" s="1"/>
      <c r="MPR227" s="1"/>
      <c r="MPS227" s="1"/>
      <c r="MPT227" s="1"/>
      <c r="MPU227" s="1"/>
      <c r="MPV227" s="1"/>
      <c r="MPW227" s="1"/>
      <c r="MPX227" s="1"/>
      <c r="MPY227" s="1"/>
      <c r="MPZ227" s="1"/>
      <c r="MQA227" s="1"/>
      <c r="MQB227" s="1"/>
      <c r="MQC227" s="1"/>
      <c r="MQD227" s="1"/>
      <c r="MQE227" s="1"/>
      <c r="MQF227" s="1"/>
      <c r="MQG227" s="1"/>
      <c r="MQH227" s="1"/>
      <c r="MQI227" s="1"/>
      <c r="MQJ227" s="1"/>
      <c r="MQK227" s="1"/>
      <c r="MQL227" s="1"/>
      <c r="MQM227" s="1"/>
      <c r="MQN227" s="1"/>
      <c r="MQO227" s="1"/>
      <c r="MQP227" s="1"/>
      <c r="MQQ227" s="1"/>
      <c r="MQR227" s="1"/>
      <c r="MQS227" s="1"/>
      <c r="MQT227" s="1"/>
      <c r="MQU227" s="1"/>
      <c r="MQV227" s="1"/>
      <c r="MQW227" s="1"/>
      <c r="MQX227" s="1"/>
      <c r="MQY227" s="1"/>
      <c r="MQZ227" s="1"/>
      <c r="MRA227" s="1"/>
      <c r="MRB227" s="1"/>
      <c r="MRC227" s="1"/>
      <c r="MRD227" s="1"/>
      <c r="MRE227" s="1"/>
      <c r="MRF227" s="1"/>
      <c r="MRG227" s="1"/>
      <c r="MRH227" s="1"/>
      <c r="MRI227" s="1"/>
      <c r="MRJ227" s="1"/>
      <c r="MRK227" s="1"/>
      <c r="MRL227" s="1"/>
      <c r="MRM227" s="1"/>
      <c r="MRN227" s="1"/>
      <c r="MRO227" s="1"/>
      <c r="MRP227" s="1"/>
      <c r="MRQ227" s="1"/>
      <c r="MRR227" s="1"/>
      <c r="MRS227" s="1"/>
      <c r="MRT227" s="1"/>
      <c r="MRU227" s="1"/>
      <c r="MRV227" s="1"/>
      <c r="MRW227" s="1"/>
      <c r="MRX227" s="1"/>
      <c r="MRY227" s="1"/>
      <c r="MRZ227" s="1"/>
      <c r="MSA227" s="1"/>
      <c r="MSB227" s="1"/>
      <c r="MSC227" s="1"/>
      <c r="MSD227" s="1"/>
      <c r="MSE227" s="1"/>
      <c r="MSF227" s="1"/>
      <c r="MSG227" s="1"/>
      <c r="MSH227" s="1"/>
      <c r="MSI227" s="1"/>
      <c r="MSJ227" s="1"/>
      <c r="MSK227" s="1"/>
      <c r="MSL227" s="1"/>
      <c r="MSM227" s="1"/>
      <c r="MSN227" s="1"/>
      <c r="MSO227" s="1"/>
      <c r="MSP227" s="1"/>
      <c r="MSQ227" s="1"/>
      <c r="MSR227" s="1"/>
      <c r="MSS227" s="1"/>
      <c r="MST227" s="1"/>
      <c r="MSU227" s="1"/>
      <c r="MSV227" s="1"/>
      <c r="MSW227" s="1"/>
      <c r="MSX227" s="1"/>
      <c r="MSY227" s="1"/>
      <c r="MSZ227" s="1"/>
      <c r="MTA227" s="1"/>
      <c r="MTB227" s="1"/>
      <c r="MTC227" s="1"/>
      <c r="MTD227" s="1"/>
      <c r="MTE227" s="1"/>
      <c r="MTF227" s="1"/>
      <c r="MTG227" s="1"/>
      <c r="MTH227" s="1"/>
      <c r="MTI227" s="1"/>
      <c r="MTJ227" s="1"/>
      <c r="MTK227" s="1"/>
      <c r="MTL227" s="1"/>
      <c r="MTM227" s="1"/>
      <c r="MTN227" s="1"/>
      <c r="MTO227" s="1"/>
      <c r="MTP227" s="1"/>
      <c r="MTQ227" s="1"/>
      <c r="MTR227" s="1"/>
      <c r="MTS227" s="1"/>
      <c r="MTT227" s="1"/>
      <c r="MTU227" s="1"/>
      <c r="MTV227" s="1"/>
      <c r="MTW227" s="1"/>
      <c r="MTX227" s="1"/>
      <c r="MTY227" s="1"/>
      <c r="MTZ227" s="1"/>
      <c r="MUA227" s="1"/>
      <c r="MUB227" s="1"/>
      <c r="MUC227" s="1"/>
      <c r="MUD227" s="1"/>
      <c r="MUE227" s="1"/>
      <c r="MUF227" s="1"/>
      <c r="MUG227" s="1"/>
      <c r="MUH227" s="1"/>
      <c r="MUI227" s="1"/>
      <c r="MUJ227" s="1"/>
      <c r="MUK227" s="1"/>
      <c r="MUL227" s="1"/>
      <c r="MUM227" s="1"/>
      <c r="MUN227" s="1"/>
      <c r="MUO227" s="1"/>
      <c r="MUP227" s="1"/>
      <c r="MUQ227" s="1"/>
      <c r="MUR227" s="1"/>
      <c r="MUS227" s="1"/>
      <c r="MUT227" s="1"/>
      <c r="MUU227" s="1"/>
      <c r="MUV227" s="1"/>
      <c r="MUW227" s="1"/>
      <c r="MUX227" s="1"/>
      <c r="MUY227" s="1"/>
      <c r="MUZ227" s="1"/>
      <c r="MVA227" s="1"/>
      <c r="MVB227" s="1"/>
      <c r="MVC227" s="1"/>
      <c r="MVD227" s="1"/>
      <c r="MVE227" s="1"/>
      <c r="MVF227" s="1"/>
      <c r="MVG227" s="1"/>
      <c r="MVH227" s="1"/>
      <c r="MVI227" s="1"/>
      <c r="MVJ227" s="1"/>
      <c r="MVK227" s="1"/>
      <c r="MVL227" s="1"/>
      <c r="MVM227" s="1"/>
      <c r="MVN227" s="1"/>
      <c r="MVO227" s="1"/>
      <c r="MVP227" s="1"/>
      <c r="MVQ227" s="1"/>
      <c r="MVR227" s="1"/>
      <c r="MVS227" s="1"/>
      <c r="MVT227" s="1"/>
      <c r="MVU227" s="1"/>
      <c r="MVV227" s="1"/>
      <c r="MVW227" s="1"/>
      <c r="MVX227" s="1"/>
      <c r="MVY227" s="1"/>
      <c r="MVZ227" s="1"/>
      <c r="MWA227" s="1"/>
      <c r="MWB227" s="1"/>
      <c r="MWC227" s="1"/>
      <c r="MWD227" s="1"/>
      <c r="MWE227" s="1"/>
      <c r="MWF227" s="1"/>
      <c r="MWG227" s="1"/>
      <c r="MWH227" s="1"/>
      <c r="MWI227" s="1"/>
      <c r="MWJ227" s="1"/>
      <c r="MWK227" s="1"/>
      <c r="MWL227" s="1"/>
      <c r="MWM227" s="1"/>
      <c r="MWN227" s="1"/>
      <c r="MWO227" s="1"/>
      <c r="MWP227" s="1"/>
      <c r="MWQ227" s="1"/>
      <c r="MWR227" s="1"/>
      <c r="MWS227" s="1"/>
      <c r="MWT227" s="1"/>
      <c r="MWU227" s="1"/>
      <c r="MWV227" s="1"/>
      <c r="MWW227" s="1"/>
      <c r="MWX227" s="1"/>
      <c r="MWY227" s="1"/>
      <c r="MWZ227" s="1"/>
      <c r="MXA227" s="1"/>
      <c r="MXB227" s="1"/>
      <c r="MXC227" s="1"/>
      <c r="MXD227" s="1"/>
      <c r="MXE227" s="1"/>
      <c r="MXF227" s="1"/>
      <c r="MXG227" s="1"/>
      <c r="MXH227" s="1"/>
      <c r="MXI227" s="1"/>
      <c r="MXJ227" s="1"/>
      <c r="MXK227" s="1"/>
      <c r="MXL227" s="1"/>
      <c r="MXM227" s="1"/>
      <c r="MXN227" s="1"/>
      <c r="MXO227" s="1"/>
      <c r="MXP227" s="1"/>
      <c r="MXQ227" s="1"/>
      <c r="MXR227" s="1"/>
      <c r="MXS227" s="1"/>
      <c r="MXT227" s="1"/>
      <c r="MXU227" s="1"/>
      <c r="MXV227" s="1"/>
      <c r="MXW227" s="1"/>
      <c r="MXX227" s="1"/>
      <c r="MXY227" s="1"/>
      <c r="MXZ227" s="1"/>
      <c r="MYA227" s="1"/>
      <c r="MYB227" s="1"/>
      <c r="MYC227" s="1"/>
      <c r="MYD227" s="1"/>
      <c r="MYE227" s="1"/>
      <c r="MYF227" s="1"/>
      <c r="MYG227" s="1"/>
      <c r="MYH227" s="1"/>
      <c r="MYI227" s="1"/>
      <c r="MYJ227" s="1"/>
      <c r="MYK227" s="1"/>
      <c r="MYL227" s="1"/>
      <c r="MYM227" s="1"/>
      <c r="MYN227" s="1"/>
      <c r="MYO227" s="1"/>
      <c r="MYP227" s="1"/>
      <c r="MYQ227" s="1"/>
      <c r="MYR227" s="1"/>
      <c r="MYS227" s="1"/>
      <c r="MYT227" s="1"/>
      <c r="MYU227" s="1"/>
      <c r="MYV227" s="1"/>
      <c r="MYW227" s="1"/>
      <c r="MYX227" s="1"/>
      <c r="MYY227" s="1"/>
      <c r="MYZ227" s="1"/>
      <c r="MZA227" s="1"/>
      <c r="MZB227" s="1"/>
      <c r="MZC227" s="1"/>
      <c r="MZD227" s="1"/>
      <c r="MZE227" s="1"/>
      <c r="MZF227" s="1"/>
      <c r="MZG227" s="1"/>
      <c r="MZH227" s="1"/>
      <c r="MZI227" s="1"/>
      <c r="MZJ227" s="1"/>
      <c r="MZK227" s="1"/>
      <c r="MZL227" s="1"/>
      <c r="MZM227" s="1"/>
      <c r="MZN227" s="1"/>
      <c r="MZO227" s="1"/>
      <c r="MZP227" s="1"/>
      <c r="MZQ227" s="1"/>
      <c r="MZR227" s="1"/>
      <c r="MZS227" s="1"/>
      <c r="MZT227" s="1"/>
      <c r="MZU227" s="1"/>
      <c r="MZV227" s="1"/>
      <c r="MZW227" s="1"/>
      <c r="MZX227" s="1"/>
      <c r="MZY227" s="1"/>
      <c r="MZZ227" s="1"/>
      <c r="NAA227" s="1"/>
      <c r="NAB227" s="1"/>
      <c r="NAC227" s="1"/>
      <c r="NAD227" s="1"/>
      <c r="NAE227" s="1"/>
      <c r="NAF227" s="1"/>
      <c r="NAG227" s="1"/>
      <c r="NAH227" s="1"/>
      <c r="NAI227" s="1"/>
      <c r="NAJ227" s="1"/>
      <c r="NAK227" s="1"/>
      <c r="NAL227" s="1"/>
      <c r="NAM227" s="1"/>
      <c r="NAN227" s="1"/>
      <c r="NAO227" s="1"/>
      <c r="NAP227" s="1"/>
      <c r="NAQ227" s="1"/>
      <c r="NAR227" s="1"/>
      <c r="NAS227" s="1"/>
      <c r="NAT227" s="1"/>
      <c r="NAU227" s="1"/>
      <c r="NAV227" s="1"/>
      <c r="NAW227" s="1"/>
      <c r="NAX227" s="1"/>
      <c r="NAY227" s="1"/>
      <c r="NAZ227" s="1"/>
      <c r="NBA227" s="1"/>
      <c r="NBB227" s="1"/>
      <c r="NBC227" s="1"/>
      <c r="NBD227" s="1"/>
      <c r="NBE227" s="1"/>
      <c r="NBF227" s="1"/>
      <c r="NBG227" s="1"/>
      <c r="NBH227" s="1"/>
      <c r="NBI227" s="1"/>
      <c r="NBJ227" s="1"/>
      <c r="NBK227" s="1"/>
      <c r="NBL227" s="1"/>
      <c r="NBM227" s="1"/>
      <c r="NBN227" s="1"/>
      <c r="NBO227" s="1"/>
      <c r="NBP227" s="1"/>
      <c r="NBQ227" s="1"/>
      <c r="NBR227" s="1"/>
      <c r="NBS227" s="1"/>
      <c r="NBT227" s="1"/>
      <c r="NBU227" s="1"/>
      <c r="NBV227" s="1"/>
      <c r="NBW227" s="1"/>
      <c r="NBX227" s="1"/>
      <c r="NBY227" s="1"/>
      <c r="NBZ227" s="1"/>
      <c r="NCA227" s="1"/>
      <c r="NCB227" s="1"/>
      <c r="NCC227" s="1"/>
      <c r="NCD227" s="1"/>
      <c r="NCE227" s="1"/>
      <c r="NCF227" s="1"/>
      <c r="NCG227" s="1"/>
      <c r="NCH227" s="1"/>
      <c r="NCI227" s="1"/>
      <c r="NCJ227" s="1"/>
      <c r="NCK227" s="1"/>
      <c r="NCL227" s="1"/>
      <c r="NCM227" s="1"/>
      <c r="NCN227" s="1"/>
      <c r="NCO227" s="1"/>
      <c r="NCP227" s="1"/>
      <c r="NCQ227" s="1"/>
      <c r="NCR227" s="1"/>
      <c r="NCS227" s="1"/>
      <c r="NCT227" s="1"/>
      <c r="NCU227" s="1"/>
      <c r="NCV227" s="1"/>
      <c r="NCW227" s="1"/>
      <c r="NCX227" s="1"/>
      <c r="NCY227" s="1"/>
      <c r="NCZ227" s="1"/>
      <c r="NDA227" s="1"/>
      <c r="NDB227" s="1"/>
      <c r="NDC227" s="1"/>
      <c r="NDD227" s="1"/>
      <c r="NDE227" s="1"/>
      <c r="NDF227" s="1"/>
      <c r="NDG227" s="1"/>
      <c r="NDH227" s="1"/>
      <c r="NDI227" s="1"/>
      <c r="NDJ227" s="1"/>
      <c r="NDK227" s="1"/>
      <c r="NDL227" s="1"/>
      <c r="NDM227" s="1"/>
      <c r="NDN227" s="1"/>
      <c r="NDO227" s="1"/>
      <c r="NDP227" s="1"/>
      <c r="NDQ227" s="1"/>
      <c r="NDR227" s="1"/>
      <c r="NDS227" s="1"/>
      <c r="NDT227" s="1"/>
      <c r="NDU227" s="1"/>
      <c r="NDV227" s="1"/>
      <c r="NDW227" s="1"/>
      <c r="NDX227" s="1"/>
      <c r="NDY227" s="1"/>
      <c r="NDZ227" s="1"/>
      <c r="NEA227" s="1"/>
      <c r="NEB227" s="1"/>
      <c r="NEC227" s="1"/>
      <c r="NED227" s="1"/>
      <c r="NEE227" s="1"/>
      <c r="NEF227" s="1"/>
      <c r="NEG227" s="1"/>
      <c r="NEH227" s="1"/>
      <c r="NEI227" s="1"/>
      <c r="NEJ227" s="1"/>
      <c r="NEK227" s="1"/>
      <c r="NEL227" s="1"/>
      <c r="NEM227" s="1"/>
      <c r="NEN227" s="1"/>
      <c r="NEO227" s="1"/>
      <c r="NEP227" s="1"/>
      <c r="NEQ227" s="1"/>
      <c r="NER227" s="1"/>
      <c r="NES227" s="1"/>
      <c r="NET227" s="1"/>
      <c r="NEU227" s="1"/>
      <c r="NEV227" s="1"/>
      <c r="NEW227" s="1"/>
      <c r="NEX227" s="1"/>
      <c r="NEY227" s="1"/>
      <c r="NEZ227" s="1"/>
      <c r="NFA227" s="1"/>
      <c r="NFB227" s="1"/>
      <c r="NFC227" s="1"/>
      <c r="NFD227" s="1"/>
      <c r="NFE227" s="1"/>
      <c r="NFF227" s="1"/>
      <c r="NFG227" s="1"/>
      <c r="NFH227" s="1"/>
      <c r="NFI227" s="1"/>
      <c r="NFJ227" s="1"/>
      <c r="NFK227" s="1"/>
      <c r="NFL227" s="1"/>
      <c r="NFM227" s="1"/>
      <c r="NFN227" s="1"/>
      <c r="NFO227" s="1"/>
      <c r="NFP227" s="1"/>
      <c r="NFQ227" s="1"/>
      <c r="NFR227" s="1"/>
      <c r="NFS227" s="1"/>
      <c r="NFT227" s="1"/>
      <c r="NFU227" s="1"/>
      <c r="NFV227" s="1"/>
      <c r="NFW227" s="1"/>
      <c r="NFX227" s="1"/>
      <c r="NFY227" s="1"/>
      <c r="NFZ227" s="1"/>
      <c r="NGA227" s="1"/>
      <c r="NGB227" s="1"/>
      <c r="NGC227" s="1"/>
      <c r="NGD227" s="1"/>
      <c r="NGE227" s="1"/>
      <c r="NGF227" s="1"/>
      <c r="NGG227" s="1"/>
      <c r="NGH227" s="1"/>
      <c r="NGI227" s="1"/>
      <c r="NGJ227" s="1"/>
      <c r="NGK227" s="1"/>
      <c r="NGL227" s="1"/>
      <c r="NGM227" s="1"/>
      <c r="NGN227" s="1"/>
      <c r="NGO227" s="1"/>
      <c r="NGP227" s="1"/>
      <c r="NGQ227" s="1"/>
      <c r="NGR227" s="1"/>
      <c r="NGS227" s="1"/>
      <c r="NGT227" s="1"/>
      <c r="NGU227" s="1"/>
      <c r="NGV227" s="1"/>
      <c r="NGW227" s="1"/>
      <c r="NGX227" s="1"/>
      <c r="NGY227" s="1"/>
      <c r="NGZ227" s="1"/>
      <c r="NHA227" s="1"/>
      <c r="NHB227" s="1"/>
      <c r="NHC227" s="1"/>
      <c r="NHD227" s="1"/>
      <c r="NHE227" s="1"/>
      <c r="NHF227" s="1"/>
      <c r="NHG227" s="1"/>
      <c r="NHH227" s="1"/>
      <c r="NHI227" s="1"/>
      <c r="NHJ227" s="1"/>
      <c r="NHK227" s="1"/>
      <c r="NHL227" s="1"/>
      <c r="NHM227" s="1"/>
      <c r="NHN227" s="1"/>
      <c r="NHO227" s="1"/>
      <c r="NHP227" s="1"/>
      <c r="NHQ227" s="1"/>
      <c r="NHR227" s="1"/>
      <c r="NHS227" s="1"/>
      <c r="NHT227" s="1"/>
      <c r="NHU227" s="1"/>
      <c r="NHV227" s="1"/>
      <c r="NHW227" s="1"/>
      <c r="NHX227" s="1"/>
      <c r="NHY227" s="1"/>
      <c r="NHZ227" s="1"/>
      <c r="NIA227" s="1"/>
      <c r="NIB227" s="1"/>
      <c r="NIC227" s="1"/>
      <c r="NID227" s="1"/>
      <c r="NIE227" s="1"/>
      <c r="NIF227" s="1"/>
      <c r="NIG227" s="1"/>
      <c r="NIH227" s="1"/>
      <c r="NII227" s="1"/>
      <c r="NIJ227" s="1"/>
      <c r="NIK227" s="1"/>
      <c r="NIL227" s="1"/>
      <c r="NIM227" s="1"/>
      <c r="NIN227" s="1"/>
      <c r="NIO227" s="1"/>
      <c r="NIP227" s="1"/>
      <c r="NIQ227" s="1"/>
      <c r="NIR227" s="1"/>
      <c r="NIS227" s="1"/>
      <c r="NIT227" s="1"/>
      <c r="NIU227" s="1"/>
      <c r="NIV227" s="1"/>
      <c r="NIW227" s="1"/>
      <c r="NIX227" s="1"/>
      <c r="NIY227" s="1"/>
      <c r="NIZ227" s="1"/>
      <c r="NJA227" s="1"/>
      <c r="NJB227" s="1"/>
      <c r="NJC227" s="1"/>
      <c r="NJD227" s="1"/>
      <c r="NJE227" s="1"/>
      <c r="NJF227" s="1"/>
      <c r="NJG227" s="1"/>
      <c r="NJH227" s="1"/>
      <c r="NJI227" s="1"/>
      <c r="NJJ227" s="1"/>
      <c r="NJK227" s="1"/>
      <c r="NJL227" s="1"/>
      <c r="NJM227" s="1"/>
      <c r="NJN227" s="1"/>
      <c r="NJO227" s="1"/>
      <c r="NJP227" s="1"/>
      <c r="NJQ227" s="1"/>
      <c r="NJR227" s="1"/>
      <c r="NJS227" s="1"/>
      <c r="NJT227" s="1"/>
      <c r="NJU227" s="1"/>
      <c r="NJV227" s="1"/>
      <c r="NJW227" s="1"/>
      <c r="NJX227" s="1"/>
      <c r="NJY227" s="1"/>
      <c r="NJZ227" s="1"/>
      <c r="NKA227" s="1"/>
      <c r="NKB227" s="1"/>
      <c r="NKC227" s="1"/>
      <c r="NKD227" s="1"/>
      <c r="NKE227" s="1"/>
      <c r="NKF227" s="1"/>
      <c r="NKG227" s="1"/>
      <c r="NKH227" s="1"/>
      <c r="NKI227" s="1"/>
      <c r="NKJ227" s="1"/>
      <c r="NKK227" s="1"/>
      <c r="NKL227" s="1"/>
      <c r="NKM227" s="1"/>
      <c r="NKN227" s="1"/>
      <c r="NKO227" s="1"/>
      <c r="NKP227" s="1"/>
      <c r="NKQ227" s="1"/>
      <c r="NKR227" s="1"/>
      <c r="NKS227" s="1"/>
      <c r="NKT227" s="1"/>
      <c r="NKU227" s="1"/>
      <c r="NKV227" s="1"/>
      <c r="NKW227" s="1"/>
      <c r="NKX227" s="1"/>
      <c r="NKY227" s="1"/>
      <c r="NKZ227" s="1"/>
      <c r="NLA227" s="1"/>
      <c r="NLB227" s="1"/>
      <c r="NLC227" s="1"/>
      <c r="NLD227" s="1"/>
      <c r="NLE227" s="1"/>
      <c r="NLF227" s="1"/>
      <c r="NLG227" s="1"/>
      <c r="NLH227" s="1"/>
      <c r="NLI227" s="1"/>
      <c r="NLJ227" s="1"/>
      <c r="NLK227" s="1"/>
      <c r="NLL227" s="1"/>
      <c r="NLM227" s="1"/>
      <c r="NLN227" s="1"/>
      <c r="NLO227" s="1"/>
      <c r="NLP227" s="1"/>
      <c r="NLQ227" s="1"/>
      <c r="NLR227" s="1"/>
      <c r="NLS227" s="1"/>
      <c r="NLT227" s="1"/>
      <c r="NLU227" s="1"/>
      <c r="NLV227" s="1"/>
      <c r="NLW227" s="1"/>
      <c r="NLX227" s="1"/>
      <c r="NLY227" s="1"/>
      <c r="NLZ227" s="1"/>
      <c r="NMA227" s="1"/>
      <c r="NMB227" s="1"/>
      <c r="NMC227" s="1"/>
      <c r="NMD227" s="1"/>
      <c r="NME227" s="1"/>
      <c r="NMF227" s="1"/>
      <c r="NMG227" s="1"/>
      <c r="NMH227" s="1"/>
      <c r="NMI227" s="1"/>
      <c r="NMJ227" s="1"/>
      <c r="NMK227" s="1"/>
      <c r="NML227" s="1"/>
      <c r="NMM227" s="1"/>
      <c r="NMN227" s="1"/>
      <c r="NMO227" s="1"/>
      <c r="NMP227" s="1"/>
      <c r="NMQ227" s="1"/>
      <c r="NMR227" s="1"/>
      <c r="NMS227" s="1"/>
      <c r="NMT227" s="1"/>
      <c r="NMU227" s="1"/>
      <c r="NMV227" s="1"/>
      <c r="NMW227" s="1"/>
      <c r="NMX227" s="1"/>
      <c r="NMY227" s="1"/>
      <c r="NMZ227" s="1"/>
      <c r="NNA227" s="1"/>
      <c r="NNB227" s="1"/>
      <c r="NNC227" s="1"/>
      <c r="NND227" s="1"/>
      <c r="NNE227" s="1"/>
      <c r="NNF227" s="1"/>
      <c r="NNG227" s="1"/>
      <c r="NNH227" s="1"/>
      <c r="NNI227" s="1"/>
      <c r="NNJ227" s="1"/>
      <c r="NNK227" s="1"/>
      <c r="NNL227" s="1"/>
      <c r="NNM227" s="1"/>
      <c r="NNN227" s="1"/>
      <c r="NNO227" s="1"/>
      <c r="NNP227" s="1"/>
      <c r="NNQ227" s="1"/>
      <c r="NNR227" s="1"/>
      <c r="NNS227" s="1"/>
      <c r="NNT227" s="1"/>
      <c r="NNU227" s="1"/>
      <c r="NNV227" s="1"/>
      <c r="NNW227" s="1"/>
      <c r="NNX227" s="1"/>
      <c r="NNY227" s="1"/>
      <c r="NNZ227" s="1"/>
      <c r="NOA227" s="1"/>
      <c r="NOB227" s="1"/>
      <c r="NOC227" s="1"/>
      <c r="NOD227" s="1"/>
      <c r="NOE227" s="1"/>
      <c r="NOF227" s="1"/>
      <c r="NOG227" s="1"/>
      <c r="NOH227" s="1"/>
      <c r="NOI227" s="1"/>
      <c r="NOJ227" s="1"/>
      <c r="NOK227" s="1"/>
      <c r="NOL227" s="1"/>
      <c r="NOM227" s="1"/>
      <c r="NON227" s="1"/>
      <c r="NOO227" s="1"/>
      <c r="NOP227" s="1"/>
      <c r="NOQ227" s="1"/>
      <c r="NOR227" s="1"/>
      <c r="NOS227" s="1"/>
      <c r="NOT227" s="1"/>
      <c r="NOU227" s="1"/>
      <c r="NOV227" s="1"/>
      <c r="NOW227" s="1"/>
      <c r="NOX227" s="1"/>
      <c r="NOY227" s="1"/>
      <c r="NOZ227" s="1"/>
      <c r="NPA227" s="1"/>
      <c r="NPB227" s="1"/>
      <c r="NPC227" s="1"/>
      <c r="NPD227" s="1"/>
      <c r="NPE227" s="1"/>
      <c r="NPF227" s="1"/>
      <c r="NPG227" s="1"/>
      <c r="NPH227" s="1"/>
      <c r="NPI227" s="1"/>
      <c r="NPJ227" s="1"/>
      <c r="NPK227" s="1"/>
      <c r="NPL227" s="1"/>
      <c r="NPM227" s="1"/>
      <c r="NPN227" s="1"/>
      <c r="NPO227" s="1"/>
      <c r="NPP227" s="1"/>
      <c r="NPQ227" s="1"/>
      <c r="NPR227" s="1"/>
      <c r="NPS227" s="1"/>
      <c r="NPT227" s="1"/>
      <c r="NPU227" s="1"/>
      <c r="NPV227" s="1"/>
      <c r="NPW227" s="1"/>
      <c r="NPX227" s="1"/>
      <c r="NPY227" s="1"/>
      <c r="NPZ227" s="1"/>
      <c r="NQA227" s="1"/>
      <c r="NQB227" s="1"/>
      <c r="NQC227" s="1"/>
      <c r="NQD227" s="1"/>
      <c r="NQE227" s="1"/>
      <c r="NQF227" s="1"/>
      <c r="NQG227" s="1"/>
      <c r="NQH227" s="1"/>
      <c r="NQI227" s="1"/>
      <c r="NQJ227" s="1"/>
      <c r="NQK227" s="1"/>
      <c r="NQL227" s="1"/>
      <c r="NQM227" s="1"/>
      <c r="NQN227" s="1"/>
      <c r="NQO227" s="1"/>
      <c r="NQP227" s="1"/>
      <c r="NQQ227" s="1"/>
      <c r="NQR227" s="1"/>
      <c r="NQS227" s="1"/>
      <c r="NQT227" s="1"/>
      <c r="NQU227" s="1"/>
      <c r="NQV227" s="1"/>
      <c r="NQW227" s="1"/>
      <c r="NQX227" s="1"/>
      <c r="NQY227" s="1"/>
      <c r="NQZ227" s="1"/>
      <c r="NRA227" s="1"/>
      <c r="NRB227" s="1"/>
      <c r="NRC227" s="1"/>
      <c r="NRD227" s="1"/>
      <c r="NRE227" s="1"/>
      <c r="NRF227" s="1"/>
      <c r="NRG227" s="1"/>
      <c r="NRH227" s="1"/>
      <c r="NRI227" s="1"/>
      <c r="NRJ227" s="1"/>
      <c r="NRK227" s="1"/>
      <c r="NRL227" s="1"/>
      <c r="NRM227" s="1"/>
      <c r="NRN227" s="1"/>
      <c r="NRO227" s="1"/>
      <c r="NRP227" s="1"/>
      <c r="NRQ227" s="1"/>
      <c r="NRR227" s="1"/>
      <c r="NRS227" s="1"/>
      <c r="NRT227" s="1"/>
      <c r="NRU227" s="1"/>
      <c r="NRV227" s="1"/>
      <c r="NRW227" s="1"/>
      <c r="NRX227" s="1"/>
      <c r="NRY227" s="1"/>
      <c r="NRZ227" s="1"/>
      <c r="NSA227" s="1"/>
      <c r="NSB227" s="1"/>
      <c r="NSC227" s="1"/>
      <c r="NSD227" s="1"/>
      <c r="NSE227" s="1"/>
      <c r="NSF227" s="1"/>
      <c r="NSG227" s="1"/>
      <c r="NSH227" s="1"/>
      <c r="NSI227" s="1"/>
      <c r="NSJ227" s="1"/>
      <c r="NSK227" s="1"/>
      <c r="NSL227" s="1"/>
      <c r="NSM227" s="1"/>
      <c r="NSN227" s="1"/>
      <c r="NSO227" s="1"/>
      <c r="NSP227" s="1"/>
      <c r="NSQ227" s="1"/>
      <c r="NSR227" s="1"/>
      <c r="NSS227" s="1"/>
      <c r="NST227" s="1"/>
      <c r="NSU227" s="1"/>
      <c r="NSV227" s="1"/>
      <c r="NSW227" s="1"/>
      <c r="NSX227" s="1"/>
      <c r="NSY227" s="1"/>
      <c r="NSZ227" s="1"/>
      <c r="NTA227" s="1"/>
      <c r="NTB227" s="1"/>
      <c r="NTC227" s="1"/>
      <c r="NTD227" s="1"/>
      <c r="NTE227" s="1"/>
      <c r="NTF227" s="1"/>
      <c r="NTG227" s="1"/>
      <c r="NTH227" s="1"/>
      <c r="NTI227" s="1"/>
      <c r="NTJ227" s="1"/>
      <c r="NTK227" s="1"/>
      <c r="NTL227" s="1"/>
      <c r="NTM227" s="1"/>
      <c r="NTN227" s="1"/>
      <c r="NTO227" s="1"/>
      <c r="NTP227" s="1"/>
      <c r="NTQ227" s="1"/>
      <c r="NTR227" s="1"/>
      <c r="NTS227" s="1"/>
      <c r="NTT227" s="1"/>
      <c r="NTU227" s="1"/>
      <c r="NTV227" s="1"/>
      <c r="NTW227" s="1"/>
      <c r="NTX227" s="1"/>
      <c r="NTY227" s="1"/>
      <c r="NTZ227" s="1"/>
      <c r="NUA227" s="1"/>
      <c r="NUB227" s="1"/>
      <c r="NUC227" s="1"/>
      <c r="NUD227" s="1"/>
      <c r="NUE227" s="1"/>
      <c r="NUF227" s="1"/>
      <c r="NUG227" s="1"/>
      <c r="NUH227" s="1"/>
      <c r="NUI227" s="1"/>
      <c r="NUJ227" s="1"/>
      <c r="NUK227" s="1"/>
      <c r="NUL227" s="1"/>
      <c r="NUM227" s="1"/>
      <c r="NUN227" s="1"/>
      <c r="NUO227" s="1"/>
      <c r="NUP227" s="1"/>
      <c r="NUQ227" s="1"/>
      <c r="NUR227" s="1"/>
      <c r="NUS227" s="1"/>
      <c r="NUT227" s="1"/>
      <c r="NUU227" s="1"/>
      <c r="NUV227" s="1"/>
      <c r="NUW227" s="1"/>
      <c r="NUX227" s="1"/>
      <c r="NUY227" s="1"/>
      <c r="NUZ227" s="1"/>
      <c r="NVA227" s="1"/>
      <c r="NVB227" s="1"/>
      <c r="NVC227" s="1"/>
      <c r="NVD227" s="1"/>
      <c r="NVE227" s="1"/>
      <c r="NVF227" s="1"/>
      <c r="NVG227" s="1"/>
      <c r="NVH227" s="1"/>
      <c r="NVI227" s="1"/>
      <c r="NVJ227" s="1"/>
      <c r="NVK227" s="1"/>
      <c r="NVL227" s="1"/>
      <c r="NVM227" s="1"/>
      <c r="NVN227" s="1"/>
      <c r="NVO227" s="1"/>
      <c r="NVP227" s="1"/>
      <c r="NVQ227" s="1"/>
      <c r="NVR227" s="1"/>
      <c r="NVS227" s="1"/>
      <c r="NVT227" s="1"/>
      <c r="NVU227" s="1"/>
      <c r="NVV227" s="1"/>
      <c r="NVW227" s="1"/>
      <c r="NVX227" s="1"/>
      <c r="NVY227" s="1"/>
      <c r="NVZ227" s="1"/>
      <c r="NWA227" s="1"/>
      <c r="NWB227" s="1"/>
      <c r="NWC227" s="1"/>
      <c r="NWD227" s="1"/>
      <c r="NWE227" s="1"/>
      <c r="NWF227" s="1"/>
      <c r="NWG227" s="1"/>
      <c r="NWH227" s="1"/>
      <c r="NWI227" s="1"/>
      <c r="NWJ227" s="1"/>
      <c r="NWK227" s="1"/>
      <c r="NWL227" s="1"/>
      <c r="NWM227" s="1"/>
      <c r="NWN227" s="1"/>
      <c r="NWO227" s="1"/>
      <c r="NWP227" s="1"/>
      <c r="NWQ227" s="1"/>
      <c r="NWR227" s="1"/>
      <c r="NWS227" s="1"/>
      <c r="NWT227" s="1"/>
      <c r="NWU227" s="1"/>
      <c r="NWV227" s="1"/>
      <c r="NWW227" s="1"/>
      <c r="NWX227" s="1"/>
      <c r="NWY227" s="1"/>
      <c r="NWZ227" s="1"/>
      <c r="NXA227" s="1"/>
      <c r="NXB227" s="1"/>
      <c r="NXC227" s="1"/>
      <c r="NXD227" s="1"/>
      <c r="NXE227" s="1"/>
      <c r="NXF227" s="1"/>
      <c r="NXG227" s="1"/>
      <c r="NXH227" s="1"/>
      <c r="NXI227" s="1"/>
      <c r="NXJ227" s="1"/>
      <c r="NXK227" s="1"/>
      <c r="NXL227" s="1"/>
      <c r="NXM227" s="1"/>
      <c r="NXN227" s="1"/>
      <c r="NXO227" s="1"/>
      <c r="NXP227" s="1"/>
      <c r="NXQ227" s="1"/>
      <c r="NXR227" s="1"/>
      <c r="NXS227" s="1"/>
      <c r="NXT227" s="1"/>
      <c r="NXU227" s="1"/>
      <c r="NXV227" s="1"/>
      <c r="NXW227" s="1"/>
      <c r="NXX227" s="1"/>
      <c r="NXY227" s="1"/>
      <c r="NXZ227" s="1"/>
      <c r="NYA227" s="1"/>
      <c r="NYB227" s="1"/>
      <c r="NYC227" s="1"/>
      <c r="NYD227" s="1"/>
      <c r="NYE227" s="1"/>
      <c r="NYF227" s="1"/>
      <c r="NYG227" s="1"/>
      <c r="NYH227" s="1"/>
      <c r="NYI227" s="1"/>
      <c r="NYJ227" s="1"/>
      <c r="NYK227" s="1"/>
      <c r="NYL227" s="1"/>
      <c r="NYM227" s="1"/>
      <c r="NYN227" s="1"/>
      <c r="NYO227" s="1"/>
      <c r="NYP227" s="1"/>
      <c r="NYQ227" s="1"/>
      <c r="NYR227" s="1"/>
      <c r="NYS227" s="1"/>
      <c r="NYT227" s="1"/>
      <c r="NYU227" s="1"/>
      <c r="NYV227" s="1"/>
      <c r="NYW227" s="1"/>
      <c r="NYX227" s="1"/>
      <c r="NYY227" s="1"/>
      <c r="NYZ227" s="1"/>
      <c r="NZA227" s="1"/>
      <c r="NZB227" s="1"/>
      <c r="NZC227" s="1"/>
      <c r="NZD227" s="1"/>
      <c r="NZE227" s="1"/>
      <c r="NZF227" s="1"/>
      <c r="NZG227" s="1"/>
      <c r="NZH227" s="1"/>
      <c r="NZI227" s="1"/>
      <c r="NZJ227" s="1"/>
      <c r="NZK227" s="1"/>
      <c r="NZL227" s="1"/>
      <c r="NZM227" s="1"/>
      <c r="NZN227" s="1"/>
      <c r="NZO227" s="1"/>
      <c r="NZP227" s="1"/>
      <c r="NZQ227" s="1"/>
      <c r="NZR227" s="1"/>
      <c r="NZS227" s="1"/>
      <c r="NZT227" s="1"/>
      <c r="NZU227" s="1"/>
      <c r="NZV227" s="1"/>
      <c r="NZW227" s="1"/>
      <c r="NZX227" s="1"/>
      <c r="NZY227" s="1"/>
      <c r="NZZ227" s="1"/>
      <c r="OAA227" s="1"/>
      <c r="OAB227" s="1"/>
      <c r="OAC227" s="1"/>
      <c r="OAD227" s="1"/>
      <c r="OAE227" s="1"/>
      <c r="OAF227" s="1"/>
      <c r="OAG227" s="1"/>
      <c r="OAH227" s="1"/>
      <c r="OAI227" s="1"/>
      <c r="OAJ227" s="1"/>
      <c r="OAK227" s="1"/>
      <c r="OAL227" s="1"/>
      <c r="OAM227" s="1"/>
      <c r="OAN227" s="1"/>
      <c r="OAO227" s="1"/>
      <c r="OAP227" s="1"/>
      <c r="OAQ227" s="1"/>
      <c r="OAR227" s="1"/>
      <c r="OAS227" s="1"/>
      <c r="OAT227" s="1"/>
      <c r="OAU227" s="1"/>
      <c r="OAV227" s="1"/>
      <c r="OAW227" s="1"/>
      <c r="OAX227" s="1"/>
      <c r="OAY227" s="1"/>
      <c r="OAZ227" s="1"/>
      <c r="OBA227" s="1"/>
      <c r="OBB227" s="1"/>
      <c r="OBC227" s="1"/>
      <c r="OBD227" s="1"/>
      <c r="OBE227" s="1"/>
      <c r="OBF227" s="1"/>
      <c r="OBG227" s="1"/>
      <c r="OBH227" s="1"/>
      <c r="OBI227" s="1"/>
      <c r="OBJ227" s="1"/>
      <c r="OBK227" s="1"/>
      <c r="OBL227" s="1"/>
      <c r="OBM227" s="1"/>
      <c r="OBN227" s="1"/>
      <c r="OBO227" s="1"/>
      <c r="OBP227" s="1"/>
      <c r="OBQ227" s="1"/>
      <c r="OBR227" s="1"/>
      <c r="OBS227" s="1"/>
      <c r="OBT227" s="1"/>
      <c r="OBU227" s="1"/>
      <c r="OBV227" s="1"/>
      <c r="OBW227" s="1"/>
      <c r="OBX227" s="1"/>
      <c r="OBY227" s="1"/>
      <c r="OBZ227" s="1"/>
      <c r="OCA227" s="1"/>
      <c r="OCB227" s="1"/>
      <c r="OCC227" s="1"/>
      <c r="OCD227" s="1"/>
      <c r="OCE227" s="1"/>
      <c r="OCF227" s="1"/>
      <c r="OCG227" s="1"/>
      <c r="OCH227" s="1"/>
      <c r="OCI227" s="1"/>
      <c r="OCJ227" s="1"/>
      <c r="OCK227" s="1"/>
      <c r="OCL227" s="1"/>
      <c r="OCM227" s="1"/>
      <c r="OCN227" s="1"/>
      <c r="OCO227" s="1"/>
      <c r="OCP227" s="1"/>
      <c r="OCQ227" s="1"/>
      <c r="OCR227" s="1"/>
      <c r="OCS227" s="1"/>
      <c r="OCT227" s="1"/>
      <c r="OCU227" s="1"/>
      <c r="OCV227" s="1"/>
      <c r="OCW227" s="1"/>
      <c r="OCX227" s="1"/>
      <c r="OCY227" s="1"/>
      <c r="OCZ227" s="1"/>
      <c r="ODA227" s="1"/>
      <c r="ODB227" s="1"/>
      <c r="ODC227" s="1"/>
      <c r="ODD227" s="1"/>
      <c r="ODE227" s="1"/>
      <c r="ODF227" s="1"/>
      <c r="ODG227" s="1"/>
      <c r="ODH227" s="1"/>
      <c r="ODI227" s="1"/>
      <c r="ODJ227" s="1"/>
      <c r="ODK227" s="1"/>
      <c r="ODL227" s="1"/>
      <c r="ODM227" s="1"/>
      <c r="ODN227" s="1"/>
      <c r="ODO227" s="1"/>
      <c r="ODP227" s="1"/>
      <c r="ODQ227" s="1"/>
      <c r="ODR227" s="1"/>
      <c r="ODS227" s="1"/>
      <c r="ODT227" s="1"/>
      <c r="ODU227" s="1"/>
      <c r="ODV227" s="1"/>
      <c r="ODW227" s="1"/>
      <c r="ODX227" s="1"/>
      <c r="ODY227" s="1"/>
      <c r="ODZ227" s="1"/>
      <c r="OEA227" s="1"/>
      <c r="OEB227" s="1"/>
      <c r="OEC227" s="1"/>
      <c r="OED227" s="1"/>
      <c r="OEE227" s="1"/>
      <c r="OEF227" s="1"/>
      <c r="OEG227" s="1"/>
      <c r="OEH227" s="1"/>
      <c r="OEI227" s="1"/>
      <c r="OEJ227" s="1"/>
      <c r="OEK227" s="1"/>
      <c r="OEL227" s="1"/>
      <c r="OEM227" s="1"/>
      <c r="OEN227" s="1"/>
      <c r="OEO227" s="1"/>
      <c r="OEP227" s="1"/>
      <c r="OEQ227" s="1"/>
      <c r="OER227" s="1"/>
      <c r="OES227" s="1"/>
      <c r="OET227" s="1"/>
      <c r="OEU227" s="1"/>
      <c r="OEV227" s="1"/>
      <c r="OEW227" s="1"/>
      <c r="OEX227" s="1"/>
      <c r="OEY227" s="1"/>
      <c r="OEZ227" s="1"/>
      <c r="OFA227" s="1"/>
      <c r="OFB227" s="1"/>
      <c r="OFC227" s="1"/>
      <c r="OFD227" s="1"/>
      <c r="OFE227" s="1"/>
      <c r="OFF227" s="1"/>
      <c r="OFG227" s="1"/>
      <c r="OFH227" s="1"/>
      <c r="OFI227" s="1"/>
      <c r="OFJ227" s="1"/>
      <c r="OFK227" s="1"/>
      <c r="OFL227" s="1"/>
      <c r="OFM227" s="1"/>
      <c r="OFN227" s="1"/>
      <c r="OFO227" s="1"/>
      <c r="OFP227" s="1"/>
      <c r="OFQ227" s="1"/>
      <c r="OFR227" s="1"/>
      <c r="OFS227" s="1"/>
      <c r="OFT227" s="1"/>
      <c r="OFU227" s="1"/>
      <c r="OFV227" s="1"/>
      <c r="OFW227" s="1"/>
      <c r="OFX227" s="1"/>
      <c r="OFY227" s="1"/>
      <c r="OFZ227" s="1"/>
      <c r="OGA227" s="1"/>
      <c r="OGB227" s="1"/>
      <c r="OGC227" s="1"/>
      <c r="OGD227" s="1"/>
      <c r="OGE227" s="1"/>
      <c r="OGF227" s="1"/>
      <c r="OGG227" s="1"/>
      <c r="OGH227" s="1"/>
      <c r="OGI227" s="1"/>
      <c r="OGJ227" s="1"/>
      <c r="OGK227" s="1"/>
      <c r="OGL227" s="1"/>
      <c r="OGM227" s="1"/>
      <c r="OGN227" s="1"/>
      <c r="OGO227" s="1"/>
      <c r="OGP227" s="1"/>
      <c r="OGQ227" s="1"/>
      <c r="OGR227" s="1"/>
      <c r="OGS227" s="1"/>
      <c r="OGT227" s="1"/>
      <c r="OGU227" s="1"/>
      <c r="OGV227" s="1"/>
      <c r="OGW227" s="1"/>
      <c r="OGX227" s="1"/>
      <c r="OGY227" s="1"/>
      <c r="OGZ227" s="1"/>
      <c r="OHA227" s="1"/>
      <c r="OHB227" s="1"/>
      <c r="OHC227" s="1"/>
      <c r="OHD227" s="1"/>
      <c r="OHE227" s="1"/>
      <c r="OHF227" s="1"/>
      <c r="OHG227" s="1"/>
      <c r="OHH227" s="1"/>
      <c r="OHI227" s="1"/>
      <c r="OHJ227" s="1"/>
      <c r="OHK227" s="1"/>
      <c r="OHL227" s="1"/>
      <c r="OHM227" s="1"/>
      <c r="OHN227" s="1"/>
      <c r="OHO227" s="1"/>
      <c r="OHP227" s="1"/>
      <c r="OHQ227" s="1"/>
      <c r="OHR227" s="1"/>
      <c r="OHS227" s="1"/>
      <c r="OHT227" s="1"/>
      <c r="OHU227" s="1"/>
      <c r="OHV227" s="1"/>
      <c r="OHW227" s="1"/>
      <c r="OHX227" s="1"/>
      <c r="OHY227" s="1"/>
      <c r="OHZ227" s="1"/>
      <c r="OIA227" s="1"/>
      <c r="OIB227" s="1"/>
      <c r="OIC227" s="1"/>
      <c r="OID227" s="1"/>
      <c r="OIE227" s="1"/>
      <c r="OIF227" s="1"/>
      <c r="OIG227" s="1"/>
      <c r="OIH227" s="1"/>
      <c r="OII227" s="1"/>
      <c r="OIJ227" s="1"/>
      <c r="OIK227" s="1"/>
      <c r="OIL227" s="1"/>
      <c r="OIM227" s="1"/>
      <c r="OIN227" s="1"/>
      <c r="OIO227" s="1"/>
      <c r="OIP227" s="1"/>
      <c r="OIQ227" s="1"/>
      <c r="OIR227" s="1"/>
      <c r="OIS227" s="1"/>
      <c r="OIT227" s="1"/>
      <c r="OIU227" s="1"/>
      <c r="OIV227" s="1"/>
      <c r="OIW227" s="1"/>
      <c r="OIX227" s="1"/>
      <c r="OIY227" s="1"/>
      <c r="OIZ227" s="1"/>
      <c r="OJA227" s="1"/>
      <c r="OJB227" s="1"/>
      <c r="OJC227" s="1"/>
      <c r="OJD227" s="1"/>
      <c r="OJE227" s="1"/>
      <c r="OJF227" s="1"/>
      <c r="OJG227" s="1"/>
      <c r="OJH227" s="1"/>
      <c r="OJI227" s="1"/>
      <c r="OJJ227" s="1"/>
      <c r="OJK227" s="1"/>
      <c r="OJL227" s="1"/>
      <c r="OJM227" s="1"/>
      <c r="OJN227" s="1"/>
      <c r="OJO227" s="1"/>
      <c r="OJP227" s="1"/>
      <c r="OJQ227" s="1"/>
      <c r="OJR227" s="1"/>
      <c r="OJS227" s="1"/>
      <c r="OJT227" s="1"/>
      <c r="OJU227" s="1"/>
      <c r="OJV227" s="1"/>
      <c r="OJW227" s="1"/>
      <c r="OJX227" s="1"/>
      <c r="OJY227" s="1"/>
      <c r="OJZ227" s="1"/>
      <c r="OKA227" s="1"/>
      <c r="OKB227" s="1"/>
      <c r="OKC227" s="1"/>
      <c r="OKD227" s="1"/>
      <c r="OKE227" s="1"/>
      <c r="OKF227" s="1"/>
      <c r="OKG227" s="1"/>
      <c r="OKH227" s="1"/>
      <c r="OKI227" s="1"/>
      <c r="OKJ227" s="1"/>
      <c r="OKK227" s="1"/>
      <c r="OKL227" s="1"/>
      <c r="OKM227" s="1"/>
      <c r="OKN227" s="1"/>
      <c r="OKO227" s="1"/>
      <c r="OKP227" s="1"/>
      <c r="OKQ227" s="1"/>
      <c r="OKR227" s="1"/>
      <c r="OKS227" s="1"/>
      <c r="OKT227" s="1"/>
      <c r="OKU227" s="1"/>
      <c r="OKV227" s="1"/>
      <c r="OKW227" s="1"/>
      <c r="OKX227" s="1"/>
      <c r="OKY227" s="1"/>
      <c r="OKZ227" s="1"/>
      <c r="OLA227" s="1"/>
      <c r="OLB227" s="1"/>
      <c r="OLC227" s="1"/>
      <c r="OLD227" s="1"/>
      <c r="OLE227" s="1"/>
      <c r="OLF227" s="1"/>
      <c r="OLG227" s="1"/>
      <c r="OLH227" s="1"/>
      <c r="OLI227" s="1"/>
      <c r="OLJ227" s="1"/>
      <c r="OLK227" s="1"/>
      <c r="OLL227" s="1"/>
      <c r="OLM227" s="1"/>
      <c r="OLN227" s="1"/>
      <c r="OLO227" s="1"/>
      <c r="OLP227" s="1"/>
      <c r="OLQ227" s="1"/>
      <c r="OLR227" s="1"/>
      <c r="OLS227" s="1"/>
      <c r="OLT227" s="1"/>
      <c r="OLU227" s="1"/>
      <c r="OLV227" s="1"/>
      <c r="OLW227" s="1"/>
      <c r="OLX227" s="1"/>
      <c r="OLY227" s="1"/>
      <c r="OLZ227" s="1"/>
      <c r="OMA227" s="1"/>
      <c r="OMB227" s="1"/>
      <c r="OMC227" s="1"/>
      <c r="OMD227" s="1"/>
      <c r="OME227" s="1"/>
      <c r="OMF227" s="1"/>
      <c r="OMG227" s="1"/>
      <c r="OMH227" s="1"/>
      <c r="OMI227" s="1"/>
      <c r="OMJ227" s="1"/>
      <c r="OMK227" s="1"/>
      <c r="OML227" s="1"/>
      <c r="OMM227" s="1"/>
      <c r="OMN227" s="1"/>
      <c r="OMO227" s="1"/>
      <c r="OMP227" s="1"/>
      <c r="OMQ227" s="1"/>
      <c r="OMR227" s="1"/>
      <c r="OMS227" s="1"/>
      <c r="OMT227" s="1"/>
      <c r="OMU227" s="1"/>
      <c r="OMV227" s="1"/>
      <c r="OMW227" s="1"/>
      <c r="OMX227" s="1"/>
      <c r="OMY227" s="1"/>
      <c r="OMZ227" s="1"/>
      <c r="ONA227" s="1"/>
      <c r="ONB227" s="1"/>
      <c r="ONC227" s="1"/>
      <c r="OND227" s="1"/>
      <c r="ONE227" s="1"/>
      <c r="ONF227" s="1"/>
      <c r="ONG227" s="1"/>
      <c r="ONH227" s="1"/>
      <c r="ONI227" s="1"/>
      <c r="ONJ227" s="1"/>
      <c r="ONK227" s="1"/>
      <c r="ONL227" s="1"/>
      <c r="ONM227" s="1"/>
      <c r="ONN227" s="1"/>
      <c r="ONO227" s="1"/>
      <c r="ONP227" s="1"/>
      <c r="ONQ227" s="1"/>
      <c r="ONR227" s="1"/>
      <c r="ONS227" s="1"/>
      <c r="ONT227" s="1"/>
      <c r="ONU227" s="1"/>
      <c r="ONV227" s="1"/>
      <c r="ONW227" s="1"/>
      <c r="ONX227" s="1"/>
      <c r="ONY227" s="1"/>
      <c r="ONZ227" s="1"/>
      <c r="OOA227" s="1"/>
      <c r="OOB227" s="1"/>
      <c r="OOC227" s="1"/>
      <c r="OOD227" s="1"/>
      <c r="OOE227" s="1"/>
      <c r="OOF227" s="1"/>
      <c r="OOG227" s="1"/>
      <c r="OOH227" s="1"/>
      <c r="OOI227" s="1"/>
      <c r="OOJ227" s="1"/>
      <c r="OOK227" s="1"/>
      <c r="OOL227" s="1"/>
      <c r="OOM227" s="1"/>
      <c r="OON227" s="1"/>
      <c r="OOO227" s="1"/>
      <c r="OOP227" s="1"/>
      <c r="OOQ227" s="1"/>
      <c r="OOR227" s="1"/>
      <c r="OOS227" s="1"/>
      <c r="OOT227" s="1"/>
      <c r="OOU227" s="1"/>
      <c r="OOV227" s="1"/>
      <c r="OOW227" s="1"/>
      <c r="OOX227" s="1"/>
      <c r="OOY227" s="1"/>
      <c r="OOZ227" s="1"/>
      <c r="OPA227" s="1"/>
      <c r="OPB227" s="1"/>
      <c r="OPC227" s="1"/>
      <c r="OPD227" s="1"/>
      <c r="OPE227" s="1"/>
      <c r="OPF227" s="1"/>
      <c r="OPG227" s="1"/>
      <c r="OPH227" s="1"/>
      <c r="OPI227" s="1"/>
      <c r="OPJ227" s="1"/>
      <c r="OPK227" s="1"/>
      <c r="OPL227" s="1"/>
      <c r="OPM227" s="1"/>
      <c r="OPN227" s="1"/>
      <c r="OPO227" s="1"/>
      <c r="OPP227" s="1"/>
      <c r="OPQ227" s="1"/>
      <c r="OPR227" s="1"/>
      <c r="OPS227" s="1"/>
      <c r="OPT227" s="1"/>
      <c r="OPU227" s="1"/>
      <c r="OPV227" s="1"/>
      <c r="OPW227" s="1"/>
      <c r="OPX227" s="1"/>
      <c r="OPY227" s="1"/>
      <c r="OPZ227" s="1"/>
      <c r="OQA227" s="1"/>
      <c r="OQB227" s="1"/>
      <c r="OQC227" s="1"/>
      <c r="OQD227" s="1"/>
      <c r="OQE227" s="1"/>
      <c r="OQF227" s="1"/>
      <c r="OQG227" s="1"/>
      <c r="OQH227" s="1"/>
      <c r="OQI227" s="1"/>
      <c r="OQJ227" s="1"/>
      <c r="OQK227" s="1"/>
      <c r="OQL227" s="1"/>
      <c r="OQM227" s="1"/>
      <c r="OQN227" s="1"/>
      <c r="OQO227" s="1"/>
      <c r="OQP227" s="1"/>
      <c r="OQQ227" s="1"/>
      <c r="OQR227" s="1"/>
      <c r="OQS227" s="1"/>
      <c r="OQT227" s="1"/>
      <c r="OQU227" s="1"/>
      <c r="OQV227" s="1"/>
      <c r="OQW227" s="1"/>
      <c r="OQX227" s="1"/>
      <c r="OQY227" s="1"/>
      <c r="OQZ227" s="1"/>
      <c r="ORA227" s="1"/>
      <c r="ORB227" s="1"/>
      <c r="ORC227" s="1"/>
      <c r="ORD227" s="1"/>
      <c r="ORE227" s="1"/>
      <c r="ORF227" s="1"/>
      <c r="ORG227" s="1"/>
      <c r="ORH227" s="1"/>
      <c r="ORI227" s="1"/>
      <c r="ORJ227" s="1"/>
      <c r="ORK227" s="1"/>
      <c r="ORL227" s="1"/>
      <c r="ORM227" s="1"/>
      <c r="ORN227" s="1"/>
      <c r="ORO227" s="1"/>
      <c r="ORP227" s="1"/>
      <c r="ORQ227" s="1"/>
      <c r="ORR227" s="1"/>
      <c r="ORS227" s="1"/>
      <c r="ORT227" s="1"/>
      <c r="ORU227" s="1"/>
      <c r="ORV227" s="1"/>
      <c r="ORW227" s="1"/>
      <c r="ORX227" s="1"/>
      <c r="ORY227" s="1"/>
      <c r="ORZ227" s="1"/>
      <c r="OSA227" s="1"/>
      <c r="OSB227" s="1"/>
      <c r="OSC227" s="1"/>
      <c r="OSD227" s="1"/>
      <c r="OSE227" s="1"/>
      <c r="OSF227" s="1"/>
      <c r="OSG227" s="1"/>
      <c r="OSH227" s="1"/>
      <c r="OSI227" s="1"/>
      <c r="OSJ227" s="1"/>
      <c r="OSK227" s="1"/>
      <c r="OSL227" s="1"/>
      <c r="OSM227" s="1"/>
      <c r="OSN227" s="1"/>
      <c r="OSO227" s="1"/>
      <c r="OSP227" s="1"/>
      <c r="OSQ227" s="1"/>
      <c r="OSR227" s="1"/>
      <c r="OSS227" s="1"/>
      <c r="OST227" s="1"/>
      <c r="OSU227" s="1"/>
      <c r="OSV227" s="1"/>
      <c r="OSW227" s="1"/>
      <c r="OSX227" s="1"/>
      <c r="OSY227" s="1"/>
      <c r="OSZ227" s="1"/>
      <c r="OTA227" s="1"/>
      <c r="OTB227" s="1"/>
      <c r="OTC227" s="1"/>
      <c r="OTD227" s="1"/>
      <c r="OTE227" s="1"/>
      <c r="OTF227" s="1"/>
      <c r="OTG227" s="1"/>
      <c r="OTH227" s="1"/>
      <c r="OTI227" s="1"/>
      <c r="OTJ227" s="1"/>
      <c r="OTK227" s="1"/>
      <c r="OTL227" s="1"/>
      <c r="OTM227" s="1"/>
      <c r="OTN227" s="1"/>
      <c r="OTO227" s="1"/>
      <c r="OTP227" s="1"/>
      <c r="OTQ227" s="1"/>
      <c r="OTR227" s="1"/>
      <c r="OTS227" s="1"/>
      <c r="OTT227" s="1"/>
      <c r="OTU227" s="1"/>
      <c r="OTV227" s="1"/>
      <c r="OTW227" s="1"/>
      <c r="OTX227" s="1"/>
      <c r="OTY227" s="1"/>
      <c r="OTZ227" s="1"/>
      <c r="OUA227" s="1"/>
      <c r="OUB227" s="1"/>
      <c r="OUC227" s="1"/>
      <c r="OUD227" s="1"/>
      <c r="OUE227" s="1"/>
      <c r="OUF227" s="1"/>
      <c r="OUG227" s="1"/>
      <c r="OUH227" s="1"/>
      <c r="OUI227" s="1"/>
      <c r="OUJ227" s="1"/>
      <c r="OUK227" s="1"/>
      <c r="OUL227" s="1"/>
      <c r="OUM227" s="1"/>
      <c r="OUN227" s="1"/>
      <c r="OUO227" s="1"/>
      <c r="OUP227" s="1"/>
      <c r="OUQ227" s="1"/>
      <c r="OUR227" s="1"/>
      <c r="OUS227" s="1"/>
      <c r="OUT227" s="1"/>
      <c r="OUU227" s="1"/>
      <c r="OUV227" s="1"/>
      <c r="OUW227" s="1"/>
      <c r="OUX227" s="1"/>
      <c r="OUY227" s="1"/>
      <c r="OUZ227" s="1"/>
      <c r="OVA227" s="1"/>
      <c r="OVB227" s="1"/>
      <c r="OVC227" s="1"/>
      <c r="OVD227" s="1"/>
      <c r="OVE227" s="1"/>
      <c r="OVF227" s="1"/>
      <c r="OVG227" s="1"/>
      <c r="OVH227" s="1"/>
      <c r="OVI227" s="1"/>
      <c r="OVJ227" s="1"/>
      <c r="OVK227" s="1"/>
      <c r="OVL227" s="1"/>
      <c r="OVM227" s="1"/>
      <c r="OVN227" s="1"/>
      <c r="OVO227" s="1"/>
      <c r="OVP227" s="1"/>
      <c r="OVQ227" s="1"/>
      <c r="OVR227" s="1"/>
      <c r="OVS227" s="1"/>
      <c r="OVT227" s="1"/>
      <c r="OVU227" s="1"/>
      <c r="OVV227" s="1"/>
      <c r="OVW227" s="1"/>
      <c r="OVX227" s="1"/>
      <c r="OVY227" s="1"/>
      <c r="OVZ227" s="1"/>
      <c r="OWA227" s="1"/>
      <c r="OWB227" s="1"/>
      <c r="OWC227" s="1"/>
      <c r="OWD227" s="1"/>
      <c r="OWE227" s="1"/>
      <c r="OWF227" s="1"/>
      <c r="OWG227" s="1"/>
      <c r="OWH227" s="1"/>
      <c r="OWI227" s="1"/>
      <c r="OWJ227" s="1"/>
      <c r="OWK227" s="1"/>
      <c r="OWL227" s="1"/>
      <c r="OWM227" s="1"/>
      <c r="OWN227" s="1"/>
      <c r="OWO227" s="1"/>
      <c r="OWP227" s="1"/>
      <c r="OWQ227" s="1"/>
      <c r="OWR227" s="1"/>
      <c r="OWS227" s="1"/>
      <c r="OWT227" s="1"/>
      <c r="OWU227" s="1"/>
      <c r="OWV227" s="1"/>
      <c r="OWW227" s="1"/>
      <c r="OWX227" s="1"/>
      <c r="OWY227" s="1"/>
      <c r="OWZ227" s="1"/>
      <c r="OXA227" s="1"/>
      <c r="OXB227" s="1"/>
      <c r="OXC227" s="1"/>
      <c r="OXD227" s="1"/>
      <c r="OXE227" s="1"/>
      <c r="OXF227" s="1"/>
      <c r="OXG227" s="1"/>
      <c r="OXH227" s="1"/>
      <c r="OXI227" s="1"/>
      <c r="OXJ227" s="1"/>
      <c r="OXK227" s="1"/>
      <c r="OXL227" s="1"/>
      <c r="OXM227" s="1"/>
      <c r="OXN227" s="1"/>
      <c r="OXO227" s="1"/>
      <c r="OXP227" s="1"/>
      <c r="OXQ227" s="1"/>
      <c r="OXR227" s="1"/>
      <c r="OXS227" s="1"/>
      <c r="OXT227" s="1"/>
      <c r="OXU227" s="1"/>
      <c r="OXV227" s="1"/>
      <c r="OXW227" s="1"/>
      <c r="OXX227" s="1"/>
      <c r="OXY227" s="1"/>
      <c r="OXZ227" s="1"/>
      <c r="OYA227" s="1"/>
      <c r="OYB227" s="1"/>
      <c r="OYC227" s="1"/>
      <c r="OYD227" s="1"/>
      <c r="OYE227" s="1"/>
      <c r="OYF227" s="1"/>
      <c r="OYG227" s="1"/>
      <c r="OYH227" s="1"/>
      <c r="OYI227" s="1"/>
      <c r="OYJ227" s="1"/>
      <c r="OYK227" s="1"/>
      <c r="OYL227" s="1"/>
      <c r="OYM227" s="1"/>
      <c r="OYN227" s="1"/>
      <c r="OYO227" s="1"/>
      <c r="OYP227" s="1"/>
      <c r="OYQ227" s="1"/>
      <c r="OYR227" s="1"/>
      <c r="OYS227" s="1"/>
      <c r="OYT227" s="1"/>
      <c r="OYU227" s="1"/>
      <c r="OYV227" s="1"/>
      <c r="OYW227" s="1"/>
      <c r="OYX227" s="1"/>
      <c r="OYY227" s="1"/>
      <c r="OYZ227" s="1"/>
      <c r="OZA227" s="1"/>
      <c r="OZB227" s="1"/>
      <c r="OZC227" s="1"/>
      <c r="OZD227" s="1"/>
      <c r="OZE227" s="1"/>
      <c r="OZF227" s="1"/>
      <c r="OZG227" s="1"/>
      <c r="OZH227" s="1"/>
      <c r="OZI227" s="1"/>
      <c r="OZJ227" s="1"/>
      <c r="OZK227" s="1"/>
      <c r="OZL227" s="1"/>
      <c r="OZM227" s="1"/>
      <c r="OZN227" s="1"/>
      <c r="OZO227" s="1"/>
      <c r="OZP227" s="1"/>
      <c r="OZQ227" s="1"/>
      <c r="OZR227" s="1"/>
      <c r="OZS227" s="1"/>
      <c r="OZT227" s="1"/>
      <c r="OZU227" s="1"/>
      <c r="OZV227" s="1"/>
      <c r="OZW227" s="1"/>
      <c r="OZX227" s="1"/>
      <c r="OZY227" s="1"/>
      <c r="OZZ227" s="1"/>
      <c r="PAA227" s="1"/>
      <c r="PAB227" s="1"/>
      <c r="PAC227" s="1"/>
      <c r="PAD227" s="1"/>
      <c r="PAE227" s="1"/>
      <c r="PAF227" s="1"/>
      <c r="PAG227" s="1"/>
      <c r="PAH227" s="1"/>
      <c r="PAI227" s="1"/>
      <c r="PAJ227" s="1"/>
      <c r="PAK227" s="1"/>
      <c r="PAL227" s="1"/>
      <c r="PAM227" s="1"/>
      <c r="PAN227" s="1"/>
      <c r="PAO227" s="1"/>
      <c r="PAP227" s="1"/>
      <c r="PAQ227" s="1"/>
      <c r="PAR227" s="1"/>
      <c r="PAS227" s="1"/>
      <c r="PAT227" s="1"/>
      <c r="PAU227" s="1"/>
      <c r="PAV227" s="1"/>
      <c r="PAW227" s="1"/>
      <c r="PAX227" s="1"/>
      <c r="PAY227" s="1"/>
      <c r="PAZ227" s="1"/>
      <c r="PBA227" s="1"/>
      <c r="PBB227" s="1"/>
      <c r="PBC227" s="1"/>
      <c r="PBD227" s="1"/>
      <c r="PBE227" s="1"/>
      <c r="PBF227" s="1"/>
      <c r="PBG227" s="1"/>
      <c r="PBH227" s="1"/>
      <c r="PBI227" s="1"/>
      <c r="PBJ227" s="1"/>
      <c r="PBK227" s="1"/>
      <c r="PBL227" s="1"/>
      <c r="PBM227" s="1"/>
      <c r="PBN227" s="1"/>
      <c r="PBO227" s="1"/>
      <c r="PBP227" s="1"/>
      <c r="PBQ227" s="1"/>
      <c r="PBR227" s="1"/>
      <c r="PBS227" s="1"/>
      <c r="PBT227" s="1"/>
      <c r="PBU227" s="1"/>
      <c r="PBV227" s="1"/>
      <c r="PBW227" s="1"/>
      <c r="PBX227" s="1"/>
      <c r="PBY227" s="1"/>
      <c r="PBZ227" s="1"/>
      <c r="PCA227" s="1"/>
      <c r="PCB227" s="1"/>
      <c r="PCC227" s="1"/>
      <c r="PCD227" s="1"/>
      <c r="PCE227" s="1"/>
      <c r="PCF227" s="1"/>
      <c r="PCG227" s="1"/>
      <c r="PCH227" s="1"/>
      <c r="PCI227" s="1"/>
      <c r="PCJ227" s="1"/>
      <c r="PCK227" s="1"/>
      <c r="PCL227" s="1"/>
      <c r="PCM227" s="1"/>
      <c r="PCN227" s="1"/>
      <c r="PCO227" s="1"/>
      <c r="PCP227" s="1"/>
      <c r="PCQ227" s="1"/>
      <c r="PCR227" s="1"/>
      <c r="PCS227" s="1"/>
      <c r="PCT227" s="1"/>
      <c r="PCU227" s="1"/>
      <c r="PCV227" s="1"/>
      <c r="PCW227" s="1"/>
      <c r="PCX227" s="1"/>
      <c r="PCY227" s="1"/>
      <c r="PCZ227" s="1"/>
      <c r="PDA227" s="1"/>
      <c r="PDB227" s="1"/>
      <c r="PDC227" s="1"/>
      <c r="PDD227" s="1"/>
      <c r="PDE227" s="1"/>
      <c r="PDF227" s="1"/>
      <c r="PDG227" s="1"/>
      <c r="PDH227" s="1"/>
      <c r="PDI227" s="1"/>
      <c r="PDJ227" s="1"/>
      <c r="PDK227" s="1"/>
      <c r="PDL227" s="1"/>
      <c r="PDM227" s="1"/>
      <c r="PDN227" s="1"/>
      <c r="PDO227" s="1"/>
      <c r="PDP227" s="1"/>
      <c r="PDQ227" s="1"/>
      <c r="PDR227" s="1"/>
      <c r="PDS227" s="1"/>
      <c r="PDT227" s="1"/>
      <c r="PDU227" s="1"/>
      <c r="PDV227" s="1"/>
      <c r="PDW227" s="1"/>
      <c r="PDX227" s="1"/>
      <c r="PDY227" s="1"/>
      <c r="PDZ227" s="1"/>
      <c r="PEA227" s="1"/>
      <c r="PEB227" s="1"/>
      <c r="PEC227" s="1"/>
      <c r="PED227" s="1"/>
      <c r="PEE227" s="1"/>
      <c r="PEF227" s="1"/>
      <c r="PEG227" s="1"/>
      <c r="PEH227" s="1"/>
      <c r="PEI227" s="1"/>
      <c r="PEJ227" s="1"/>
      <c r="PEK227" s="1"/>
      <c r="PEL227" s="1"/>
      <c r="PEM227" s="1"/>
      <c r="PEN227" s="1"/>
      <c r="PEO227" s="1"/>
      <c r="PEP227" s="1"/>
      <c r="PEQ227" s="1"/>
      <c r="PER227" s="1"/>
      <c r="PES227" s="1"/>
      <c r="PET227" s="1"/>
      <c r="PEU227" s="1"/>
      <c r="PEV227" s="1"/>
      <c r="PEW227" s="1"/>
      <c r="PEX227" s="1"/>
      <c r="PEY227" s="1"/>
      <c r="PEZ227" s="1"/>
      <c r="PFA227" s="1"/>
      <c r="PFB227" s="1"/>
      <c r="PFC227" s="1"/>
      <c r="PFD227" s="1"/>
      <c r="PFE227" s="1"/>
      <c r="PFF227" s="1"/>
      <c r="PFG227" s="1"/>
      <c r="PFH227" s="1"/>
      <c r="PFI227" s="1"/>
      <c r="PFJ227" s="1"/>
      <c r="PFK227" s="1"/>
      <c r="PFL227" s="1"/>
      <c r="PFM227" s="1"/>
      <c r="PFN227" s="1"/>
      <c r="PFO227" s="1"/>
      <c r="PFP227" s="1"/>
      <c r="PFQ227" s="1"/>
      <c r="PFR227" s="1"/>
      <c r="PFS227" s="1"/>
      <c r="PFT227" s="1"/>
      <c r="PFU227" s="1"/>
      <c r="PFV227" s="1"/>
      <c r="PFW227" s="1"/>
      <c r="PFX227" s="1"/>
      <c r="PFY227" s="1"/>
      <c r="PFZ227" s="1"/>
      <c r="PGA227" s="1"/>
      <c r="PGB227" s="1"/>
      <c r="PGC227" s="1"/>
      <c r="PGD227" s="1"/>
      <c r="PGE227" s="1"/>
      <c r="PGF227" s="1"/>
      <c r="PGG227" s="1"/>
      <c r="PGH227" s="1"/>
      <c r="PGI227" s="1"/>
      <c r="PGJ227" s="1"/>
      <c r="PGK227" s="1"/>
      <c r="PGL227" s="1"/>
      <c r="PGM227" s="1"/>
      <c r="PGN227" s="1"/>
      <c r="PGO227" s="1"/>
      <c r="PGP227" s="1"/>
      <c r="PGQ227" s="1"/>
      <c r="PGR227" s="1"/>
      <c r="PGS227" s="1"/>
      <c r="PGT227" s="1"/>
      <c r="PGU227" s="1"/>
      <c r="PGV227" s="1"/>
      <c r="PGW227" s="1"/>
      <c r="PGX227" s="1"/>
      <c r="PGY227" s="1"/>
      <c r="PGZ227" s="1"/>
      <c r="PHA227" s="1"/>
      <c r="PHB227" s="1"/>
      <c r="PHC227" s="1"/>
      <c r="PHD227" s="1"/>
      <c r="PHE227" s="1"/>
      <c r="PHF227" s="1"/>
      <c r="PHG227" s="1"/>
      <c r="PHH227" s="1"/>
      <c r="PHI227" s="1"/>
      <c r="PHJ227" s="1"/>
      <c r="PHK227" s="1"/>
      <c r="PHL227" s="1"/>
      <c r="PHM227" s="1"/>
      <c r="PHN227" s="1"/>
      <c r="PHO227" s="1"/>
      <c r="PHP227" s="1"/>
      <c r="PHQ227" s="1"/>
      <c r="PHR227" s="1"/>
      <c r="PHS227" s="1"/>
      <c r="PHT227" s="1"/>
      <c r="PHU227" s="1"/>
      <c r="PHV227" s="1"/>
      <c r="PHW227" s="1"/>
      <c r="PHX227" s="1"/>
      <c r="PHY227" s="1"/>
      <c r="PHZ227" s="1"/>
      <c r="PIA227" s="1"/>
      <c r="PIB227" s="1"/>
      <c r="PIC227" s="1"/>
      <c r="PID227" s="1"/>
      <c r="PIE227" s="1"/>
      <c r="PIF227" s="1"/>
      <c r="PIG227" s="1"/>
      <c r="PIH227" s="1"/>
      <c r="PII227" s="1"/>
      <c r="PIJ227" s="1"/>
      <c r="PIK227" s="1"/>
      <c r="PIL227" s="1"/>
      <c r="PIM227" s="1"/>
      <c r="PIN227" s="1"/>
      <c r="PIO227" s="1"/>
      <c r="PIP227" s="1"/>
      <c r="PIQ227" s="1"/>
      <c r="PIR227" s="1"/>
      <c r="PIS227" s="1"/>
      <c r="PIT227" s="1"/>
      <c r="PIU227" s="1"/>
      <c r="PIV227" s="1"/>
      <c r="PIW227" s="1"/>
      <c r="PIX227" s="1"/>
      <c r="PIY227" s="1"/>
      <c r="PIZ227" s="1"/>
      <c r="PJA227" s="1"/>
      <c r="PJB227" s="1"/>
      <c r="PJC227" s="1"/>
      <c r="PJD227" s="1"/>
      <c r="PJE227" s="1"/>
      <c r="PJF227" s="1"/>
      <c r="PJG227" s="1"/>
      <c r="PJH227" s="1"/>
      <c r="PJI227" s="1"/>
      <c r="PJJ227" s="1"/>
      <c r="PJK227" s="1"/>
      <c r="PJL227" s="1"/>
      <c r="PJM227" s="1"/>
      <c r="PJN227" s="1"/>
      <c r="PJO227" s="1"/>
      <c r="PJP227" s="1"/>
      <c r="PJQ227" s="1"/>
      <c r="PJR227" s="1"/>
      <c r="PJS227" s="1"/>
      <c r="PJT227" s="1"/>
      <c r="PJU227" s="1"/>
      <c r="PJV227" s="1"/>
      <c r="PJW227" s="1"/>
      <c r="PJX227" s="1"/>
      <c r="PJY227" s="1"/>
      <c r="PJZ227" s="1"/>
      <c r="PKA227" s="1"/>
      <c r="PKB227" s="1"/>
      <c r="PKC227" s="1"/>
      <c r="PKD227" s="1"/>
      <c r="PKE227" s="1"/>
      <c r="PKF227" s="1"/>
      <c r="PKG227" s="1"/>
      <c r="PKH227" s="1"/>
      <c r="PKI227" s="1"/>
      <c r="PKJ227" s="1"/>
      <c r="PKK227" s="1"/>
      <c r="PKL227" s="1"/>
      <c r="PKM227" s="1"/>
      <c r="PKN227" s="1"/>
      <c r="PKO227" s="1"/>
      <c r="PKP227" s="1"/>
      <c r="PKQ227" s="1"/>
      <c r="PKR227" s="1"/>
      <c r="PKS227" s="1"/>
      <c r="PKT227" s="1"/>
      <c r="PKU227" s="1"/>
      <c r="PKV227" s="1"/>
      <c r="PKW227" s="1"/>
      <c r="PKX227" s="1"/>
      <c r="PKY227" s="1"/>
      <c r="PKZ227" s="1"/>
      <c r="PLA227" s="1"/>
      <c r="PLB227" s="1"/>
      <c r="PLC227" s="1"/>
      <c r="PLD227" s="1"/>
      <c r="PLE227" s="1"/>
      <c r="PLF227" s="1"/>
      <c r="PLG227" s="1"/>
      <c r="PLH227" s="1"/>
      <c r="PLI227" s="1"/>
      <c r="PLJ227" s="1"/>
      <c r="PLK227" s="1"/>
      <c r="PLL227" s="1"/>
      <c r="PLM227" s="1"/>
      <c r="PLN227" s="1"/>
      <c r="PLO227" s="1"/>
      <c r="PLP227" s="1"/>
      <c r="PLQ227" s="1"/>
      <c r="PLR227" s="1"/>
      <c r="PLS227" s="1"/>
      <c r="PLT227" s="1"/>
      <c r="PLU227" s="1"/>
      <c r="PLV227" s="1"/>
      <c r="PLW227" s="1"/>
      <c r="PLX227" s="1"/>
      <c r="PLY227" s="1"/>
      <c r="PLZ227" s="1"/>
      <c r="PMA227" s="1"/>
      <c r="PMB227" s="1"/>
      <c r="PMC227" s="1"/>
      <c r="PMD227" s="1"/>
      <c r="PME227" s="1"/>
      <c r="PMF227" s="1"/>
      <c r="PMG227" s="1"/>
      <c r="PMH227" s="1"/>
      <c r="PMI227" s="1"/>
      <c r="PMJ227" s="1"/>
      <c r="PMK227" s="1"/>
      <c r="PML227" s="1"/>
      <c r="PMM227" s="1"/>
      <c r="PMN227" s="1"/>
      <c r="PMO227" s="1"/>
      <c r="PMP227" s="1"/>
      <c r="PMQ227" s="1"/>
      <c r="PMR227" s="1"/>
      <c r="PMS227" s="1"/>
      <c r="PMT227" s="1"/>
      <c r="PMU227" s="1"/>
      <c r="PMV227" s="1"/>
      <c r="PMW227" s="1"/>
      <c r="PMX227" s="1"/>
      <c r="PMY227" s="1"/>
      <c r="PMZ227" s="1"/>
      <c r="PNA227" s="1"/>
      <c r="PNB227" s="1"/>
      <c r="PNC227" s="1"/>
      <c r="PND227" s="1"/>
      <c r="PNE227" s="1"/>
      <c r="PNF227" s="1"/>
      <c r="PNG227" s="1"/>
      <c r="PNH227" s="1"/>
      <c r="PNI227" s="1"/>
      <c r="PNJ227" s="1"/>
      <c r="PNK227" s="1"/>
      <c r="PNL227" s="1"/>
      <c r="PNM227" s="1"/>
      <c r="PNN227" s="1"/>
      <c r="PNO227" s="1"/>
      <c r="PNP227" s="1"/>
      <c r="PNQ227" s="1"/>
      <c r="PNR227" s="1"/>
      <c r="PNS227" s="1"/>
      <c r="PNT227" s="1"/>
      <c r="PNU227" s="1"/>
      <c r="PNV227" s="1"/>
      <c r="PNW227" s="1"/>
      <c r="PNX227" s="1"/>
      <c r="PNY227" s="1"/>
      <c r="PNZ227" s="1"/>
      <c r="POA227" s="1"/>
      <c r="POB227" s="1"/>
      <c r="POC227" s="1"/>
      <c r="POD227" s="1"/>
      <c r="POE227" s="1"/>
      <c r="POF227" s="1"/>
      <c r="POG227" s="1"/>
      <c r="POH227" s="1"/>
      <c r="POI227" s="1"/>
      <c r="POJ227" s="1"/>
      <c r="POK227" s="1"/>
      <c r="POL227" s="1"/>
      <c r="POM227" s="1"/>
      <c r="PON227" s="1"/>
      <c r="POO227" s="1"/>
      <c r="POP227" s="1"/>
      <c r="POQ227" s="1"/>
      <c r="POR227" s="1"/>
      <c r="POS227" s="1"/>
      <c r="POT227" s="1"/>
      <c r="POU227" s="1"/>
      <c r="POV227" s="1"/>
      <c r="POW227" s="1"/>
      <c r="POX227" s="1"/>
      <c r="POY227" s="1"/>
      <c r="POZ227" s="1"/>
      <c r="PPA227" s="1"/>
      <c r="PPB227" s="1"/>
      <c r="PPC227" s="1"/>
      <c r="PPD227" s="1"/>
      <c r="PPE227" s="1"/>
      <c r="PPF227" s="1"/>
      <c r="PPG227" s="1"/>
      <c r="PPH227" s="1"/>
      <c r="PPI227" s="1"/>
      <c r="PPJ227" s="1"/>
      <c r="PPK227" s="1"/>
      <c r="PPL227" s="1"/>
      <c r="PPM227" s="1"/>
      <c r="PPN227" s="1"/>
      <c r="PPO227" s="1"/>
      <c r="PPP227" s="1"/>
      <c r="PPQ227" s="1"/>
      <c r="PPR227" s="1"/>
      <c r="PPS227" s="1"/>
      <c r="PPT227" s="1"/>
      <c r="PPU227" s="1"/>
      <c r="PPV227" s="1"/>
      <c r="PPW227" s="1"/>
      <c r="PPX227" s="1"/>
      <c r="PPY227" s="1"/>
      <c r="PPZ227" s="1"/>
      <c r="PQA227" s="1"/>
      <c r="PQB227" s="1"/>
      <c r="PQC227" s="1"/>
      <c r="PQD227" s="1"/>
      <c r="PQE227" s="1"/>
      <c r="PQF227" s="1"/>
      <c r="PQG227" s="1"/>
      <c r="PQH227" s="1"/>
      <c r="PQI227" s="1"/>
      <c r="PQJ227" s="1"/>
      <c r="PQK227" s="1"/>
      <c r="PQL227" s="1"/>
      <c r="PQM227" s="1"/>
      <c r="PQN227" s="1"/>
      <c r="PQO227" s="1"/>
      <c r="PQP227" s="1"/>
      <c r="PQQ227" s="1"/>
      <c r="PQR227" s="1"/>
      <c r="PQS227" s="1"/>
      <c r="PQT227" s="1"/>
      <c r="PQU227" s="1"/>
      <c r="PQV227" s="1"/>
      <c r="PQW227" s="1"/>
      <c r="PQX227" s="1"/>
      <c r="PQY227" s="1"/>
      <c r="PQZ227" s="1"/>
      <c r="PRA227" s="1"/>
      <c r="PRB227" s="1"/>
      <c r="PRC227" s="1"/>
      <c r="PRD227" s="1"/>
      <c r="PRE227" s="1"/>
      <c r="PRF227" s="1"/>
      <c r="PRG227" s="1"/>
      <c r="PRH227" s="1"/>
      <c r="PRI227" s="1"/>
      <c r="PRJ227" s="1"/>
      <c r="PRK227" s="1"/>
      <c r="PRL227" s="1"/>
      <c r="PRM227" s="1"/>
      <c r="PRN227" s="1"/>
      <c r="PRO227" s="1"/>
      <c r="PRP227" s="1"/>
      <c r="PRQ227" s="1"/>
      <c r="PRR227" s="1"/>
      <c r="PRS227" s="1"/>
      <c r="PRT227" s="1"/>
      <c r="PRU227" s="1"/>
      <c r="PRV227" s="1"/>
      <c r="PRW227" s="1"/>
      <c r="PRX227" s="1"/>
      <c r="PRY227" s="1"/>
      <c r="PRZ227" s="1"/>
      <c r="PSA227" s="1"/>
      <c r="PSB227" s="1"/>
      <c r="PSC227" s="1"/>
      <c r="PSD227" s="1"/>
      <c r="PSE227" s="1"/>
      <c r="PSF227" s="1"/>
      <c r="PSG227" s="1"/>
      <c r="PSH227" s="1"/>
      <c r="PSI227" s="1"/>
      <c r="PSJ227" s="1"/>
      <c r="PSK227" s="1"/>
      <c r="PSL227" s="1"/>
      <c r="PSM227" s="1"/>
      <c r="PSN227" s="1"/>
      <c r="PSO227" s="1"/>
      <c r="PSP227" s="1"/>
      <c r="PSQ227" s="1"/>
      <c r="PSR227" s="1"/>
      <c r="PSS227" s="1"/>
      <c r="PST227" s="1"/>
      <c r="PSU227" s="1"/>
      <c r="PSV227" s="1"/>
      <c r="PSW227" s="1"/>
      <c r="PSX227" s="1"/>
      <c r="PSY227" s="1"/>
      <c r="PSZ227" s="1"/>
      <c r="PTA227" s="1"/>
      <c r="PTB227" s="1"/>
      <c r="PTC227" s="1"/>
      <c r="PTD227" s="1"/>
      <c r="PTE227" s="1"/>
      <c r="PTF227" s="1"/>
      <c r="PTG227" s="1"/>
      <c r="PTH227" s="1"/>
      <c r="PTI227" s="1"/>
      <c r="PTJ227" s="1"/>
      <c r="PTK227" s="1"/>
      <c r="PTL227" s="1"/>
      <c r="PTM227" s="1"/>
      <c r="PTN227" s="1"/>
      <c r="PTO227" s="1"/>
      <c r="PTP227" s="1"/>
      <c r="PTQ227" s="1"/>
      <c r="PTR227" s="1"/>
      <c r="PTS227" s="1"/>
      <c r="PTT227" s="1"/>
      <c r="PTU227" s="1"/>
      <c r="PTV227" s="1"/>
      <c r="PTW227" s="1"/>
      <c r="PTX227" s="1"/>
      <c r="PTY227" s="1"/>
      <c r="PTZ227" s="1"/>
      <c r="PUA227" s="1"/>
      <c r="PUB227" s="1"/>
      <c r="PUC227" s="1"/>
      <c r="PUD227" s="1"/>
      <c r="PUE227" s="1"/>
      <c r="PUF227" s="1"/>
      <c r="PUG227" s="1"/>
      <c r="PUH227" s="1"/>
      <c r="PUI227" s="1"/>
      <c r="PUJ227" s="1"/>
      <c r="PUK227" s="1"/>
      <c r="PUL227" s="1"/>
      <c r="PUM227" s="1"/>
      <c r="PUN227" s="1"/>
      <c r="PUO227" s="1"/>
      <c r="PUP227" s="1"/>
      <c r="PUQ227" s="1"/>
      <c r="PUR227" s="1"/>
      <c r="PUS227" s="1"/>
      <c r="PUT227" s="1"/>
      <c r="PUU227" s="1"/>
      <c r="PUV227" s="1"/>
      <c r="PUW227" s="1"/>
      <c r="PUX227" s="1"/>
      <c r="PUY227" s="1"/>
      <c r="PUZ227" s="1"/>
      <c r="PVA227" s="1"/>
      <c r="PVB227" s="1"/>
      <c r="PVC227" s="1"/>
      <c r="PVD227" s="1"/>
      <c r="PVE227" s="1"/>
      <c r="PVF227" s="1"/>
      <c r="PVG227" s="1"/>
      <c r="PVH227" s="1"/>
      <c r="PVI227" s="1"/>
      <c r="PVJ227" s="1"/>
      <c r="PVK227" s="1"/>
      <c r="PVL227" s="1"/>
      <c r="PVM227" s="1"/>
      <c r="PVN227" s="1"/>
      <c r="PVO227" s="1"/>
      <c r="PVP227" s="1"/>
      <c r="PVQ227" s="1"/>
      <c r="PVR227" s="1"/>
      <c r="PVS227" s="1"/>
      <c r="PVT227" s="1"/>
      <c r="PVU227" s="1"/>
      <c r="PVV227" s="1"/>
      <c r="PVW227" s="1"/>
      <c r="PVX227" s="1"/>
      <c r="PVY227" s="1"/>
      <c r="PVZ227" s="1"/>
      <c r="PWA227" s="1"/>
      <c r="PWB227" s="1"/>
      <c r="PWC227" s="1"/>
      <c r="PWD227" s="1"/>
      <c r="PWE227" s="1"/>
      <c r="PWF227" s="1"/>
      <c r="PWG227" s="1"/>
      <c r="PWH227" s="1"/>
      <c r="PWI227" s="1"/>
      <c r="PWJ227" s="1"/>
      <c r="PWK227" s="1"/>
      <c r="PWL227" s="1"/>
      <c r="PWM227" s="1"/>
      <c r="PWN227" s="1"/>
      <c r="PWO227" s="1"/>
      <c r="PWP227" s="1"/>
      <c r="PWQ227" s="1"/>
      <c r="PWR227" s="1"/>
      <c r="PWS227" s="1"/>
      <c r="PWT227" s="1"/>
      <c r="PWU227" s="1"/>
      <c r="PWV227" s="1"/>
      <c r="PWW227" s="1"/>
      <c r="PWX227" s="1"/>
      <c r="PWY227" s="1"/>
      <c r="PWZ227" s="1"/>
      <c r="PXA227" s="1"/>
      <c r="PXB227" s="1"/>
      <c r="PXC227" s="1"/>
      <c r="PXD227" s="1"/>
      <c r="PXE227" s="1"/>
      <c r="PXF227" s="1"/>
      <c r="PXG227" s="1"/>
      <c r="PXH227" s="1"/>
      <c r="PXI227" s="1"/>
      <c r="PXJ227" s="1"/>
      <c r="PXK227" s="1"/>
      <c r="PXL227" s="1"/>
      <c r="PXM227" s="1"/>
      <c r="PXN227" s="1"/>
      <c r="PXO227" s="1"/>
      <c r="PXP227" s="1"/>
      <c r="PXQ227" s="1"/>
      <c r="PXR227" s="1"/>
      <c r="PXS227" s="1"/>
      <c r="PXT227" s="1"/>
      <c r="PXU227" s="1"/>
      <c r="PXV227" s="1"/>
      <c r="PXW227" s="1"/>
      <c r="PXX227" s="1"/>
      <c r="PXY227" s="1"/>
      <c r="PXZ227" s="1"/>
      <c r="PYA227" s="1"/>
      <c r="PYB227" s="1"/>
      <c r="PYC227" s="1"/>
      <c r="PYD227" s="1"/>
      <c r="PYE227" s="1"/>
      <c r="PYF227" s="1"/>
      <c r="PYG227" s="1"/>
      <c r="PYH227" s="1"/>
      <c r="PYI227" s="1"/>
      <c r="PYJ227" s="1"/>
      <c r="PYK227" s="1"/>
      <c r="PYL227" s="1"/>
      <c r="PYM227" s="1"/>
      <c r="PYN227" s="1"/>
      <c r="PYO227" s="1"/>
      <c r="PYP227" s="1"/>
      <c r="PYQ227" s="1"/>
      <c r="PYR227" s="1"/>
      <c r="PYS227" s="1"/>
      <c r="PYT227" s="1"/>
      <c r="PYU227" s="1"/>
      <c r="PYV227" s="1"/>
      <c r="PYW227" s="1"/>
      <c r="PYX227" s="1"/>
      <c r="PYY227" s="1"/>
      <c r="PYZ227" s="1"/>
      <c r="PZA227" s="1"/>
      <c r="PZB227" s="1"/>
      <c r="PZC227" s="1"/>
      <c r="PZD227" s="1"/>
      <c r="PZE227" s="1"/>
      <c r="PZF227" s="1"/>
      <c r="PZG227" s="1"/>
      <c r="PZH227" s="1"/>
      <c r="PZI227" s="1"/>
      <c r="PZJ227" s="1"/>
      <c r="PZK227" s="1"/>
      <c r="PZL227" s="1"/>
      <c r="PZM227" s="1"/>
      <c r="PZN227" s="1"/>
      <c r="PZO227" s="1"/>
      <c r="PZP227" s="1"/>
      <c r="PZQ227" s="1"/>
      <c r="PZR227" s="1"/>
      <c r="PZS227" s="1"/>
      <c r="PZT227" s="1"/>
      <c r="PZU227" s="1"/>
      <c r="PZV227" s="1"/>
      <c r="PZW227" s="1"/>
      <c r="PZX227" s="1"/>
      <c r="PZY227" s="1"/>
      <c r="PZZ227" s="1"/>
      <c r="QAA227" s="1"/>
      <c r="QAB227" s="1"/>
      <c r="QAC227" s="1"/>
      <c r="QAD227" s="1"/>
      <c r="QAE227" s="1"/>
      <c r="QAF227" s="1"/>
      <c r="QAG227" s="1"/>
      <c r="QAH227" s="1"/>
      <c r="QAI227" s="1"/>
      <c r="QAJ227" s="1"/>
      <c r="QAK227" s="1"/>
      <c r="QAL227" s="1"/>
      <c r="QAM227" s="1"/>
      <c r="QAN227" s="1"/>
      <c r="QAO227" s="1"/>
      <c r="QAP227" s="1"/>
      <c r="QAQ227" s="1"/>
      <c r="QAR227" s="1"/>
      <c r="QAS227" s="1"/>
      <c r="QAT227" s="1"/>
      <c r="QAU227" s="1"/>
      <c r="QAV227" s="1"/>
      <c r="QAW227" s="1"/>
      <c r="QAX227" s="1"/>
      <c r="QAY227" s="1"/>
      <c r="QAZ227" s="1"/>
      <c r="QBA227" s="1"/>
      <c r="QBB227" s="1"/>
      <c r="QBC227" s="1"/>
      <c r="QBD227" s="1"/>
      <c r="QBE227" s="1"/>
      <c r="QBF227" s="1"/>
      <c r="QBG227" s="1"/>
      <c r="QBH227" s="1"/>
      <c r="QBI227" s="1"/>
      <c r="QBJ227" s="1"/>
      <c r="QBK227" s="1"/>
      <c r="QBL227" s="1"/>
      <c r="QBM227" s="1"/>
      <c r="QBN227" s="1"/>
      <c r="QBO227" s="1"/>
      <c r="QBP227" s="1"/>
      <c r="QBQ227" s="1"/>
      <c r="QBR227" s="1"/>
      <c r="QBS227" s="1"/>
      <c r="QBT227" s="1"/>
      <c r="QBU227" s="1"/>
      <c r="QBV227" s="1"/>
      <c r="QBW227" s="1"/>
      <c r="QBX227" s="1"/>
      <c r="QBY227" s="1"/>
      <c r="QBZ227" s="1"/>
      <c r="QCA227" s="1"/>
      <c r="QCB227" s="1"/>
      <c r="QCC227" s="1"/>
      <c r="QCD227" s="1"/>
      <c r="QCE227" s="1"/>
      <c r="QCF227" s="1"/>
      <c r="QCG227" s="1"/>
      <c r="QCH227" s="1"/>
      <c r="QCI227" s="1"/>
      <c r="QCJ227" s="1"/>
      <c r="QCK227" s="1"/>
      <c r="QCL227" s="1"/>
      <c r="QCM227" s="1"/>
      <c r="QCN227" s="1"/>
      <c r="QCO227" s="1"/>
      <c r="QCP227" s="1"/>
      <c r="QCQ227" s="1"/>
      <c r="QCR227" s="1"/>
      <c r="QCS227" s="1"/>
      <c r="QCT227" s="1"/>
      <c r="QCU227" s="1"/>
      <c r="QCV227" s="1"/>
      <c r="QCW227" s="1"/>
      <c r="QCX227" s="1"/>
      <c r="QCY227" s="1"/>
      <c r="QCZ227" s="1"/>
      <c r="QDA227" s="1"/>
      <c r="QDB227" s="1"/>
      <c r="QDC227" s="1"/>
      <c r="QDD227" s="1"/>
      <c r="QDE227" s="1"/>
      <c r="QDF227" s="1"/>
      <c r="QDG227" s="1"/>
      <c r="QDH227" s="1"/>
      <c r="QDI227" s="1"/>
      <c r="QDJ227" s="1"/>
      <c r="QDK227" s="1"/>
      <c r="QDL227" s="1"/>
      <c r="QDM227" s="1"/>
      <c r="QDN227" s="1"/>
      <c r="QDO227" s="1"/>
      <c r="QDP227" s="1"/>
      <c r="QDQ227" s="1"/>
      <c r="QDR227" s="1"/>
      <c r="QDS227" s="1"/>
      <c r="QDT227" s="1"/>
      <c r="QDU227" s="1"/>
      <c r="QDV227" s="1"/>
      <c r="QDW227" s="1"/>
      <c r="QDX227" s="1"/>
      <c r="QDY227" s="1"/>
      <c r="QDZ227" s="1"/>
      <c r="QEA227" s="1"/>
      <c r="QEB227" s="1"/>
      <c r="QEC227" s="1"/>
      <c r="QED227" s="1"/>
      <c r="QEE227" s="1"/>
      <c r="QEF227" s="1"/>
      <c r="QEG227" s="1"/>
      <c r="QEH227" s="1"/>
      <c r="QEI227" s="1"/>
      <c r="QEJ227" s="1"/>
      <c r="QEK227" s="1"/>
      <c r="QEL227" s="1"/>
      <c r="QEM227" s="1"/>
      <c r="QEN227" s="1"/>
      <c r="QEO227" s="1"/>
      <c r="QEP227" s="1"/>
      <c r="QEQ227" s="1"/>
      <c r="QER227" s="1"/>
      <c r="QES227" s="1"/>
      <c r="QET227" s="1"/>
      <c r="QEU227" s="1"/>
      <c r="QEV227" s="1"/>
      <c r="QEW227" s="1"/>
      <c r="QEX227" s="1"/>
      <c r="QEY227" s="1"/>
      <c r="QEZ227" s="1"/>
      <c r="QFA227" s="1"/>
      <c r="QFB227" s="1"/>
      <c r="QFC227" s="1"/>
      <c r="QFD227" s="1"/>
      <c r="QFE227" s="1"/>
      <c r="QFF227" s="1"/>
      <c r="QFG227" s="1"/>
      <c r="QFH227" s="1"/>
      <c r="QFI227" s="1"/>
      <c r="QFJ227" s="1"/>
      <c r="QFK227" s="1"/>
      <c r="QFL227" s="1"/>
      <c r="QFM227" s="1"/>
      <c r="QFN227" s="1"/>
      <c r="QFO227" s="1"/>
      <c r="QFP227" s="1"/>
      <c r="QFQ227" s="1"/>
      <c r="QFR227" s="1"/>
      <c r="QFS227" s="1"/>
      <c r="QFT227" s="1"/>
      <c r="QFU227" s="1"/>
      <c r="QFV227" s="1"/>
      <c r="QFW227" s="1"/>
      <c r="QFX227" s="1"/>
      <c r="QFY227" s="1"/>
      <c r="QFZ227" s="1"/>
      <c r="QGA227" s="1"/>
      <c r="QGB227" s="1"/>
      <c r="QGC227" s="1"/>
      <c r="QGD227" s="1"/>
      <c r="QGE227" s="1"/>
      <c r="QGF227" s="1"/>
      <c r="QGG227" s="1"/>
      <c r="QGH227" s="1"/>
      <c r="QGI227" s="1"/>
      <c r="QGJ227" s="1"/>
      <c r="QGK227" s="1"/>
      <c r="QGL227" s="1"/>
      <c r="QGM227" s="1"/>
      <c r="QGN227" s="1"/>
      <c r="QGO227" s="1"/>
      <c r="QGP227" s="1"/>
      <c r="QGQ227" s="1"/>
      <c r="QGR227" s="1"/>
      <c r="QGS227" s="1"/>
      <c r="QGT227" s="1"/>
      <c r="QGU227" s="1"/>
      <c r="QGV227" s="1"/>
      <c r="QGW227" s="1"/>
      <c r="QGX227" s="1"/>
      <c r="QGY227" s="1"/>
      <c r="QGZ227" s="1"/>
      <c r="QHA227" s="1"/>
      <c r="QHB227" s="1"/>
      <c r="QHC227" s="1"/>
      <c r="QHD227" s="1"/>
      <c r="QHE227" s="1"/>
      <c r="QHF227" s="1"/>
      <c r="QHG227" s="1"/>
      <c r="QHH227" s="1"/>
      <c r="QHI227" s="1"/>
      <c r="QHJ227" s="1"/>
      <c r="QHK227" s="1"/>
      <c r="QHL227" s="1"/>
      <c r="QHM227" s="1"/>
      <c r="QHN227" s="1"/>
      <c r="QHO227" s="1"/>
      <c r="QHP227" s="1"/>
      <c r="QHQ227" s="1"/>
      <c r="QHR227" s="1"/>
      <c r="QHS227" s="1"/>
      <c r="QHT227" s="1"/>
      <c r="QHU227" s="1"/>
      <c r="QHV227" s="1"/>
      <c r="QHW227" s="1"/>
      <c r="QHX227" s="1"/>
      <c r="QHY227" s="1"/>
      <c r="QHZ227" s="1"/>
      <c r="QIA227" s="1"/>
      <c r="QIB227" s="1"/>
      <c r="QIC227" s="1"/>
      <c r="QID227" s="1"/>
      <c r="QIE227" s="1"/>
      <c r="QIF227" s="1"/>
      <c r="QIG227" s="1"/>
      <c r="QIH227" s="1"/>
      <c r="QII227" s="1"/>
      <c r="QIJ227" s="1"/>
      <c r="QIK227" s="1"/>
      <c r="QIL227" s="1"/>
      <c r="QIM227" s="1"/>
      <c r="QIN227" s="1"/>
      <c r="QIO227" s="1"/>
      <c r="QIP227" s="1"/>
      <c r="QIQ227" s="1"/>
      <c r="QIR227" s="1"/>
      <c r="QIS227" s="1"/>
      <c r="QIT227" s="1"/>
      <c r="QIU227" s="1"/>
      <c r="QIV227" s="1"/>
      <c r="QIW227" s="1"/>
      <c r="QIX227" s="1"/>
      <c r="QIY227" s="1"/>
      <c r="QIZ227" s="1"/>
      <c r="QJA227" s="1"/>
      <c r="QJB227" s="1"/>
      <c r="QJC227" s="1"/>
      <c r="QJD227" s="1"/>
      <c r="QJE227" s="1"/>
      <c r="QJF227" s="1"/>
      <c r="QJG227" s="1"/>
      <c r="QJH227" s="1"/>
      <c r="QJI227" s="1"/>
      <c r="QJJ227" s="1"/>
      <c r="QJK227" s="1"/>
      <c r="QJL227" s="1"/>
      <c r="QJM227" s="1"/>
      <c r="QJN227" s="1"/>
      <c r="QJO227" s="1"/>
      <c r="QJP227" s="1"/>
      <c r="QJQ227" s="1"/>
      <c r="QJR227" s="1"/>
      <c r="QJS227" s="1"/>
      <c r="QJT227" s="1"/>
      <c r="QJU227" s="1"/>
      <c r="QJV227" s="1"/>
      <c r="QJW227" s="1"/>
      <c r="QJX227" s="1"/>
      <c r="QJY227" s="1"/>
      <c r="QJZ227" s="1"/>
      <c r="QKA227" s="1"/>
      <c r="QKB227" s="1"/>
      <c r="QKC227" s="1"/>
      <c r="QKD227" s="1"/>
      <c r="QKE227" s="1"/>
      <c r="QKF227" s="1"/>
      <c r="QKG227" s="1"/>
      <c r="QKH227" s="1"/>
      <c r="QKI227" s="1"/>
      <c r="QKJ227" s="1"/>
      <c r="QKK227" s="1"/>
      <c r="QKL227" s="1"/>
      <c r="QKM227" s="1"/>
      <c r="QKN227" s="1"/>
      <c r="QKO227" s="1"/>
      <c r="QKP227" s="1"/>
      <c r="QKQ227" s="1"/>
      <c r="QKR227" s="1"/>
      <c r="QKS227" s="1"/>
      <c r="QKT227" s="1"/>
      <c r="QKU227" s="1"/>
      <c r="QKV227" s="1"/>
      <c r="QKW227" s="1"/>
      <c r="QKX227" s="1"/>
      <c r="QKY227" s="1"/>
      <c r="QKZ227" s="1"/>
      <c r="QLA227" s="1"/>
      <c r="QLB227" s="1"/>
      <c r="QLC227" s="1"/>
      <c r="QLD227" s="1"/>
      <c r="QLE227" s="1"/>
      <c r="QLF227" s="1"/>
      <c r="QLG227" s="1"/>
      <c r="QLH227" s="1"/>
      <c r="QLI227" s="1"/>
      <c r="QLJ227" s="1"/>
      <c r="QLK227" s="1"/>
      <c r="QLL227" s="1"/>
      <c r="QLM227" s="1"/>
      <c r="QLN227" s="1"/>
      <c r="QLO227" s="1"/>
      <c r="QLP227" s="1"/>
      <c r="QLQ227" s="1"/>
      <c r="QLR227" s="1"/>
      <c r="QLS227" s="1"/>
      <c r="QLT227" s="1"/>
      <c r="QLU227" s="1"/>
      <c r="QLV227" s="1"/>
      <c r="QLW227" s="1"/>
      <c r="QLX227" s="1"/>
      <c r="QLY227" s="1"/>
      <c r="QLZ227" s="1"/>
      <c r="QMA227" s="1"/>
      <c r="QMB227" s="1"/>
      <c r="QMC227" s="1"/>
      <c r="QMD227" s="1"/>
      <c r="QME227" s="1"/>
      <c r="QMF227" s="1"/>
      <c r="QMG227" s="1"/>
      <c r="QMH227" s="1"/>
      <c r="QMI227" s="1"/>
      <c r="QMJ227" s="1"/>
      <c r="QMK227" s="1"/>
      <c r="QML227" s="1"/>
      <c r="QMM227" s="1"/>
      <c r="QMN227" s="1"/>
      <c r="QMO227" s="1"/>
      <c r="QMP227" s="1"/>
      <c r="QMQ227" s="1"/>
      <c r="QMR227" s="1"/>
      <c r="QMS227" s="1"/>
      <c r="QMT227" s="1"/>
      <c r="QMU227" s="1"/>
      <c r="QMV227" s="1"/>
      <c r="QMW227" s="1"/>
      <c r="QMX227" s="1"/>
      <c r="QMY227" s="1"/>
      <c r="QMZ227" s="1"/>
      <c r="QNA227" s="1"/>
      <c r="QNB227" s="1"/>
      <c r="QNC227" s="1"/>
      <c r="QND227" s="1"/>
      <c r="QNE227" s="1"/>
      <c r="QNF227" s="1"/>
      <c r="QNG227" s="1"/>
      <c r="QNH227" s="1"/>
      <c r="QNI227" s="1"/>
      <c r="QNJ227" s="1"/>
      <c r="QNK227" s="1"/>
      <c r="QNL227" s="1"/>
      <c r="QNM227" s="1"/>
      <c r="QNN227" s="1"/>
      <c r="QNO227" s="1"/>
      <c r="QNP227" s="1"/>
      <c r="QNQ227" s="1"/>
      <c r="QNR227" s="1"/>
      <c r="QNS227" s="1"/>
      <c r="QNT227" s="1"/>
      <c r="QNU227" s="1"/>
      <c r="QNV227" s="1"/>
      <c r="QNW227" s="1"/>
      <c r="QNX227" s="1"/>
      <c r="QNY227" s="1"/>
      <c r="QNZ227" s="1"/>
      <c r="QOA227" s="1"/>
      <c r="QOB227" s="1"/>
      <c r="QOC227" s="1"/>
      <c r="QOD227" s="1"/>
      <c r="QOE227" s="1"/>
      <c r="QOF227" s="1"/>
      <c r="QOG227" s="1"/>
      <c r="QOH227" s="1"/>
      <c r="QOI227" s="1"/>
      <c r="QOJ227" s="1"/>
      <c r="QOK227" s="1"/>
      <c r="QOL227" s="1"/>
      <c r="QOM227" s="1"/>
      <c r="QON227" s="1"/>
      <c r="QOO227" s="1"/>
      <c r="QOP227" s="1"/>
      <c r="QOQ227" s="1"/>
      <c r="QOR227" s="1"/>
      <c r="QOS227" s="1"/>
      <c r="QOT227" s="1"/>
      <c r="QOU227" s="1"/>
      <c r="QOV227" s="1"/>
      <c r="QOW227" s="1"/>
      <c r="QOX227" s="1"/>
      <c r="QOY227" s="1"/>
      <c r="QOZ227" s="1"/>
      <c r="QPA227" s="1"/>
      <c r="QPB227" s="1"/>
      <c r="QPC227" s="1"/>
      <c r="QPD227" s="1"/>
      <c r="QPE227" s="1"/>
      <c r="QPF227" s="1"/>
      <c r="QPG227" s="1"/>
      <c r="QPH227" s="1"/>
      <c r="QPI227" s="1"/>
      <c r="QPJ227" s="1"/>
      <c r="QPK227" s="1"/>
      <c r="QPL227" s="1"/>
      <c r="QPM227" s="1"/>
      <c r="QPN227" s="1"/>
      <c r="QPO227" s="1"/>
      <c r="QPP227" s="1"/>
      <c r="QPQ227" s="1"/>
      <c r="QPR227" s="1"/>
      <c r="QPS227" s="1"/>
      <c r="QPT227" s="1"/>
      <c r="QPU227" s="1"/>
      <c r="QPV227" s="1"/>
      <c r="QPW227" s="1"/>
      <c r="QPX227" s="1"/>
      <c r="QPY227" s="1"/>
      <c r="QPZ227" s="1"/>
      <c r="QQA227" s="1"/>
      <c r="QQB227" s="1"/>
      <c r="QQC227" s="1"/>
      <c r="QQD227" s="1"/>
      <c r="QQE227" s="1"/>
      <c r="QQF227" s="1"/>
      <c r="QQG227" s="1"/>
      <c r="QQH227" s="1"/>
      <c r="QQI227" s="1"/>
      <c r="QQJ227" s="1"/>
      <c r="QQK227" s="1"/>
      <c r="QQL227" s="1"/>
      <c r="QQM227" s="1"/>
      <c r="QQN227" s="1"/>
      <c r="QQO227" s="1"/>
      <c r="QQP227" s="1"/>
      <c r="QQQ227" s="1"/>
      <c r="QQR227" s="1"/>
      <c r="QQS227" s="1"/>
      <c r="QQT227" s="1"/>
      <c r="QQU227" s="1"/>
      <c r="QQV227" s="1"/>
      <c r="QQW227" s="1"/>
      <c r="QQX227" s="1"/>
      <c r="QQY227" s="1"/>
      <c r="QQZ227" s="1"/>
      <c r="QRA227" s="1"/>
      <c r="QRB227" s="1"/>
      <c r="QRC227" s="1"/>
      <c r="QRD227" s="1"/>
      <c r="QRE227" s="1"/>
      <c r="QRF227" s="1"/>
      <c r="QRG227" s="1"/>
      <c r="QRH227" s="1"/>
      <c r="QRI227" s="1"/>
      <c r="QRJ227" s="1"/>
      <c r="QRK227" s="1"/>
      <c r="QRL227" s="1"/>
      <c r="QRM227" s="1"/>
      <c r="QRN227" s="1"/>
      <c r="QRO227" s="1"/>
      <c r="QRP227" s="1"/>
      <c r="QRQ227" s="1"/>
      <c r="QRR227" s="1"/>
      <c r="QRS227" s="1"/>
      <c r="QRT227" s="1"/>
      <c r="QRU227" s="1"/>
      <c r="QRV227" s="1"/>
      <c r="QRW227" s="1"/>
      <c r="QRX227" s="1"/>
      <c r="QRY227" s="1"/>
      <c r="QRZ227" s="1"/>
      <c r="QSA227" s="1"/>
      <c r="QSB227" s="1"/>
      <c r="QSC227" s="1"/>
      <c r="QSD227" s="1"/>
      <c r="QSE227" s="1"/>
      <c r="QSF227" s="1"/>
      <c r="QSG227" s="1"/>
      <c r="QSH227" s="1"/>
      <c r="QSI227" s="1"/>
      <c r="QSJ227" s="1"/>
      <c r="QSK227" s="1"/>
      <c r="QSL227" s="1"/>
      <c r="QSM227" s="1"/>
      <c r="QSN227" s="1"/>
      <c r="QSO227" s="1"/>
      <c r="QSP227" s="1"/>
      <c r="QSQ227" s="1"/>
      <c r="QSR227" s="1"/>
      <c r="QSS227" s="1"/>
      <c r="QST227" s="1"/>
      <c r="QSU227" s="1"/>
      <c r="QSV227" s="1"/>
      <c r="QSW227" s="1"/>
      <c r="QSX227" s="1"/>
      <c r="QSY227" s="1"/>
      <c r="QSZ227" s="1"/>
      <c r="QTA227" s="1"/>
      <c r="QTB227" s="1"/>
      <c r="QTC227" s="1"/>
      <c r="QTD227" s="1"/>
      <c r="QTE227" s="1"/>
      <c r="QTF227" s="1"/>
      <c r="QTG227" s="1"/>
      <c r="QTH227" s="1"/>
      <c r="QTI227" s="1"/>
      <c r="QTJ227" s="1"/>
      <c r="QTK227" s="1"/>
      <c r="QTL227" s="1"/>
      <c r="QTM227" s="1"/>
      <c r="QTN227" s="1"/>
      <c r="QTO227" s="1"/>
      <c r="QTP227" s="1"/>
      <c r="QTQ227" s="1"/>
      <c r="QTR227" s="1"/>
      <c r="QTS227" s="1"/>
      <c r="QTT227" s="1"/>
      <c r="QTU227" s="1"/>
      <c r="QTV227" s="1"/>
      <c r="QTW227" s="1"/>
      <c r="QTX227" s="1"/>
      <c r="QTY227" s="1"/>
      <c r="QTZ227" s="1"/>
      <c r="QUA227" s="1"/>
      <c r="QUB227" s="1"/>
      <c r="QUC227" s="1"/>
      <c r="QUD227" s="1"/>
      <c r="QUE227" s="1"/>
      <c r="QUF227" s="1"/>
      <c r="QUG227" s="1"/>
      <c r="QUH227" s="1"/>
      <c r="QUI227" s="1"/>
      <c r="QUJ227" s="1"/>
      <c r="QUK227" s="1"/>
      <c r="QUL227" s="1"/>
      <c r="QUM227" s="1"/>
      <c r="QUN227" s="1"/>
      <c r="QUO227" s="1"/>
      <c r="QUP227" s="1"/>
      <c r="QUQ227" s="1"/>
      <c r="QUR227" s="1"/>
      <c r="QUS227" s="1"/>
      <c r="QUT227" s="1"/>
      <c r="QUU227" s="1"/>
      <c r="QUV227" s="1"/>
      <c r="QUW227" s="1"/>
      <c r="QUX227" s="1"/>
      <c r="QUY227" s="1"/>
      <c r="QUZ227" s="1"/>
      <c r="QVA227" s="1"/>
      <c r="QVB227" s="1"/>
      <c r="QVC227" s="1"/>
      <c r="QVD227" s="1"/>
      <c r="QVE227" s="1"/>
      <c r="QVF227" s="1"/>
      <c r="QVG227" s="1"/>
      <c r="QVH227" s="1"/>
      <c r="QVI227" s="1"/>
      <c r="QVJ227" s="1"/>
      <c r="QVK227" s="1"/>
      <c r="QVL227" s="1"/>
      <c r="QVM227" s="1"/>
      <c r="QVN227" s="1"/>
      <c r="QVO227" s="1"/>
      <c r="QVP227" s="1"/>
      <c r="QVQ227" s="1"/>
      <c r="QVR227" s="1"/>
      <c r="QVS227" s="1"/>
      <c r="QVT227" s="1"/>
      <c r="QVU227" s="1"/>
      <c r="QVV227" s="1"/>
      <c r="QVW227" s="1"/>
      <c r="QVX227" s="1"/>
      <c r="QVY227" s="1"/>
      <c r="QVZ227" s="1"/>
      <c r="QWA227" s="1"/>
      <c r="QWB227" s="1"/>
      <c r="QWC227" s="1"/>
      <c r="QWD227" s="1"/>
      <c r="QWE227" s="1"/>
      <c r="QWF227" s="1"/>
      <c r="QWG227" s="1"/>
      <c r="QWH227" s="1"/>
      <c r="QWI227" s="1"/>
      <c r="QWJ227" s="1"/>
      <c r="QWK227" s="1"/>
      <c r="QWL227" s="1"/>
      <c r="QWM227" s="1"/>
      <c r="QWN227" s="1"/>
      <c r="QWO227" s="1"/>
      <c r="QWP227" s="1"/>
      <c r="QWQ227" s="1"/>
      <c r="QWR227" s="1"/>
      <c r="QWS227" s="1"/>
      <c r="QWT227" s="1"/>
      <c r="QWU227" s="1"/>
      <c r="QWV227" s="1"/>
      <c r="QWW227" s="1"/>
      <c r="QWX227" s="1"/>
      <c r="QWY227" s="1"/>
      <c r="QWZ227" s="1"/>
      <c r="QXA227" s="1"/>
      <c r="QXB227" s="1"/>
      <c r="QXC227" s="1"/>
      <c r="QXD227" s="1"/>
      <c r="QXE227" s="1"/>
      <c r="QXF227" s="1"/>
      <c r="QXG227" s="1"/>
      <c r="QXH227" s="1"/>
      <c r="QXI227" s="1"/>
      <c r="QXJ227" s="1"/>
      <c r="QXK227" s="1"/>
      <c r="QXL227" s="1"/>
      <c r="QXM227" s="1"/>
      <c r="QXN227" s="1"/>
      <c r="QXO227" s="1"/>
      <c r="QXP227" s="1"/>
      <c r="QXQ227" s="1"/>
      <c r="QXR227" s="1"/>
      <c r="QXS227" s="1"/>
      <c r="QXT227" s="1"/>
      <c r="QXU227" s="1"/>
      <c r="QXV227" s="1"/>
      <c r="QXW227" s="1"/>
      <c r="QXX227" s="1"/>
      <c r="QXY227" s="1"/>
      <c r="QXZ227" s="1"/>
      <c r="QYA227" s="1"/>
      <c r="QYB227" s="1"/>
      <c r="QYC227" s="1"/>
      <c r="QYD227" s="1"/>
      <c r="QYE227" s="1"/>
      <c r="QYF227" s="1"/>
      <c r="QYG227" s="1"/>
      <c r="QYH227" s="1"/>
      <c r="QYI227" s="1"/>
      <c r="QYJ227" s="1"/>
      <c r="QYK227" s="1"/>
      <c r="QYL227" s="1"/>
      <c r="QYM227" s="1"/>
      <c r="QYN227" s="1"/>
      <c r="QYO227" s="1"/>
      <c r="QYP227" s="1"/>
      <c r="QYQ227" s="1"/>
      <c r="QYR227" s="1"/>
      <c r="QYS227" s="1"/>
      <c r="QYT227" s="1"/>
      <c r="QYU227" s="1"/>
      <c r="QYV227" s="1"/>
      <c r="QYW227" s="1"/>
      <c r="QYX227" s="1"/>
      <c r="QYY227" s="1"/>
      <c r="QYZ227" s="1"/>
      <c r="QZA227" s="1"/>
      <c r="QZB227" s="1"/>
      <c r="QZC227" s="1"/>
      <c r="QZD227" s="1"/>
      <c r="QZE227" s="1"/>
      <c r="QZF227" s="1"/>
      <c r="QZG227" s="1"/>
      <c r="QZH227" s="1"/>
      <c r="QZI227" s="1"/>
      <c r="QZJ227" s="1"/>
      <c r="QZK227" s="1"/>
      <c r="QZL227" s="1"/>
      <c r="QZM227" s="1"/>
      <c r="QZN227" s="1"/>
      <c r="QZO227" s="1"/>
      <c r="QZP227" s="1"/>
      <c r="QZQ227" s="1"/>
      <c r="QZR227" s="1"/>
      <c r="QZS227" s="1"/>
      <c r="QZT227" s="1"/>
      <c r="QZU227" s="1"/>
      <c r="QZV227" s="1"/>
      <c r="QZW227" s="1"/>
      <c r="QZX227" s="1"/>
      <c r="QZY227" s="1"/>
      <c r="QZZ227" s="1"/>
      <c r="RAA227" s="1"/>
      <c r="RAB227" s="1"/>
      <c r="RAC227" s="1"/>
      <c r="RAD227" s="1"/>
      <c r="RAE227" s="1"/>
      <c r="RAF227" s="1"/>
      <c r="RAG227" s="1"/>
      <c r="RAH227" s="1"/>
      <c r="RAI227" s="1"/>
      <c r="RAJ227" s="1"/>
      <c r="RAK227" s="1"/>
      <c r="RAL227" s="1"/>
      <c r="RAM227" s="1"/>
      <c r="RAN227" s="1"/>
      <c r="RAO227" s="1"/>
      <c r="RAP227" s="1"/>
      <c r="RAQ227" s="1"/>
      <c r="RAR227" s="1"/>
      <c r="RAS227" s="1"/>
      <c r="RAT227" s="1"/>
      <c r="RAU227" s="1"/>
      <c r="RAV227" s="1"/>
      <c r="RAW227" s="1"/>
      <c r="RAX227" s="1"/>
      <c r="RAY227" s="1"/>
      <c r="RAZ227" s="1"/>
      <c r="RBA227" s="1"/>
      <c r="RBB227" s="1"/>
      <c r="RBC227" s="1"/>
      <c r="RBD227" s="1"/>
      <c r="RBE227" s="1"/>
      <c r="RBF227" s="1"/>
      <c r="RBG227" s="1"/>
      <c r="RBH227" s="1"/>
      <c r="RBI227" s="1"/>
      <c r="RBJ227" s="1"/>
      <c r="RBK227" s="1"/>
      <c r="RBL227" s="1"/>
      <c r="RBM227" s="1"/>
      <c r="RBN227" s="1"/>
      <c r="RBO227" s="1"/>
      <c r="RBP227" s="1"/>
      <c r="RBQ227" s="1"/>
      <c r="RBR227" s="1"/>
      <c r="RBS227" s="1"/>
      <c r="RBT227" s="1"/>
      <c r="RBU227" s="1"/>
      <c r="RBV227" s="1"/>
      <c r="RBW227" s="1"/>
      <c r="RBX227" s="1"/>
      <c r="RBY227" s="1"/>
      <c r="RBZ227" s="1"/>
      <c r="RCA227" s="1"/>
      <c r="RCB227" s="1"/>
      <c r="RCC227" s="1"/>
      <c r="RCD227" s="1"/>
      <c r="RCE227" s="1"/>
      <c r="RCF227" s="1"/>
      <c r="RCG227" s="1"/>
      <c r="RCH227" s="1"/>
      <c r="RCI227" s="1"/>
      <c r="RCJ227" s="1"/>
      <c r="RCK227" s="1"/>
      <c r="RCL227" s="1"/>
      <c r="RCM227" s="1"/>
      <c r="RCN227" s="1"/>
      <c r="RCO227" s="1"/>
      <c r="RCP227" s="1"/>
      <c r="RCQ227" s="1"/>
      <c r="RCR227" s="1"/>
      <c r="RCS227" s="1"/>
      <c r="RCT227" s="1"/>
      <c r="RCU227" s="1"/>
      <c r="RCV227" s="1"/>
      <c r="RCW227" s="1"/>
      <c r="RCX227" s="1"/>
      <c r="RCY227" s="1"/>
      <c r="RCZ227" s="1"/>
      <c r="RDA227" s="1"/>
      <c r="RDB227" s="1"/>
      <c r="RDC227" s="1"/>
      <c r="RDD227" s="1"/>
      <c r="RDE227" s="1"/>
      <c r="RDF227" s="1"/>
      <c r="RDG227" s="1"/>
      <c r="RDH227" s="1"/>
      <c r="RDI227" s="1"/>
      <c r="RDJ227" s="1"/>
      <c r="RDK227" s="1"/>
      <c r="RDL227" s="1"/>
      <c r="RDM227" s="1"/>
      <c r="RDN227" s="1"/>
      <c r="RDO227" s="1"/>
      <c r="RDP227" s="1"/>
      <c r="RDQ227" s="1"/>
      <c r="RDR227" s="1"/>
      <c r="RDS227" s="1"/>
      <c r="RDT227" s="1"/>
      <c r="RDU227" s="1"/>
      <c r="RDV227" s="1"/>
      <c r="RDW227" s="1"/>
      <c r="RDX227" s="1"/>
      <c r="RDY227" s="1"/>
      <c r="RDZ227" s="1"/>
      <c r="REA227" s="1"/>
      <c r="REB227" s="1"/>
      <c r="REC227" s="1"/>
      <c r="RED227" s="1"/>
      <c r="REE227" s="1"/>
      <c r="REF227" s="1"/>
      <c r="REG227" s="1"/>
      <c r="REH227" s="1"/>
      <c r="REI227" s="1"/>
      <c r="REJ227" s="1"/>
      <c r="REK227" s="1"/>
      <c r="REL227" s="1"/>
      <c r="REM227" s="1"/>
      <c r="REN227" s="1"/>
      <c r="REO227" s="1"/>
      <c r="REP227" s="1"/>
      <c r="REQ227" s="1"/>
      <c r="RER227" s="1"/>
      <c r="RES227" s="1"/>
      <c r="RET227" s="1"/>
      <c r="REU227" s="1"/>
      <c r="REV227" s="1"/>
      <c r="REW227" s="1"/>
      <c r="REX227" s="1"/>
      <c r="REY227" s="1"/>
      <c r="REZ227" s="1"/>
      <c r="RFA227" s="1"/>
      <c r="RFB227" s="1"/>
      <c r="RFC227" s="1"/>
      <c r="RFD227" s="1"/>
      <c r="RFE227" s="1"/>
      <c r="RFF227" s="1"/>
      <c r="RFG227" s="1"/>
      <c r="RFH227" s="1"/>
      <c r="RFI227" s="1"/>
      <c r="RFJ227" s="1"/>
      <c r="RFK227" s="1"/>
      <c r="RFL227" s="1"/>
      <c r="RFM227" s="1"/>
      <c r="RFN227" s="1"/>
      <c r="RFO227" s="1"/>
      <c r="RFP227" s="1"/>
      <c r="RFQ227" s="1"/>
      <c r="RFR227" s="1"/>
      <c r="RFS227" s="1"/>
      <c r="RFT227" s="1"/>
      <c r="RFU227" s="1"/>
      <c r="RFV227" s="1"/>
      <c r="RFW227" s="1"/>
      <c r="RFX227" s="1"/>
      <c r="RFY227" s="1"/>
      <c r="RFZ227" s="1"/>
      <c r="RGA227" s="1"/>
      <c r="RGB227" s="1"/>
      <c r="RGC227" s="1"/>
      <c r="RGD227" s="1"/>
      <c r="RGE227" s="1"/>
      <c r="RGF227" s="1"/>
      <c r="RGG227" s="1"/>
      <c r="RGH227" s="1"/>
      <c r="RGI227" s="1"/>
      <c r="RGJ227" s="1"/>
      <c r="RGK227" s="1"/>
      <c r="RGL227" s="1"/>
      <c r="RGM227" s="1"/>
      <c r="RGN227" s="1"/>
      <c r="RGO227" s="1"/>
      <c r="RGP227" s="1"/>
      <c r="RGQ227" s="1"/>
      <c r="RGR227" s="1"/>
      <c r="RGS227" s="1"/>
      <c r="RGT227" s="1"/>
      <c r="RGU227" s="1"/>
      <c r="RGV227" s="1"/>
      <c r="RGW227" s="1"/>
      <c r="RGX227" s="1"/>
      <c r="RGY227" s="1"/>
      <c r="RGZ227" s="1"/>
      <c r="RHA227" s="1"/>
      <c r="RHB227" s="1"/>
      <c r="RHC227" s="1"/>
      <c r="RHD227" s="1"/>
      <c r="RHE227" s="1"/>
      <c r="RHF227" s="1"/>
      <c r="RHG227" s="1"/>
      <c r="RHH227" s="1"/>
      <c r="RHI227" s="1"/>
      <c r="RHJ227" s="1"/>
      <c r="RHK227" s="1"/>
      <c r="RHL227" s="1"/>
      <c r="RHM227" s="1"/>
      <c r="RHN227" s="1"/>
      <c r="RHO227" s="1"/>
      <c r="RHP227" s="1"/>
      <c r="RHQ227" s="1"/>
      <c r="RHR227" s="1"/>
      <c r="RHS227" s="1"/>
      <c r="RHT227" s="1"/>
      <c r="RHU227" s="1"/>
      <c r="RHV227" s="1"/>
      <c r="RHW227" s="1"/>
      <c r="RHX227" s="1"/>
      <c r="RHY227" s="1"/>
      <c r="RHZ227" s="1"/>
      <c r="RIA227" s="1"/>
      <c r="RIB227" s="1"/>
      <c r="RIC227" s="1"/>
      <c r="RID227" s="1"/>
      <c r="RIE227" s="1"/>
      <c r="RIF227" s="1"/>
      <c r="RIG227" s="1"/>
      <c r="RIH227" s="1"/>
      <c r="RII227" s="1"/>
      <c r="RIJ227" s="1"/>
      <c r="RIK227" s="1"/>
      <c r="RIL227" s="1"/>
      <c r="RIM227" s="1"/>
      <c r="RIN227" s="1"/>
      <c r="RIO227" s="1"/>
      <c r="RIP227" s="1"/>
      <c r="RIQ227" s="1"/>
      <c r="RIR227" s="1"/>
      <c r="RIS227" s="1"/>
      <c r="RIT227" s="1"/>
      <c r="RIU227" s="1"/>
      <c r="RIV227" s="1"/>
      <c r="RIW227" s="1"/>
      <c r="RIX227" s="1"/>
      <c r="RIY227" s="1"/>
      <c r="RIZ227" s="1"/>
      <c r="RJA227" s="1"/>
      <c r="RJB227" s="1"/>
      <c r="RJC227" s="1"/>
      <c r="RJD227" s="1"/>
      <c r="RJE227" s="1"/>
      <c r="RJF227" s="1"/>
      <c r="RJG227" s="1"/>
      <c r="RJH227" s="1"/>
      <c r="RJI227" s="1"/>
      <c r="RJJ227" s="1"/>
      <c r="RJK227" s="1"/>
      <c r="RJL227" s="1"/>
      <c r="RJM227" s="1"/>
      <c r="RJN227" s="1"/>
      <c r="RJO227" s="1"/>
      <c r="RJP227" s="1"/>
      <c r="RJQ227" s="1"/>
      <c r="RJR227" s="1"/>
      <c r="RJS227" s="1"/>
      <c r="RJT227" s="1"/>
      <c r="RJU227" s="1"/>
      <c r="RJV227" s="1"/>
      <c r="RJW227" s="1"/>
      <c r="RJX227" s="1"/>
      <c r="RJY227" s="1"/>
      <c r="RJZ227" s="1"/>
      <c r="RKA227" s="1"/>
      <c r="RKB227" s="1"/>
      <c r="RKC227" s="1"/>
      <c r="RKD227" s="1"/>
      <c r="RKE227" s="1"/>
      <c r="RKF227" s="1"/>
      <c r="RKG227" s="1"/>
      <c r="RKH227" s="1"/>
      <c r="RKI227" s="1"/>
      <c r="RKJ227" s="1"/>
      <c r="RKK227" s="1"/>
      <c r="RKL227" s="1"/>
      <c r="RKM227" s="1"/>
      <c r="RKN227" s="1"/>
      <c r="RKO227" s="1"/>
      <c r="RKP227" s="1"/>
      <c r="RKQ227" s="1"/>
      <c r="RKR227" s="1"/>
      <c r="RKS227" s="1"/>
      <c r="RKT227" s="1"/>
      <c r="RKU227" s="1"/>
      <c r="RKV227" s="1"/>
      <c r="RKW227" s="1"/>
      <c r="RKX227" s="1"/>
      <c r="RKY227" s="1"/>
      <c r="RKZ227" s="1"/>
      <c r="RLA227" s="1"/>
      <c r="RLB227" s="1"/>
      <c r="RLC227" s="1"/>
      <c r="RLD227" s="1"/>
      <c r="RLE227" s="1"/>
      <c r="RLF227" s="1"/>
      <c r="RLG227" s="1"/>
      <c r="RLH227" s="1"/>
      <c r="RLI227" s="1"/>
      <c r="RLJ227" s="1"/>
      <c r="RLK227" s="1"/>
      <c r="RLL227" s="1"/>
      <c r="RLM227" s="1"/>
      <c r="RLN227" s="1"/>
      <c r="RLO227" s="1"/>
      <c r="RLP227" s="1"/>
      <c r="RLQ227" s="1"/>
      <c r="RLR227" s="1"/>
      <c r="RLS227" s="1"/>
      <c r="RLT227" s="1"/>
      <c r="RLU227" s="1"/>
      <c r="RLV227" s="1"/>
      <c r="RLW227" s="1"/>
      <c r="RLX227" s="1"/>
      <c r="RLY227" s="1"/>
      <c r="RLZ227" s="1"/>
      <c r="RMA227" s="1"/>
      <c r="RMB227" s="1"/>
      <c r="RMC227" s="1"/>
      <c r="RMD227" s="1"/>
      <c r="RME227" s="1"/>
      <c r="RMF227" s="1"/>
      <c r="RMG227" s="1"/>
      <c r="RMH227" s="1"/>
      <c r="RMI227" s="1"/>
      <c r="RMJ227" s="1"/>
      <c r="RMK227" s="1"/>
      <c r="RML227" s="1"/>
      <c r="RMM227" s="1"/>
      <c r="RMN227" s="1"/>
      <c r="RMO227" s="1"/>
      <c r="RMP227" s="1"/>
      <c r="RMQ227" s="1"/>
      <c r="RMR227" s="1"/>
      <c r="RMS227" s="1"/>
      <c r="RMT227" s="1"/>
      <c r="RMU227" s="1"/>
      <c r="RMV227" s="1"/>
      <c r="RMW227" s="1"/>
      <c r="RMX227" s="1"/>
      <c r="RMY227" s="1"/>
      <c r="RMZ227" s="1"/>
      <c r="RNA227" s="1"/>
      <c r="RNB227" s="1"/>
      <c r="RNC227" s="1"/>
      <c r="RND227" s="1"/>
      <c r="RNE227" s="1"/>
      <c r="RNF227" s="1"/>
      <c r="RNG227" s="1"/>
      <c r="RNH227" s="1"/>
      <c r="RNI227" s="1"/>
      <c r="RNJ227" s="1"/>
      <c r="RNK227" s="1"/>
      <c r="RNL227" s="1"/>
      <c r="RNM227" s="1"/>
      <c r="RNN227" s="1"/>
      <c r="RNO227" s="1"/>
      <c r="RNP227" s="1"/>
      <c r="RNQ227" s="1"/>
      <c r="RNR227" s="1"/>
      <c r="RNS227" s="1"/>
      <c r="RNT227" s="1"/>
      <c r="RNU227" s="1"/>
      <c r="RNV227" s="1"/>
      <c r="RNW227" s="1"/>
      <c r="RNX227" s="1"/>
      <c r="RNY227" s="1"/>
      <c r="RNZ227" s="1"/>
      <c r="ROA227" s="1"/>
      <c r="ROB227" s="1"/>
      <c r="ROC227" s="1"/>
      <c r="ROD227" s="1"/>
      <c r="ROE227" s="1"/>
      <c r="ROF227" s="1"/>
      <c r="ROG227" s="1"/>
      <c r="ROH227" s="1"/>
      <c r="ROI227" s="1"/>
      <c r="ROJ227" s="1"/>
      <c r="ROK227" s="1"/>
      <c r="ROL227" s="1"/>
      <c r="ROM227" s="1"/>
      <c r="RON227" s="1"/>
      <c r="ROO227" s="1"/>
      <c r="ROP227" s="1"/>
      <c r="ROQ227" s="1"/>
      <c r="ROR227" s="1"/>
      <c r="ROS227" s="1"/>
      <c r="ROT227" s="1"/>
      <c r="ROU227" s="1"/>
      <c r="ROV227" s="1"/>
      <c r="ROW227" s="1"/>
      <c r="ROX227" s="1"/>
      <c r="ROY227" s="1"/>
      <c r="ROZ227" s="1"/>
      <c r="RPA227" s="1"/>
      <c r="RPB227" s="1"/>
      <c r="RPC227" s="1"/>
      <c r="RPD227" s="1"/>
      <c r="RPE227" s="1"/>
      <c r="RPF227" s="1"/>
      <c r="RPG227" s="1"/>
      <c r="RPH227" s="1"/>
      <c r="RPI227" s="1"/>
      <c r="RPJ227" s="1"/>
      <c r="RPK227" s="1"/>
      <c r="RPL227" s="1"/>
      <c r="RPM227" s="1"/>
      <c r="RPN227" s="1"/>
      <c r="RPO227" s="1"/>
      <c r="RPP227" s="1"/>
      <c r="RPQ227" s="1"/>
      <c r="RPR227" s="1"/>
      <c r="RPS227" s="1"/>
      <c r="RPT227" s="1"/>
      <c r="RPU227" s="1"/>
      <c r="RPV227" s="1"/>
      <c r="RPW227" s="1"/>
      <c r="RPX227" s="1"/>
      <c r="RPY227" s="1"/>
      <c r="RPZ227" s="1"/>
      <c r="RQA227" s="1"/>
      <c r="RQB227" s="1"/>
      <c r="RQC227" s="1"/>
      <c r="RQD227" s="1"/>
      <c r="RQE227" s="1"/>
      <c r="RQF227" s="1"/>
      <c r="RQG227" s="1"/>
      <c r="RQH227" s="1"/>
      <c r="RQI227" s="1"/>
      <c r="RQJ227" s="1"/>
      <c r="RQK227" s="1"/>
      <c r="RQL227" s="1"/>
      <c r="RQM227" s="1"/>
      <c r="RQN227" s="1"/>
      <c r="RQO227" s="1"/>
      <c r="RQP227" s="1"/>
      <c r="RQQ227" s="1"/>
      <c r="RQR227" s="1"/>
      <c r="RQS227" s="1"/>
      <c r="RQT227" s="1"/>
      <c r="RQU227" s="1"/>
      <c r="RQV227" s="1"/>
      <c r="RQW227" s="1"/>
      <c r="RQX227" s="1"/>
      <c r="RQY227" s="1"/>
      <c r="RQZ227" s="1"/>
      <c r="RRA227" s="1"/>
      <c r="RRB227" s="1"/>
      <c r="RRC227" s="1"/>
      <c r="RRD227" s="1"/>
      <c r="RRE227" s="1"/>
      <c r="RRF227" s="1"/>
      <c r="RRG227" s="1"/>
      <c r="RRH227" s="1"/>
      <c r="RRI227" s="1"/>
      <c r="RRJ227" s="1"/>
      <c r="RRK227" s="1"/>
      <c r="RRL227" s="1"/>
      <c r="RRM227" s="1"/>
      <c r="RRN227" s="1"/>
      <c r="RRO227" s="1"/>
      <c r="RRP227" s="1"/>
      <c r="RRQ227" s="1"/>
      <c r="RRR227" s="1"/>
      <c r="RRS227" s="1"/>
      <c r="RRT227" s="1"/>
      <c r="RRU227" s="1"/>
      <c r="RRV227" s="1"/>
      <c r="RRW227" s="1"/>
      <c r="RRX227" s="1"/>
      <c r="RRY227" s="1"/>
      <c r="RRZ227" s="1"/>
      <c r="RSA227" s="1"/>
      <c r="RSB227" s="1"/>
      <c r="RSC227" s="1"/>
      <c r="RSD227" s="1"/>
      <c r="RSE227" s="1"/>
      <c r="RSF227" s="1"/>
      <c r="RSG227" s="1"/>
      <c r="RSH227" s="1"/>
      <c r="RSI227" s="1"/>
      <c r="RSJ227" s="1"/>
      <c r="RSK227" s="1"/>
      <c r="RSL227" s="1"/>
      <c r="RSM227" s="1"/>
      <c r="RSN227" s="1"/>
      <c r="RSO227" s="1"/>
      <c r="RSP227" s="1"/>
      <c r="RSQ227" s="1"/>
      <c r="RSR227" s="1"/>
      <c r="RSS227" s="1"/>
      <c r="RST227" s="1"/>
      <c r="RSU227" s="1"/>
      <c r="RSV227" s="1"/>
      <c r="RSW227" s="1"/>
      <c r="RSX227" s="1"/>
      <c r="RSY227" s="1"/>
      <c r="RSZ227" s="1"/>
      <c r="RTA227" s="1"/>
      <c r="RTB227" s="1"/>
      <c r="RTC227" s="1"/>
      <c r="RTD227" s="1"/>
      <c r="RTE227" s="1"/>
      <c r="RTF227" s="1"/>
      <c r="RTG227" s="1"/>
      <c r="RTH227" s="1"/>
      <c r="RTI227" s="1"/>
      <c r="RTJ227" s="1"/>
      <c r="RTK227" s="1"/>
      <c r="RTL227" s="1"/>
      <c r="RTM227" s="1"/>
      <c r="RTN227" s="1"/>
      <c r="RTO227" s="1"/>
      <c r="RTP227" s="1"/>
      <c r="RTQ227" s="1"/>
      <c r="RTR227" s="1"/>
      <c r="RTS227" s="1"/>
      <c r="RTT227" s="1"/>
      <c r="RTU227" s="1"/>
      <c r="RTV227" s="1"/>
      <c r="RTW227" s="1"/>
      <c r="RTX227" s="1"/>
      <c r="RTY227" s="1"/>
      <c r="RTZ227" s="1"/>
      <c r="RUA227" s="1"/>
      <c r="RUB227" s="1"/>
      <c r="RUC227" s="1"/>
      <c r="RUD227" s="1"/>
      <c r="RUE227" s="1"/>
      <c r="RUF227" s="1"/>
      <c r="RUG227" s="1"/>
      <c r="RUH227" s="1"/>
      <c r="RUI227" s="1"/>
      <c r="RUJ227" s="1"/>
      <c r="RUK227" s="1"/>
      <c r="RUL227" s="1"/>
      <c r="RUM227" s="1"/>
      <c r="RUN227" s="1"/>
      <c r="RUO227" s="1"/>
      <c r="RUP227" s="1"/>
      <c r="RUQ227" s="1"/>
      <c r="RUR227" s="1"/>
      <c r="RUS227" s="1"/>
      <c r="RUT227" s="1"/>
      <c r="RUU227" s="1"/>
      <c r="RUV227" s="1"/>
      <c r="RUW227" s="1"/>
      <c r="RUX227" s="1"/>
      <c r="RUY227" s="1"/>
      <c r="RUZ227" s="1"/>
      <c r="RVA227" s="1"/>
      <c r="RVB227" s="1"/>
      <c r="RVC227" s="1"/>
      <c r="RVD227" s="1"/>
      <c r="RVE227" s="1"/>
      <c r="RVF227" s="1"/>
      <c r="RVG227" s="1"/>
      <c r="RVH227" s="1"/>
      <c r="RVI227" s="1"/>
      <c r="RVJ227" s="1"/>
      <c r="RVK227" s="1"/>
      <c r="RVL227" s="1"/>
      <c r="RVM227" s="1"/>
      <c r="RVN227" s="1"/>
      <c r="RVO227" s="1"/>
      <c r="RVP227" s="1"/>
      <c r="RVQ227" s="1"/>
      <c r="RVR227" s="1"/>
      <c r="RVS227" s="1"/>
      <c r="RVT227" s="1"/>
      <c r="RVU227" s="1"/>
      <c r="RVV227" s="1"/>
      <c r="RVW227" s="1"/>
      <c r="RVX227" s="1"/>
      <c r="RVY227" s="1"/>
      <c r="RVZ227" s="1"/>
      <c r="RWA227" s="1"/>
      <c r="RWB227" s="1"/>
      <c r="RWC227" s="1"/>
      <c r="RWD227" s="1"/>
      <c r="RWE227" s="1"/>
      <c r="RWF227" s="1"/>
      <c r="RWG227" s="1"/>
      <c r="RWH227" s="1"/>
      <c r="RWI227" s="1"/>
      <c r="RWJ227" s="1"/>
      <c r="RWK227" s="1"/>
      <c r="RWL227" s="1"/>
      <c r="RWM227" s="1"/>
      <c r="RWN227" s="1"/>
      <c r="RWO227" s="1"/>
      <c r="RWP227" s="1"/>
      <c r="RWQ227" s="1"/>
      <c r="RWR227" s="1"/>
      <c r="RWS227" s="1"/>
      <c r="RWT227" s="1"/>
      <c r="RWU227" s="1"/>
      <c r="RWV227" s="1"/>
      <c r="RWW227" s="1"/>
      <c r="RWX227" s="1"/>
      <c r="RWY227" s="1"/>
      <c r="RWZ227" s="1"/>
      <c r="RXA227" s="1"/>
      <c r="RXB227" s="1"/>
      <c r="RXC227" s="1"/>
      <c r="RXD227" s="1"/>
      <c r="RXE227" s="1"/>
      <c r="RXF227" s="1"/>
      <c r="RXG227" s="1"/>
      <c r="RXH227" s="1"/>
      <c r="RXI227" s="1"/>
      <c r="RXJ227" s="1"/>
      <c r="RXK227" s="1"/>
      <c r="RXL227" s="1"/>
      <c r="RXM227" s="1"/>
      <c r="RXN227" s="1"/>
      <c r="RXO227" s="1"/>
      <c r="RXP227" s="1"/>
      <c r="RXQ227" s="1"/>
      <c r="RXR227" s="1"/>
      <c r="RXS227" s="1"/>
      <c r="RXT227" s="1"/>
      <c r="RXU227" s="1"/>
      <c r="RXV227" s="1"/>
      <c r="RXW227" s="1"/>
      <c r="RXX227" s="1"/>
      <c r="RXY227" s="1"/>
      <c r="RXZ227" s="1"/>
      <c r="RYA227" s="1"/>
      <c r="RYB227" s="1"/>
      <c r="RYC227" s="1"/>
      <c r="RYD227" s="1"/>
      <c r="RYE227" s="1"/>
      <c r="RYF227" s="1"/>
      <c r="RYG227" s="1"/>
      <c r="RYH227" s="1"/>
      <c r="RYI227" s="1"/>
      <c r="RYJ227" s="1"/>
      <c r="RYK227" s="1"/>
      <c r="RYL227" s="1"/>
      <c r="RYM227" s="1"/>
      <c r="RYN227" s="1"/>
      <c r="RYO227" s="1"/>
      <c r="RYP227" s="1"/>
      <c r="RYQ227" s="1"/>
      <c r="RYR227" s="1"/>
      <c r="RYS227" s="1"/>
      <c r="RYT227" s="1"/>
      <c r="RYU227" s="1"/>
      <c r="RYV227" s="1"/>
      <c r="RYW227" s="1"/>
      <c r="RYX227" s="1"/>
      <c r="RYY227" s="1"/>
      <c r="RYZ227" s="1"/>
      <c r="RZA227" s="1"/>
      <c r="RZB227" s="1"/>
      <c r="RZC227" s="1"/>
      <c r="RZD227" s="1"/>
      <c r="RZE227" s="1"/>
      <c r="RZF227" s="1"/>
      <c r="RZG227" s="1"/>
      <c r="RZH227" s="1"/>
      <c r="RZI227" s="1"/>
      <c r="RZJ227" s="1"/>
      <c r="RZK227" s="1"/>
      <c r="RZL227" s="1"/>
      <c r="RZM227" s="1"/>
      <c r="RZN227" s="1"/>
      <c r="RZO227" s="1"/>
      <c r="RZP227" s="1"/>
      <c r="RZQ227" s="1"/>
      <c r="RZR227" s="1"/>
      <c r="RZS227" s="1"/>
      <c r="RZT227" s="1"/>
      <c r="RZU227" s="1"/>
      <c r="RZV227" s="1"/>
      <c r="RZW227" s="1"/>
      <c r="RZX227" s="1"/>
      <c r="RZY227" s="1"/>
      <c r="RZZ227" s="1"/>
      <c r="SAA227" s="1"/>
      <c r="SAB227" s="1"/>
      <c r="SAC227" s="1"/>
      <c r="SAD227" s="1"/>
      <c r="SAE227" s="1"/>
      <c r="SAF227" s="1"/>
      <c r="SAG227" s="1"/>
      <c r="SAH227" s="1"/>
      <c r="SAI227" s="1"/>
      <c r="SAJ227" s="1"/>
      <c r="SAK227" s="1"/>
      <c r="SAL227" s="1"/>
      <c r="SAM227" s="1"/>
      <c r="SAN227" s="1"/>
      <c r="SAO227" s="1"/>
      <c r="SAP227" s="1"/>
      <c r="SAQ227" s="1"/>
      <c r="SAR227" s="1"/>
      <c r="SAS227" s="1"/>
      <c r="SAT227" s="1"/>
      <c r="SAU227" s="1"/>
      <c r="SAV227" s="1"/>
      <c r="SAW227" s="1"/>
      <c r="SAX227" s="1"/>
      <c r="SAY227" s="1"/>
      <c r="SAZ227" s="1"/>
      <c r="SBA227" s="1"/>
      <c r="SBB227" s="1"/>
      <c r="SBC227" s="1"/>
      <c r="SBD227" s="1"/>
      <c r="SBE227" s="1"/>
      <c r="SBF227" s="1"/>
      <c r="SBG227" s="1"/>
      <c r="SBH227" s="1"/>
      <c r="SBI227" s="1"/>
      <c r="SBJ227" s="1"/>
      <c r="SBK227" s="1"/>
      <c r="SBL227" s="1"/>
      <c r="SBM227" s="1"/>
      <c r="SBN227" s="1"/>
      <c r="SBO227" s="1"/>
      <c r="SBP227" s="1"/>
      <c r="SBQ227" s="1"/>
      <c r="SBR227" s="1"/>
      <c r="SBS227" s="1"/>
      <c r="SBT227" s="1"/>
      <c r="SBU227" s="1"/>
      <c r="SBV227" s="1"/>
      <c r="SBW227" s="1"/>
      <c r="SBX227" s="1"/>
      <c r="SBY227" s="1"/>
      <c r="SBZ227" s="1"/>
      <c r="SCA227" s="1"/>
      <c r="SCB227" s="1"/>
      <c r="SCC227" s="1"/>
      <c r="SCD227" s="1"/>
      <c r="SCE227" s="1"/>
      <c r="SCF227" s="1"/>
      <c r="SCG227" s="1"/>
      <c r="SCH227" s="1"/>
      <c r="SCI227" s="1"/>
      <c r="SCJ227" s="1"/>
      <c r="SCK227" s="1"/>
      <c r="SCL227" s="1"/>
      <c r="SCM227" s="1"/>
      <c r="SCN227" s="1"/>
      <c r="SCO227" s="1"/>
      <c r="SCP227" s="1"/>
      <c r="SCQ227" s="1"/>
      <c r="SCR227" s="1"/>
      <c r="SCS227" s="1"/>
      <c r="SCT227" s="1"/>
      <c r="SCU227" s="1"/>
      <c r="SCV227" s="1"/>
      <c r="SCW227" s="1"/>
      <c r="SCX227" s="1"/>
      <c r="SCY227" s="1"/>
      <c r="SCZ227" s="1"/>
      <c r="SDA227" s="1"/>
      <c r="SDB227" s="1"/>
      <c r="SDC227" s="1"/>
      <c r="SDD227" s="1"/>
      <c r="SDE227" s="1"/>
      <c r="SDF227" s="1"/>
      <c r="SDG227" s="1"/>
      <c r="SDH227" s="1"/>
      <c r="SDI227" s="1"/>
      <c r="SDJ227" s="1"/>
      <c r="SDK227" s="1"/>
      <c r="SDL227" s="1"/>
      <c r="SDM227" s="1"/>
      <c r="SDN227" s="1"/>
      <c r="SDO227" s="1"/>
      <c r="SDP227" s="1"/>
      <c r="SDQ227" s="1"/>
      <c r="SDR227" s="1"/>
      <c r="SDS227" s="1"/>
      <c r="SDT227" s="1"/>
      <c r="SDU227" s="1"/>
      <c r="SDV227" s="1"/>
      <c r="SDW227" s="1"/>
      <c r="SDX227" s="1"/>
      <c r="SDY227" s="1"/>
      <c r="SDZ227" s="1"/>
      <c r="SEA227" s="1"/>
      <c r="SEB227" s="1"/>
      <c r="SEC227" s="1"/>
      <c r="SED227" s="1"/>
      <c r="SEE227" s="1"/>
      <c r="SEF227" s="1"/>
      <c r="SEG227" s="1"/>
      <c r="SEH227" s="1"/>
      <c r="SEI227" s="1"/>
      <c r="SEJ227" s="1"/>
      <c r="SEK227" s="1"/>
      <c r="SEL227" s="1"/>
      <c r="SEM227" s="1"/>
      <c r="SEN227" s="1"/>
      <c r="SEO227" s="1"/>
      <c r="SEP227" s="1"/>
      <c r="SEQ227" s="1"/>
      <c r="SER227" s="1"/>
      <c r="SES227" s="1"/>
      <c r="SET227" s="1"/>
      <c r="SEU227" s="1"/>
      <c r="SEV227" s="1"/>
      <c r="SEW227" s="1"/>
      <c r="SEX227" s="1"/>
      <c r="SEY227" s="1"/>
      <c r="SEZ227" s="1"/>
      <c r="SFA227" s="1"/>
      <c r="SFB227" s="1"/>
      <c r="SFC227" s="1"/>
      <c r="SFD227" s="1"/>
      <c r="SFE227" s="1"/>
      <c r="SFF227" s="1"/>
      <c r="SFG227" s="1"/>
      <c r="SFH227" s="1"/>
      <c r="SFI227" s="1"/>
      <c r="SFJ227" s="1"/>
      <c r="SFK227" s="1"/>
      <c r="SFL227" s="1"/>
      <c r="SFM227" s="1"/>
      <c r="SFN227" s="1"/>
      <c r="SFO227" s="1"/>
      <c r="SFP227" s="1"/>
      <c r="SFQ227" s="1"/>
      <c r="SFR227" s="1"/>
      <c r="SFS227" s="1"/>
      <c r="SFT227" s="1"/>
      <c r="SFU227" s="1"/>
      <c r="SFV227" s="1"/>
      <c r="SFW227" s="1"/>
      <c r="SFX227" s="1"/>
      <c r="SFY227" s="1"/>
      <c r="SFZ227" s="1"/>
      <c r="SGA227" s="1"/>
      <c r="SGB227" s="1"/>
      <c r="SGC227" s="1"/>
      <c r="SGD227" s="1"/>
      <c r="SGE227" s="1"/>
      <c r="SGF227" s="1"/>
      <c r="SGG227" s="1"/>
      <c r="SGH227" s="1"/>
      <c r="SGI227" s="1"/>
      <c r="SGJ227" s="1"/>
      <c r="SGK227" s="1"/>
      <c r="SGL227" s="1"/>
      <c r="SGM227" s="1"/>
      <c r="SGN227" s="1"/>
      <c r="SGO227" s="1"/>
      <c r="SGP227" s="1"/>
      <c r="SGQ227" s="1"/>
      <c r="SGR227" s="1"/>
      <c r="SGS227" s="1"/>
      <c r="SGT227" s="1"/>
      <c r="SGU227" s="1"/>
      <c r="SGV227" s="1"/>
      <c r="SGW227" s="1"/>
      <c r="SGX227" s="1"/>
      <c r="SGY227" s="1"/>
      <c r="SGZ227" s="1"/>
      <c r="SHA227" s="1"/>
      <c r="SHB227" s="1"/>
      <c r="SHC227" s="1"/>
      <c r="SHD227" s="1"/>
      <c r="SHE227" s="1"/>
      <c r="SHF227" s="1"/>
      <c r="SHG227" s="1"/>
      <c r="SHH227" s="1"/>
      <c r="SHI227" s="1"/>
      <c r="SHJ227" s="1"/>
      <c r="SHK227" s="1"/>
      <c r="SHL227" s="1"/>
      <c r="SHM227" s="1"/>
      <c r="SHN227" s="1"/>
      <c r="SHO227" s="1"/>
      <c r="SHP227" s="1"/>
      <c r="SHQ227" s="1"/>
      <c r="SHR227" s="1"/>
      <c r="SHS227" s="1"/>
      <c r="SHT227" s="1"/>
      <c r="SHU227" s="1"/>
      <c r="SHV227" s="1"/>
      <c r="SHW227" s="1"/>
      <c r="SHX227" s="1"/>
      <c r="SHY227" s="1"/>
      <c r="SHZ227" s="1"/>
      <c r="SIA227" s="1"/>
      <c r="SIB227" s="1"/>
      <c r="SIC227" s="1"/>
      <c r="SID227" s="1"/>
      <c r="SIE227" s="1"/>
      <c r="SIF227" s="1"/>
      <c r="SIG227" s="1"/>
      <c r="SIH227" s="1"/>
      <c r="SII227" s="1"/>
      <c r="SIJ227" s="1"/>
      <c r="SIK227" s="1"/>
      <c r="SIL227" s="1"/>
      <c r="SIM227" s="1"/>
      <c r="SIN227" s="1"/>
      <c r="SIO227" s="1"/>
      <c r="SIP227" s="1"/>
      <c r="SIQ227" s="1"/>
      <c r="SIR227" s="1"/>
      <c r="SIS227" s="1"/>
      <c r="SIT227" s="1"/>
      <c r="SIU227" s="1"/>
      <c r="SIV227" s="1"/>
      <c r="SIW227" s="1"/>
      <c r="SIX227" s="1"/>
      <c r="SIY227" s="1"/>
      <c r="SIZ227" s="1"/>
      <c r="SJA227" s="1"/>
      <c r="SJB227" s="1"/>
      <c r="SJC227" s="1"/>
      <c r="SJD227" s="1"/>
      <c r="SJE227" s="1"/>
      <c r="SJF227" s="1"/>
      <c r="SJG227" s="1"/>
      <c r="SJH227" s="1"/>
      <c r="SJI227" s="1"/>
      <c r="SJJ227" s="1"/>
      <c r="SJK227" s="1"/>
      <c r="SJL227" s="1"/>
      <c r="SJM227" s="1"/>
      <c r="SJN227" s="1"/>
      <c r="SJO227" s="1"/>
      <c r="SJP227" s="1"/>
      <c r="SJQ227" s="1"/>
      <c r="SJR227" s="1"/>
      <c r="SJS227" s="1"/>
      <c r="SJT227" s="1"/>
      <c r="SJU227" s="1"/>
      <c r="SJV227" s="1"/>
      <c r="SJW227" s="1"/>
      <c r="SJX227" s="1"/>
      <c r="SJY227" s="1"/>
      <c r="SJZ227" s="1"/>
      <c r="SKA227" s="1"/>
      <c r="SKB227" s="1"/>
      <c r="SKC227" s="1"/>
      <c r="SKD227" s="1"/>
      <c r="SKE227" s="1"/>
      <c r="SKF227" s="1"/>
      <c r="SKG227" s="1"/>
      <c r="SKH227" s="1"/>
      <c r="SKI227" s="1"/>
      <c r="SKJ227" s="1"/>
      <c r="SKK227" s="1"/>
      <c r="SKL227" s="1"/>
      <c r="SKM227" s="1"/>
      <c r="SKN227" s="1"/>
      <c r="SKO227" s="1"/>
      <c r="SKP227" s="1"/>
      <c r="SKQ227" s="1"/>
      <c r="SKR227" s="1"/>
      <c r="SKS227" s="1"/>
      <c r="SKT227" s="1"/>
      <c r="SKU227" s="1"/>
      <c r="SKV227" s="1"/>
      <c r="SKW227" s="1"/>
      <c r="SKX227" s="1"/>
      <c r="SKY227" s="1"/>
      <c r="SKZ227" s="1"/>
      <c r="SLA227" s="1"/>
      <c r="SLB227" s="1"/>
      <c r="SLC227" s="1"/>
      <c r="SLD227" s="1"/>
      <c r="SLE227" s="1"/>
      <c r="SLF227" s="1"/>
      <c r="SLG227" s="1"/>
      <c r="SLH227" s="1"/>
      <c r="SLI227" s="1"/>
      <c r="SLJ227" s="1"/>
      <c r="SLK227" s="1"/>
      <c r="SLL227" s="1"/>
      <c r="SLM227" s="1"/>
      <c r="SLN227" s="1"/>
      <c r="SLO227" s="1"/>
      <c r="SLP227" s="1"/>
      <c r="SLQ227" s="1"/>
      <c r="SLR227" s="1"/>
      <c r="SLS227" s="1"/>
      <c r="SLT227" s="1"/>
      <c r="SLU227" s="1"/>
      <c r="SLV227" s="1"/>
      <c r="SLW227" s="1"/>
      <c r="SLX227" s="1"/>
      <c r="SLY227" s="1"/>
      <c r="SLZ227" s="1"/>
      <c r="SMA227" s="1"/>
      <c r="SMB227" s="1"/>
      <c r="SMC227" s="1"/>
      <c r="SMD227" s="1"/>
      <c r="SME227" s="1"/>
      <c r="SMF227" s="1"/>
      <c r="SMG227" s="1"/>
      <c r="SMH227" s="1"/>
      <c r="SMI227" s="1"/>
      <c r="SMJ227" s="1"/>
      <c r="SMK227" s="1"/>
      <c r="SML227" s="1"/>
      <c r="SMM227" s="1"/>
      <c r="SMN227" s="1"/>
      <c r="SMO227" s="1"/>
      <c r="SMP227" s="1"/>
      <c r="SMQ227" s="1"/>
      <c r="SMR227" s="1"/>
      <c r="SMS227" s="1"/>
      <c r="SMT227" s="1"/>
      <c r="SMU227" s="1"/>
      <c r="SMV227" s="1"/>
      <c r="SMW227" s="1"/>
      <c r="SMX227" s="1"/>
      <c r="SMY227" s="1"/>
      <c r="SMZ227" s="1"/>
      <c r="SNA227" s="1"/>
      <c r="SNB227" s="1"/>
      <c r="SNC227" s="1"/>
      <c r="SND227" s="1"/>
      <c r="SNE227" s="1"/>
      <c r="SNF227" s="1"/>
      <c r="SNG227" s="1"/>
      <c r="SNH227" s="1"/>
      <c r="SNI227" s="1"/>
      <c r="SNJ227" s="1"/>
      <c r="SNK227" s="1"/>
      <c r="SNL227" s="1"/>
      <c r="SNM227" s="1"/>
      <c r="SNN227" s="1"/>
      <c r="SNO227" s="1"/>
      <c r="SNP227" s="1"/>
      <c r="SNQ227" s="1"/>
      <c r="SNR227" s="1"/>
      <c r="SNS227" s="1"/>
      <c r="SNT227" s="1"/>
      <c r="SNU227" s="1"/>
      <c r="SNV227" s="1"/>
      <c r="SNW227" s="1"/>
      <c r="SNX227" s="1"/>
      <c r="SNY227" s="1"/>
      <c r="SNZ227" s="1"/>
      <c r="SOA227" s="1"/>
      <c r="SOB227" s="1"/>
      <c r="SOC227" s="1"/>
      <c r="SOD227" s="1"/>
      <c r="SOE227" s="1"/>
      <c r="SOF227" s="1"/>
      <c r="SOG227" s="1"/>
      <c r="SOH227" s="1"/>
      <c r="SOI227" s="1"/>
      <c r="SOJ227" s="1"/>
      <c r="SOK227" s="1"/>
      <c r="SOL227" s="1"/>
      <c r="SOM227" s="1"/>
      <c r="SON227" s="1"/>
      <c r="SOO227" s="1"/>
      <c r="SOP227" s="1"/>
      <c r="SOQ227" s="1"/>
      <c r="SOR227" s="1"/>
      <c r="SOS227" s="1"/>
      <c r="SOT227" s="1"/>
      <c r="SOU227" s="1"/>
      <c r="SOV227" s="1"/>
      <c r="SOW227" s="1"/>
      <c r="SOX227" s="1"/>
      <c r="SOY227" s="1"/>
      <c r="SOZ227" s="1"/>
      <c r="SPA227" s="1"/>
      <c r="SPB227" s="1"/>
      <c r="SPC227" s="1"/>
      <c r="SPD227" s="1"/>
      <c r="SPE227" s="1"/>
      <c r="SPF227" s="1"/>
      <c r="SPG227" s="1"/>
      <c r="SPH227" s="1"/>
      <c r="SPI227" s="1"/>
      <c r="SPJ227" s="1"/>
      <c r="SPK227" s="1"/>
      <c r="SPL227" s="1"/>
      <c r="SPM227" s="1"/>
      <c r="SPN227" s="1"/>
      <c r="SPO227" s="1"/>
      <c r="SPP227" s="1"/>
      <c r="SPQ227" s="1"/>
      <c r="SPR227" s="1"/>
      <c r="SPS227" s="1"/>
      <c r="SPT227" s="1"/>
      <c r="SPU227" s="1"/>
      <c r="SPV227" s="1"/>
      <c r="SPW227" s="1"/>
      <c r="SPX227" s="1"/>
      <c r="SPY227" s="1"/>
      <c r="SPZ227" s="1"/>
      <c r="SQA227" s="1"/>
      <c r="SQB227" s="1"/>
      <c r="SQC227" s="1"/>
      <c r="SQD227" s="1"/>
      <c r="SQE227" s="1"/>
      <c r="SQF227" s="1"/>
      <c r="SQG227" s="1"/>
      <c r="SQH227" s="1"/>
      <c r="SQI227" s="1"/>
      <c r="SQJ227" s="1"/>
      <c r="SQK227" s="1"/>
      <c r="SQL227" s="1"/>
      <c r="SQM227" s="1"/>
      <c r="SQN227" s="1"/>
      <c r="SQO227" s="1"/>
      <c r="SQP227" s="1"/>
      <c r="SQQ227" s="1"/>
      <c r="SQR227" s="1"/>
      <c r="SQS227" s="1"/>
      <c r="SQT227" s="1"/>
      <c r="SQU227" s="1"/>
      <c r="SQV227" s="1"/>
      <c r="SQW227" s="1"/>
      <c r="SQX227" s="1"/>
      <c r="SQY227" s="1"/>
      <c r="SQZ227" s="1"/>
      <c r="SRA227" s="1"/>
      <c r="SRB227" s="1"/>
      <c r="SRC227" s="1"/>
      <c r="SRD227" s="1"/>
      <c r="SRE227" s="1"/>
      <c r="SRF227" s="1"/>
      <c r="SRG227" s="1"/>
      <c r="SRH227" s="1"/>
      <c r="SRI227" s="1"/>
      <c r="SRJ227" s="1"/>
      <c r="SRK227" s="1"/>
      <c r="SRL227" s="1"/>
      <c r="SRM227" s="1"/>
      <c r="SRN227" s="1"/>
      <c r="SRO227" s="1"/>
      <c r="SRP227" s="1"/>
      <c r="SRQ227" s="1"/>
      <c r="SRR227" s="1"/>
      <c r="SRS227" s="1"/>
      <c r="SRT227" s="1"/>
      <c r="SRU227" s="1"/>
      <c r="SRV227" s="1"/>
      <c r="SRW227" s="1"/>
      <c r="SRX227" s="1"/>
      <c r="SRY227" s="1"/>
      <c r="SRZ227" s="1"/>
      <c r="SSA227" s="1"/>
      <c r="SSB227" s="1"/>
      <c r="SSC227" s="1"/>
      <c r="SSD227" s="1"/>
      <c r="SSE227" s="1"/>
      <c r="SSF227" s="1"/>
      <c r="SSG227" s="1"/>
      <c r="SSH227" s="1"/>
      <c r="SSI227" s="1"/>
      <c r="SSJ227" s="1"/>
      <c r="SSK227" s="1"/>
      <c r="SSL227" s="1"/>
      <c r="SSM227" s="1"/>
      <c r="SSN227" s="1"/>
      <c r="SSO227" s="1"/>
      <c r="SSP227" s="1"/>
      <c r="SSQ227" s="1"/>
      <c r="SSR227" s="1"/>
      <c r="SSS227" s="1"/>
      <c r="SST227" s="1"/>
      <c r="SSU227" s="1"/>
      <c r="SSV227" s="1"/>
      <c r="SSW227" s="1"/>
      <c r="SSX227" s="1"/>
      <c r="SSY227" s="1"/>
      <c r="SSZ227" s="1"/>
      <c r="STA227" s="1"/>
      <c r="STB227" s="1"/>
      <c r="STC227" s="1"/>
      <c r="STD227" s="1"/>
      <c r="STE227" s="1"/>
      <c r="STF227" s="1"/>
      <c r="STG227" s="1"/>
      <c r="STH227" s="1"/>
      <c r="STI227" s="1"/>
      <c r="STJ227" s="1"/>
      <c r="STK227" s="1"/>
      <c r="STL227" s="1"/>
      <c r="STM227" s="1"/>
      <c r="STN227" s="1"/>
      <c r="STO227" s="1"/>
      <c r="STP227" s="1"/>
      <c r="STQ227" s="1"/>
      <c r="STR227" s="1"/>
      <c r="STS227" s="1"/>
      <c r="STT227" s="1"/>
      <c r="STU227" s="1"/>
      <c r="STV227" s="1"/>
      <c r="STW227" s="1"/>
      <c r="STX227" s="1"/>
      <c r="STY227" s="1"/>
      <c r="STZ227" s="1"/>
      <c r="SUA227" s="1"/>
      <c r="SUB227" s="1"/>
      <c r="SUC227" s="1"/>
      <c r="SUD227" s="1"/>
      <c r="SUE227" s="1"/>
      <c r="SUF227" s="1"/>
      <c r="SUG227" s="1"/>
      <c r="SUH227" s="1"/>
      <c r="SUI227" s="1"/>
      <c r="SUJ227" s="1"/>
      <c r="SUK227" s="1"/>
      <c r="SUL227" s="1"/>
      <c r="SUM227" s="1"/>
      <c r="SUN227" s="1"/>
      <c r="SUO227" s="1"/>
      <c r="SUP227" s="1"/>
      <c r="SUQ227" s="1"/>
      <c r="SUR227" s="1"/>
      <c r="SUS227" s="1"/>
      <c r="SUT227" s="1"/>
      <c r="SUU227" s="1"/>
      <c r="SUV227" s="1"/>
      <c r="SUW227" s="1"/>
      <c r="SUX227" s="1"/>
      <c r="SUY227" s="1"/>
      <c r="SUZ227" s="1"/>
      <c r="SVA227" s="1"/>
      <c r="SVB227" s="1"/>
      <c r="SVC227" s="1"/>
      <c r="SVD227" s="1"/>
      <c r="SVE227" s="1"/>
      <c r="SVF227" s="1"/>
      <c r="SVG227" s="1"/>
      <c r="SVH227" s="1"/>
      <c r="SVI227" s="1"/>
      <c r="SVJ227" s="1"/>
      <c r="SVK227" s="1"/>
      <c r="SVL227" s="1"/>
      <c r="SVM227" s="1"/>
      <c r="SVN227" s="1"/>
      <c r="SVO227" s="1"/>
      <c r="SVP227" s="1"/>
      <c r="SVQ227" s="1"/>
      <c r="SVR227" s="1"/>
      <c r="SVS227" s="1"/>
      <c r="SVT227" s="1"/>
      <c r="SVU227" s="1"/>
      <c r="SVV227" s="1"/>
      <c r="SVW227" s="1"/>
      <c r="SVX227" s="1"/>
      <c r="SVY227" s="1"/>
      <c r="SVZ227" s="1"/>
      <c r="SWA227" s="1"/>
      <c r="SWB227" s="1"/>
      <c r="SWC227" s="1"/>
      <c r="SWD227" s="1"/>
      <c r="SWE227" s="1"/>
      <c r="SWF227" s="1"/>
      <c r="SWG227" s="1"/>
      <c r="SWH227" s="1"/>
      <c r="SWI227" s="1"/>
      <c r="SWJ227" s="1"/>
      <c r="SWK227" s="1"/>
      <c r="SWL227" s="1"/>
      <c r="SWM227" s="1"/>
      <c r="SWN227" s="1"/>
      <c r="SWO227" s="1"/>
      <c r="SWP227" s="1"/>
      <c r="SWQ227" s="1"/>
      <c r="SWR227" s="1"/>
      <c r="SWS227" s="1"/>
      <c r="SWT227" s="1"/>
      <c r="SWU227" s="1"/>
      <c r="SWV227" s="1"/>
      <c r="SWW227" s="1"/>
      <c r="SWX227" s="1"/>
      <c r="SWY227" s="1"/>
      <c r="SWZ227" s="1"/>
      <c r="SXA227" s="1"/>
      <c r="SXB227" s="1"/>
      <c r="SXC227" s="1"/>
      <c r="SXD227" s="1"/>
      <c r="SXE227" s="1"/>
      <c r="SXF227" s="1"/>
      <c r="SXG227" s="1"/>
      <c r="SXH227" s="1"/>
      <c r="SXI227" s="1"/>
      <c r="SXJ227" s="1"/>
      <c r="SXK227" s="1"/>
      <c r="SXL227" s="1"/>
      <c r="SXM227" s="1"/>
      <c r="SXN227" s="1"/>
      <c r="SXO227" s="1"/>
      <c r="SXP227" s="1"/>
      <c r="SXQ227" s="1"/>
      <c r="SXR227" s="1"/>
      <c r="SXS227" s="1"/>
      <c r="SXT227" s="1"/>
      <c r="SXU227" s="1"/>
      <c r="SXV227" s="1"/>
      <c r="SXW227" s="1"/>
      <c r="SXX227" s="1"/>
      <c r="SXY227" s="1"/>
      <c r="SXZ227" s="1"/>
      <c r="SYA227" s="1"/>
      <c r="SYB227" s="1"/>
      <c r="SYC227" s="1"/>
      <c r="SYD227" s="1"/>
      <c r="SYE227" s="1"/>
      <c r="SYF227" s="1"/>
      <c r="SYG227" s="1"/>
      <c r="SYH227" s="1"/>
      <c r="SYI227" s="1"/>
      <c r="SYJ227" s="1"/>
      <c r="SYK227" s="1"/>
      <c r="SYL227" s="1"/>
      <c r="SYM227" s="1"/>
      <c r="SYN227" s="1"/>
      <c r="SYO227" s="1"/>
      <c r="SYP227" s="1"/>
      <c r="SYQ227" s="1"/>
      <c r="SYR227" s="1"/>
      <c r="SYS227" s="1"/>
      <c r="SYT227" s="1"/>
      <c r="SYU227" s="1"/>
      <c r="SYV227" s="1"/>
      <c r="SYW227" s="1"/>
      <c r="SYX227" s="1"/>
      <c r="SYY227" s="1"/>
      <c r="SYZ227" s="1"/>
      <c r="SZA227" s="1"/>
      <c r="SZB227" s="1"/>
      <c r="SZC227" s="1"/>
      <c r="SZD227" s="1"/>
      <c r="SZE227" s="1"/>
      <c r="SZF227" s="1"/>
      <c r="SZG227" s="1"/>
      <c r="SZH227" s="1"/>
      <c r="SZI227" s="1"/>
      <c r="SZJ227" s="1"/>
      <c r="SZK227" s="1"/>
      <c r="SZL227" s="1"/>
      <c r="SZM227" s="1"/>
      <c r="SZN227" s="1"/>
      <c r="SZO227" s="1"/>
      <c r="SZP227" s="1"/>
      <c r="SZQ227" s="1"/>
      <c r="SZR227" s="1"/>
      <c r="SZS227" s="1"/>
      <c r="SZT227" s="1"/>
      <c r="SZU227" s="1"/>
      <c r="SZV227" s="1"/>
      <c r="SZW227" s="1"/>
      <c r="SZX227" s="1"/>
      <c r="SZY227" s="1"/>
      <c r="SZZ227" s="1"/>
      <c r="TAA227" s="1"/>
      <c r="TAB227" s="1"/>
      <c r="TAC227" s="1"/>
      <c r="TAD227" s="1"/>
      <c r="TAE227" s="1"/>
      <c r="TAF227" s="1"/>
      <c r="TAG227" s="1"/>
      <c r="TAH227" s="1"/>
      <c r="TAI227" s="1"/>
      <c r="TAJ227" s="1"/>
      <c r="TAK227" s="1"/>
      <c r="TAL227" s="1"/>
      <c r="TAM227" s="1"/>
      <c r="TAN227" s="1"/>
      <c r="TAO227" s="1"/>
      <c r="TAP227" s="1"/>
      <c r="TAQ227" s="1"/>
      <c r="TAR227" s="1"/>
      <c r="TAS227" s="1"/>
      <c r="TAT227" s="1"/>
      <c r="TAU227" s="1"/>
      <c r="TAV227" s="1"/>
      <c r="TAW227" s="1"/>
      <c r="TAX227" s="1"/>
      <c r="TAY227" s="1"/>
      <c r="TAZ227" s="1"/>
      <c r="TBA227" s="1"/>
      <c r="TBB227" s="1"/>
      <c r="TBC227" s="1"/>
      <c r="TBD227" s="1"/>
      <c r="TBE227" s="1"/>
      <c r="TBF227" s="1"/>
      <c r="TBG227" s="1"/>
      <c r="TBH227" s="1"/>
      <c r="TBI227" s="1"/>
      <c r="TBJ227" s="1"/>
      <c r="TBK227" s="1"/>
      <c r="TBL227" s="1"/>
      <c r="TBM227" s="1"/>
      <c r="TBN227" s="1"/>
      <c r="TBO227" s="1"/>
      <c r="TBP227" s="1"/>
      <c r="TBQ227" s="1"/>
      <c r="TBR227" s="1"/>
      <c r="TBS227" s="1"/>
      <c r="TBT227" s="1"/>
      <c r="TBU227" s="1"/>
      <c r="TBV227" s="1"/>
      <c r="TBW227" s="1"/>
      <c r="TBX227" s="1"/>
      <c r="TBY227" s="1"/>
      <c r="TBZ227" s="1"/>
      <c r="TCA227" s="1"/>
      <c r="TCB227" s="1"/>
      <c r="TCC227" s="1"/>
      <c r="TCD227" s="1"/>
      <c r="TCE227" s="1"/>
      <c r="TCF227" s="1"/>
      <c r="TCG227" s="1"/>
      <c r="TCH227" s="1"/>
      <c r="TCI227" s="1"/>
      <c r="TCJ227" s="1"/>
      <c r="TCK227" s="1"/>
      <c r="TCL227" s="1"/>
      <c r="TCM227" s="1"/>
      <c r="TCN227" s="1"/>
      <c r="TCO227" s="1"/>
      <c r="TCP227" s="1"/>
      <c r="TCQ227" s="1"/>
      <c r="TCR227" s="1"/>
      <c r="TCS227" s="1"/>
      <c r="TCT227" s="1"/>
      <c r="TCU227" s="1"/>
      <c r="TCV227" s="1"/>
      <c r="TCW227" s="1"/>
      <c r="TCX227" s="1"/>
      <c r="TCY227" s="1"/>
      <c r="TCZ227" s="1"/>
      <c r="TDA227" s="1"/>
      <c r="TDB227" s="1"/>
      <c r="TDC227" s="1"/>
      <c r="TDD227" s="1"/>
      <c r="TDE227" s="1"/>
      <c r="TDF227" s="1"/>
      <c r="TDG227" s="1"/>
      <c r="TDH227" s="1"/>
      <c r="TDI227" s="1"/>
      <c r="TDJ227" s="1"/>
      <c r="TDK227" s="1"/>
      <c r="TDL227" s="1"/>
      <c r="TDM227" s="1"/>
      <c r="TDN227" s="1"/>
      <c r="TDO227" s="1"/>
      <c r="TDP227" s="1"/>
      <c r="TDQ227" s="1"/>
      <c r="TDR227" s="1"/>
      <c r="TDS227" s="1"/>
      <c r="TDT227" s="1"/>
      <c r="TDU227" s="1"/>
      <c r="TDV227" s="1"/>
      <c r="TDW227" s="1"/>
      <c r="TDX227" s="1"/>
      <c r="TDY227" s="1"/>
      <c r="TDZ227" s="1"/>
      <c r="TEA227" s="1"/>
      <c r="TEB227" s="1"/>
      <c r="TEC227" s="1"/>
      <c r="TED227" s="1"/>
      <c r="TEE227" s="1"/>
      <c r="TEF227" s="1"/>
      <c r="TEG227" s="1"/>
      <c r="TEH227" s="1"/>
      <c r="TEI227" s="1"/>
      <c r="TEJ227" s="1"/>
      <c r="TEK227" s="1"/>
      <c r="TEL227" s="1"/>
      <c r="TEM227" s="1"/>
      <c r="TEN227" s="1"/>
      <c r="TEO227" s="1"/>
      <c r="TEP227" s="1"/>
      <c r="TEQ227" s="1"/>
      <c r="TER227" s="1"/>
      <c r="TES227" s="1"/>
      <c r="TET227" s="1"/>
      <c r="TEU227" s="1"/>
      <c r="TEV227" s="1"/>
      <c r="TEW227" s="1"/>
      <c r="TEX227" s="1"/>
      <c r="TEY227" s="1"/>
      <c r="TEZ227" s="1"/>
      <c r="TFA227" s="1"/>
      <c r="TFB227" s="1"/>
      <c r="TFC227" s="1"/>
      <c r="TFD227" s="1"/>
      <c r="TFE227" s="1"/>
      <c r="TFF227" s="1"/>
      <c r="TFG227" s="1"/>
      <c r="TFH227" s="1"/>
      <c r="TFI227" s="1"/>
      <c r="TFJ227" s="1"/>
      <c r="TFK227" s="1"/>
      <c r="TFL227" s="1"/>
      <c r="TFM227" s="1"/>
      <c r="TFN227" s="1"/>
      <c r="TFO227" s="1"/>
      <c r="TFP227" s="1"/>
      <c r="TFQ227" s="1"/>
      <c r="TFR227" s="1"/>
      <c r="TFS227" s="1"/>
      <c r="TFT227" s="1"/>
      <c r="TFU227" s="1"/>
      <c r="TFV227" s="1"/>
      <c r="TFW227" s="1"/>
      <c r="TFX227" s="1"/>
      <c r="TFY227" s="1"/>
      <c r="TFZ227" s="1"/>
      <c r="TGA227" s="1"/>
      <c r="TGB227" s="1"/>
      <c r="TGC227" s="1"/>
      <c r="TGD227" s="1"/>
      <c r="TGE227" s="1"/>
      <c r="TGF227" s="1"/>
      <c r="TGG227" s="1"/>
      <c r="TGH227" s="1"/>
      <c r="TGI227" s="1"/>
      <c r="TGJ227" s="1"/>
      <c r="TGK227" s="1"/>
      <c r="TGL227" s="1"/>
      <c r="TGM227" s="1"/>
      <c r="TGN227" s="1"/>
      <c r="TGO227" s="1"/>
      <c r="TGP227" s="1"/>
      <c r="TGQ227" s="1"/>
      <c r="TGR227" s="1"/>
      <c r="TGS227" s="1"/>
      <c r="TGT227" s="1"/>
      <c r="TGU227" s="1"/>
      <c r="TGV227" s="1"/>
      <c r="TGW227" s="1"/>
      <c r="TGX227" s="1"/>
      <c r="TGY227" s="1"/>
      <c r="TGZ227" s="1"/>
      <c r="THA227" s="1"/>
      <c r="THB227" s="1"/>
      <c r="THC227" s="1"/>
      <c r="THD227" s="1"/>
      <c r="THE227" s="1"/>
      <c r="THF227" s="1"/>
      <c r="THG227" s="1"/>
      <c r="THH227" s="1"/>
      <c r="THI227" s="1"/>
      <c r="THJ227" s="1"/>
      <c r="THK227" s="1"/>
      <c r="THL227" s="1"/>
      <c r="THM227" s="1"/>
      <c r="THN227" s="1"/>
      <c r="THO227" s="1"/>
      <c r="THP227" s="1"/>
      <c r="THQ227" s="1"/>
      <c r="THR227" s="1"/>
      <c r="THS227" s="1"/>
      <c r="THT227" s="1"/>
      <c r="THU227" s="1"/>
      <c r="THV227" s="1"/>
      <c r="THW227" s="1"/>
      <c r="THX227" s="1"/>
      <c r="THY227" s="1"/>
      <c r="THZ227" s="1"/>
      <c r="TIA227" s="1"/>
      <c r="TIB227" s="1"/>
      <c r="TIC227" s="1"/>
      <c r="TID227" s="1"/>
      <c r="TIE227" s="1"/>
      <c r="TIF227" s="1"/>
      <c r="TIG227" s="1"/>
      <c r="TIH227" s="1"/>
      <c r="TII227" s="1"/>
      <c r="TIJ227" s="1"/>
      <c r="TIK227" s="1"/>
      <c r="TIL227" s="1"/>
      <c r="TIM227" s="1"/>
      <c r="TIN227" s="1"/>
      <c r="TIO227" s="1"/>
      <c r="TIP227" s="1"/>
      <c r="TIQ227" s="1"/>
      <c r="TIR227" s="1"/>
      <c r="TIS227" s="1"/>
      <c r="TIT227" s="1"/>
      <c r="TIU227" s="1"/>
      <c r="TIV227" s="1"/>
      <c r="TIW227" s="1"/>
      <c r="TIX227" s="1"/>
      <c r="TIY227" s="1"/>
      <c r="TIZ227" s="1"/>
      <c r="TJA227" s="1"/>
      <c r="TJB227" s="1"/>
      <c r="TJC227" s="1"/>
      <c r="TJD227" s="1"/>
      <c r="TJE227" s="1"/>
      <c r="TJF227" s="1"/>
      <c r="TJG227" s="1"/>
      <c r="TJH227" s="1"/>
      <c r="TJI227" s="1"/>
      <c r="TJJ227" s="1"/>
      <c r="TJK227" s="1"/>
      <c r="TJL227" s="1"/>
      <c r="TJM227" s="1"/>
      <c r="TJN227" s="1"/>
      <c r="TJO227" s="1"/>
      <c r="TJP227" s="1"/>
      <c r="TJQ227" s="1"/>
      <c r="TJR227" s="1"/>
      <c r="TJS227" s="1"/>
      <c r="TJT227" s="1"/>
      <c r="TJU227" s="1"/>
      <c r="TJV227" s="1"/>
      <c r="TJW227" s="1"/>
      <c r="TJX227" s="1"/>
      <c r="TJY227" s="1"/>
      <c r="TJZ227" s="1"/>
      <c r="TKA227" s="1"/>
      <c r="TKB227" s="1"/>
      <c r="TKC227" s="1"/>
      <c r="TKD227" s="1"/>
      <c r="TKE227" s="1"/>
      <c r="TKF227" s="1"/>
      <c r="TKG227" s="1"/>
      <c r="TKH227" s="1"/>
      <c r="TKI227" s="1"/>
      <c r="TKJ227" s="1"/>
      <c r="TKK227" s="1"/>
      <c r="TKL227" s="1"/>
      <c r="TKM227" s="1"/>
      <c r="TKN227" s="1"/>
      <c r="TKO227" s="1"/>
      <c r="TKP227" s="1"/>
      <c r="TKQ227" s="1"/>
      <c r="TKR227" s="1"/>
      <c r="TKS227" s="1"/>
      <c r="TKT227" s="1"/>
      <c r="TKU227" s="1"/>
      <c r="TKV227" s="1"/>
      <c r="TKW227" s="1"/>
      <c r="TKX227" s="1"/>
      <c r="TKY227" s="1"/>
      <c r="TKZ227" s="1"/>
      <c r="TLA227" s="1"/>
      <c r="TLB227" s="1"/>
      <c r="TLC227" s="1"/>
      <c r="TLD227" s="1"/>
      <c r="TLE227" s="1"/>
      <c r="TLF227" s="1"/>
      <c r="TLG227" s="1"/>
      <c r="TLH227" s="1"/>
      <c r="TLI227" s="1"/>
      <c r="TLJ227" s="1"/>
      <c r="TLK227" s="1"/>
      <c r="TLL227" s="1"/>
      <c r="TLM227" s="1"/>
      <c r="TLN227" s="1"/>
      <c r="TLO227" s="1"/>
      <c r="TLP227" s="1"/>
      <c r="TLQ227" s="1"/>
      <c r="TLR227" s="1"/>
      <c r="TLS227" s="1"/>
      <c r="TLT227" s="1"/>
      <c r="TLU227" s="1"/>
      <c r="TLV227" s="1"/>
      <c r="TLW227" s="1"/>
      <c r="TLX227" s="1"/>
      <c r="TLY227" s="1"/>
      <c r="TLZ227" s="1"/>
      <c r="TMA227" s="1"/>
      <c r="TMB227" s="1"/>
      <c r="TMC227" s="1"/>
      <c r="TMD227" s="1"/>
      <c r="TME227" s="1"/>
      <c r="TMF227" s="1"/>
      <c r="TMG227" s="1"/>
      <c r="TMH227" s="1"/>
      <c r="TMI227" s="1"/>
      <c r="TMJ227" s="1"/>
      <c r="TMK227" s="1"/>
      <c r="TML227" s="1"/>
      <c r="TMM227" s="1"/>
      <c r="TMN227" s="1"/>
      <c r="TMO227" s="1"/>
      <c r="TMP227" s="1"/>
      <c r="TMQ227" s="1"/>
      <c r="TMR227" s="1"/>
      <c r="TMS227" s="1"/>
      <c r="TMT227" s="1"/>
      <c r="TMU227" s="1"/>
      <c r="TMV227" s="1"/>
      <c r="TMW227" s="1"/>
      <c r="TMX227" s="1"/>
      <c r="TMY227" s="1"/>
      <c r="TMZ227" s="1"/>
      <c r="TNA227" s="1"/>
      <c r="TNB227" s="1"/>
      <c r="TNC227" s="1"/>
      <c r="TND227" s="1"/>
      <c r="TNE227" s="1"/>
      <c r="TNF227" s="1"/>
      <c r="TNG227" s="1"/>
      <c r="TNH227" s="1"/>
      <c r="TNI227" s="1"/>
      <c r="TNJ227" s="1"/>
      <c r="TNK227" s="1"/>
      <c r="TNL227" s="1"/>
      <c r="TNM227" s="1"/>
      <c r="TNN227" s="1"/>
      <c r="TNO227" s="1"/>
      <c r="TNP227" s="1"/>
      <c r="TNQ227" s="1"/>
      <c r="TNR227" s="1"/>
      <c r="TNS227" s="1"/>
      <c r="TNT227" s="1"/>
      <c r="TNU227" s="1"/>
      <c r="TNV227" s="1"/>
      <c r="TNW227" s="1"/>
      <c r="TNX227" s="1"/>
      <c r="TNY227" s="1"/>
      <c r="TNZ227" s="1"/>
      <c r="TOA227" s="1"/>
      <c r="TOB227" s="1"/>
      <c r="TOC227" s="1"/>
      <c r="TOD227" s="1"/>
      <c r="TOE227" s="1"/>
      <c r="TOF227" s="1"/>
      <c r="TOG227" s="1"/>
      <c r="TOH227" s="1"/>
      <c r="TOI227" s="1"/>
      <c r="TOJ227" s="1"/>
      <c r="TOK227" s="1"/>
      <c r="TOL227" s="1"/>
      <c r="TOM227" s="1"/>
      <c r="TON227" s="1"/>
      <c r="TOO227" s="1"/>
      <c r="TOP227" s="1"/>
      <c r="TOQ227" s="1"/>
      <c r="TOR227" s="1"/>
      <c r="TOS227" s="1"/>
      <c r="TOT227" s="1"/>
      <c r="TOU227" s="1"/>
      <c r="TOV227" s="1"/>
      <c r="TOW227" s="1"/>
      <c r="TOX227" s="1"/>
      <c r="TOY227" s="1"/>
      <c r="TOZ227" s="1"/>
      <c r="TPA227" s="1"/>
      <c r="TPB227" s="1"/>
      <c r="TPC227" s="1"/>
      <c r="TPD227" s="1"/>
      <c r="TPE227" s="1"/>
      <c r="TPF227" s="1"/>
      <c r="TPG227" s="1"/>
      <c r="TPH227" s="1"/>
      <c r="TPI227" s="1"/>
      <c r="TPJ227" s="1"/>
      <c r="TPK227" s="1"/>
      <c r="TPL227" s="1"/>
      <c r="TPM227" s="1"/>
      <c r="TPN227" s="1"/>
      <c r="TPO227" s="1"/>
      <c r="TPP227" s="1"/>
      <c r="TPQ227" s="1"/>
      <c r="TPR227" s="1"/>
      <c r="TPS227" s="1"/>
      <c r="TPT227" s="1"/>
      <c r="TPU227" s="1"/>
      <c r="TPV227" s="1"/>
      <c r="TPW227" s="1"/>
      <c r="TPX227" s="1"/>
      <c r="TPY227" s="1"/>
      <c r="TPZ227" s="1"/>
      <c r="TQA227" s="1"/>
      <c r="TQB227" s="1"/>
      <c r="TQC227" s="1"/>
      <c r="TQD227" s="1"/>
      <c r="TQE227" s="1"/>
      <c r="TQF227" s="1"/>
      <c r="TQG227" s="1"/>
      <c r="TQH227" s="1"/>
      <c r="TQI227" s="1"/>
      <c r="TQJ227" s="1"/>
      <c r="TQK227" s="1"/>
      <c r="TQL227" s="1"/>
      <c r="TQM227" s="1"/>
      <c r="TQN227" s="1"/>
      <c r="TQO227" s="1"/>
      <c r="TQP227" s="1"/>
      <c r="TQQ227" s="1"/>
      <c r="TQR227" s="1"/>
      <c r="TQS227" s="1"/>
      <c r="TQT227" s="1"/>
      <c r="TQU227" s="1"/>
      <c r="TQV227" s="1"/>
      <c r="TQW227" s="1"/>
      <c r="TQX227" s="1"/>
      <c r="TQY227" s="1"/>
      <c r="TQZ227" s="1"/>
      <c r="TRA227" s="1"/>
      <c r="TRB227" s="1"/>
      <c r="TRC227" s="1"/>
      <c r="TRD227" s="1"/>
      <c r="TRE227" s="1"/>
      <c r="TRF227" s="1"/>
      <c r="TRG227" s="1"/>
      <c r="TRH227" s="1"/>
      <c r="TRI227" s="1"/>
      <c r="TRJ227" s="1"/>
      <c r="TRK227" s="1"/>
      <c r="TRL227" s="1"/>
      <c r="TRM227" s="1"/>
      <c r="TRN227" s="1"/>
      <c r="TRO227" s="1"/>
      <c r="TRP227" s="1"/>
      <c r="TRQ227" s="1"/>
      <c r="TRR227" s="1"/>
      <c r="TRS227" s="1"/>
      <c r="TRT227" s="1"/>
      <c r="TRU227" s="1"/>
      <c r="TRV227" s="1"/>
      <c r="TRW227" s="1"/>
      <c r="TRX227" s="1"/>
      <c r="TRY227" s="1"/>
      <c r="TRZ227" s="1"/>
      <c r="TSA227" s="1"/>
      <c r="TSB227" s="1"/>
      <c r="TSC227" s="1"/>
      <c r="TSD227" s="1"/>
      <c r="TSE227" s="1"/>
      <c r="TSF227" s="1"/>
      <c r="TSG227" s="1"/>
      <c r="TSH227" s="1"/>
      <c r="TSI227" s="1"/>
      <c r="TSJ227" s="1"/>
      <c r="TSK227" s="1"/>
      <c r="TSL227" s="1"/>
      <c r="TSM227" s="1"/>
      <c r="TSN227" s="1"/>
      <c r="TSO227" s="1"/>
      <c r="TSP227" s="1"/>
      <c r="TSQ227" s="1"/>
      <c r="TSR227" s="1"/>
      <c r="TSS227" s="1"/>
      <c r="TST227" s="1"/>
      <c r="TSU227" s="1"/>
      <c r="TSV227" s="1"/>
      <c r="TSW227" s="1"/>
      <c r="TSX227" s="1"/>
      <c r="TSY227" s="1"/>
      <c r="TSZ227" s="1"/>
      <c r="TTA227" s="1"/>
      <c r="TTB227" s="1"/>
      <c r="TTC227" s="1"/>
      <c r="TTD227" s="1"/>
      <c r="TTE227" s="1"/>
      <c r="TTF227" s="1"/>
      <c r="TTG227" s="1"/>
      <c r="TTH227" s="1"/>
      <c r="TTI227" s="1"/>
      <c r="TTJ227" s="1"/>
      <c r="TTK227" s="1"/>
      <c r="TTL227" s="1"/>
      <c r="TTM227" s="1"/>
      <c r="TTN227" s="1"/>
      <c r="TTO227" s="1"/>
      <c r="TTP227" s="1"/>
      <c r="TTQ227" s="1"/>
      <c r="TTR227" s="1"/>
      <c r="TTS227" s="1"/>
      <c r="TTT227" s="1"/>
      <c r="TTU227" s="1"/>
      <c r="TTV227" s="1"/>
      <c r="TTW227" s="1"/>
      <c r="TTX227" s="1"/>
      <c r="TTY227" s="1"/>
      <c r="TTZ227" s="1"/>
      <c r="TUA227" s="1"/>
      <c r="TUB227" s="1"/>
      <c r="TUC227" s="1"/>
      <c r="TUD227" s="1"/>
      <c r="TUE227" s="1"/>
      <c r="TUF227" s="1"/>
      <c r="TUG227" s="1"/>
      <c r="TUH227" s="1"/>
      <c r="TUI227" s="1"/>
      <c r="TUJ227" s="1"/>
      <c r="TUK227" s="1"/>
      <c r="TUL227" s="1"/>
      <c r="TUM227" s="1"/>
      <c r="TUN227" s="1"/>
      <c r="TUO227" s="1"/>
      <c r="TUP227" s="1"/>
      <c r="TUQ227" s="1"/>
      <c r="TUR227" s="1"/>
      <c r="TUS227" s="1"/>
      <c r="TUT227" s="1"/>
      <c r="TUU227" s="1"/>
      <c r="TUV227" s="1"/>
      <c r="TUW227" s="1"/>
      <c r="TUX227" s="1"/>
      <c r="TUY227" s="1"/>
      <c r="TUZ227" s="1"/>
      <c r="TVA227" s="1"/>
      <c r="TVB227" s="1"/>
      <c r="TVC227" s="1"/>
      <c r="TVD227" s="1"/>
      <c r="TVE227" s="1"/>
      <c r="TVF227" s="1"/>
      <c r="TVG227" s="1"/>
      <c r="TVH227" s="1"/>
      <c r="TVI227" s="1"/>
      <c r="TVJ227" s="1"/>
      <c r="TVK227" s="1"/>
      <c r="TVL227" s="1"/>
      <c r="TVM227" s="1"/>
      <c r="TVN227" s="1"/>
      <c r="TVO227" s="1"/>
      <c r="TVP227" s="1"/>
      <c r="TVQ227" s="1"/>
      <c r="TVR227" s="1"/>
      <c r="TVS227" s="1"/>
      <c r="TVT227" s="1"/>
      <c r="TVU227" s="1"/>
      <c r="TVV227" s="1"/>
      <c r="TVW227" s="1"/>
      <c r="TVX227" s="1"/>
      <c r="TVY227" s="1"/>
      <c r="TVZ227" s="1"/>
      <c r="TWA227" s="1"/>
      <c r="TWB227" s="1"/>
      <c r="TWC227" s="1"/>
      <c r="TWD227" s="1"/>
      <c r="TWE227" s="1"/>
      <c r="TWF227" s="1"/>
      <c r="TWG227" s="1"/>
      <c r="TWH227" s="1"/>
      <c r="TWI227" s="1"/>
      <c r="TWJ227" s="1"/>
      <c r="TWK227" s="1"/>
      <c r="TWL227" s="1"/>
      <c r="TWM227" s="1"/>
      <c r="TWN227" s="1"/>
      <c r="TWO227" s="1"/>
      <c r="TWP227" s="1"/>
      <c r="TWQ227" s="1"/>
      <c r="TWR227" s="1"/>
      <c r="TWS227" s="1"/>
      <c r="TWT227" s="1"/>
      <c r="TWU227" s="1"/>
      <c r="TWV227" s="1"/>
      <c r="TWW227" s="1"/>
      <c r="TWX227" s="1"/>
      <c r="TWY227" s="1"/>
      <c r="TWZ227" s="1"/>
      <c r="TXA227" s="1"/>
      <c r="TXB227" s="1"/>
      <c r="TXC227" s="1"/>
      <c r="TXD227" s="1"/>
      <c r="TXE227" s="1"/>
      <c r="TXF227" s="1"/>
      <c r="TXG227" s="1"/>
      <c r="TXH227" s="1"/>
      <c r="TXI227" s="1"/>
      <c r="TXJ227" s="1"/>
      <c r="TXK227" s="1"/>
      <c r="TXL227" s="1"/>
      <c r="TXM227" s="1"/>
      <c r="TXN227" s="1"/>
      <c r="TXO227" s="1"/>
      <c r="TXP227" s="1"/>
      <c r="TXQ227" s="1"/>
      <c r="TXR227" s="1"/>
      <c r="TXS227" s="1"/>
      <c r="TXT227" s="1"/>
      <c r="TXU227" s="1"/>
      <c r="TXV227" s="1"/>
      <c r="TXW227" s="1"/>
      <c r="TXX227" s="1"/>
      <c r="TXY227" s="1"/>
      <c r="TXZ227" s="1"/>
      <c r="TYA227" s="1"/>
      <c r="TYB227" s="1"/>
      <c r="TYC227" s="1"/>
      <c r="TYD227" s="1"/>
      <c r="TYE227" s="1"/>
      <c r="TYF227" s="1"/>
      <c r="TYG227" s="1"/>
      <c r="TYH227" s="1"/>
      <c r="TYI227" s="1"/>
      <c r="TYJ227" s="1"/>
      <c r="TYK227" s="1"/>
      <c r="TYL227" s="1"/>
      <c r="TYM227" s="1"/>
      <c r="TYN227" s="1"/>
      <c r="TYO227" s="1"/>
      <c r="TYP227" s="1"/>
      <c r="TYQ227" s="1"/>
      <c r="TYR227" s="1"/>
      <c r="TYS227" s="1"/>
      <c r="TYT227" s="1"/>
      <c r="TYU227" s="1"/>
      <c r="TYV227" s="1"/>
      <c r="TYW227" s="1"/>
      <c r="TYX227" s="1"/>
      <c r="TYY227" s="1"/>
      <c r="TYZ227" s="1"/>
      <c r="TZA227" s="1"/>
      <c r="TZB227" s="1"/>
      <c r="TZC227" s="1"/>
      <c r="TZD227" s="1"/>
      <c r="TZE227" s="1"/>
      <c r="TZF227" s="1"/>
      <c r="TZG227" s="1"/>
      <c r="TZH227" s="1"/>
      <c r="TZI227" s="1"/>
      <c r="TZJ227" s="1"/>
      <c r="TZK227" s="1"/>
      <c r="TZL227" s="1"/>
      <c r="TZM227" s="1"/>
      <c r="TZN227" s="1"/>
      <c r="TZO227" s="1"/>
      <c r="TZP227" s="1"/>
      <c r="TZQ227" s="1"/>
      <c r="TZR227" s="1"/>
      <c r="TZS227" s="1"/>
      <c r="TZT227" s="1"/>
      <c r="TZU227" s="1"/>
      <c r="TZV227" s="1"/>
      <c r="TZW227" s="1"/>
      <c r="TZX227" s="1"/>
      <c r="TZY227" s="1"/>
      <c r="TZZ227" s="1"/>
      <c r="UAA227" s="1"/>
      <c r="UAB227" s="1"/>
      <c r="UAC227" s="1"/>
      <c r="UAD227" s="1"/>
      <c r="UAE227" s="1"/>
      <c r="UAF227" s="1"/>
      <c r="UAG227" s="1"/>
      <c r="UAH227" s="1"/>
      <c r="UAI227" s="1"/>
      <c r="UAJ227" s="1"/>
      <c r="UAK227" s="1"/>
      <c r="UAL227" s="1"/>
      <c r="UAM227" s="1"/>
      <c r="UAN227" s="1"/>
      <c r="UAO227" s="1"/>
      <c r="UAP227" s="1"/>
      <c r="UAQ227" s="1"/>
      <c r="UAR227" s="1"/>
      <c r="UAS227" s="1"/>
      <c r="UAT227" s="1"/>
      <c r="UAU227" s="1"/>
      <c r="UAV227" s="1"/>
      <c r="UAW227" s="1"/>
      <c r="UAX227" s="1"/>
      <c r="UAY227" s="1"/>
      <c r="UAZ227" s="1"/>
      <c r="UBA227" s="1"/>
      <c r="UBB227" s="1"/>
      <c r="UBC227" s="1"/>
      <c r="UBD227" s="1"/>
      <c r="UBE227" s="1"/>
      <c r="UBF227" s="1"/>
      <c r="UBG227" s="1"/>
      <c r="UBH227" s="1"/>
      <c r="UBI227" s="1"/>
      <c r="UBJ227" s="1"/>
      <c r="UBK227" s="1"/>
      <c r="UBL227" s="1"/>
      <c r="UBM227" s="1"/>
      <c r="UBN227" s="1"/>
      <c r="UBO227" s="1"/>
      <c r="UBP227" s="1"/>
      <c r="UBQ227" s="1"/>
      <c r="UBR227" s="1"/>
      <c r="UBS227" s="1"/>
      <c r="UBT227" s="1"/>
      <c r="UBU227" s="1"/>
      <c r="UBV227" s="1"/>
      <c r="UBW227" s="1"/>
      <c r="UBX227" s="1"/>
      <c r="UBY227" s="1"/>
      <c r="UBZ227" s="1"/>
      <c r="UCA227" s="1"/>
      <c r="UCB227" s="1"/>
      <c r="UCC227" s="1"/>
      <c r="UCD227" s="1"/>
      <c r="UCE227" s="1"/>
      <c r="UCF227" s="1"/>
      <c r="UCG227" s="1"/>
      <c r="UCH227" s="1"/>
      <c r="UCI227" s="1"/>
      <c r="UCJ227" s="1"/>
      <c r="UCK227" s="1"/>
      <c r="UCL227" s="1"/>
      <c r="UCM227" s="1"/>
      <c r="UCN227" s="1"/>
      <c r="UCO227" s="1"/>
      <c r="UCP227" s="1"/>
      <c r="UCQ227" s="1"/>
      <c r="UCR227" s="1"/>
      <c r="UCS227" s="1"/>
      <c r="UCT227" s="1"/>
      <c r="UCU227" s="1"/>
      <c r="UCV227" s="1"/>
      <c r="UCW227" s="1"/>
      <c r="UCX227" s="1"/>
      <c r="UCY227" s="1"/>
      <c r="UCZ227" s="1"/>
      <c r="UDA227" s="1"/>
      <c r="UDB227" s="1"/>
      <c r="UDC227" s="1"/>
      <c r="UDD227" s="1"/>
      <c r="UDE227" s="1"/>
      <c r="UDF227" s="1"/>
      <c r="UDG227" s="1"/>
      <c r="UDH227" s="1"/>
      <c r="UDI227" s="1"/>
      <c r="UDJ227" s="1"/>
      <c r="UDK227" s="1"/>
      <c r="UDL227" s="1"/>
      <c r="UDM227" s="1"/>
      <c r="UDN227" s="1"/>
      <c r="UDO227" s="1"/>
      <c r="UDP227" s="1"/>
      <c r="UDQ227" s="1"/>
      <c r="UDR227" s="1"/>
      <c r="UDS227" s="1"/>
      <c r="UDT227" s="1"/>
      <c r="UDU227" s="1"/>
      <c r="UDV227" s="1"/>
      <c r="UDW227" s="1"/>
      <c r="UDX227" s="1"/>
      <c r="UDY227" s="1"/>
      <c r="UDZ227" s="1"/>
      <c r="UEA227" s="1"/>
      <c r="UEB227" s="1"/>
      <c r="UEC227" s="1"/>
      <c r="UED227" s="1"/>
      <c r="UEE227" s="1"/>
      <c r="UEF227" s="1"/>
      <c r="UEG227" s="1"/>
      <c r="UEH227" s="1"/>
      <c r="UEI227" s="1"/>
      <c r="UEJ227" s="1"/>
      <c r="UEK227" s="1"/>
      <c r="UEL227" s="1"/>
      <c r="UEM227" s="1"/>
      <c r="UEN227" s="1"/>
      <c r="UEO227" s="1"/>
      <c r="UEP227" s="1"/>
      <c r="UEQ227" s="1"/>
      <c r="UER227" s="1"/>
      <c r="UES227" s="1"/>
      <c r="UET227" s="1"/>
      <c r="UEU227" s="1"/>
      <c r="UEV227" s="1"/>
      <c r="UEW227" s="1"/>
      <c r="UEX227" s="1"/>
      <c r="UEY227" s="1"/>
      <c r="UEZ227" s="1"/>
      <c r="UFA227" s="1"/>
      <c r="UFB227" s="1"/>
      <c r="UFC227" s="1"/>
      <c r="UFD227" s="1"/>
      <c r="UFE227" s="1"/>
      <c r="UFF227" s="1"/>
      <c r="UFG227" s="1"/>
      <c r="UFH227" s="1"/>
      <c r="UFI227" s="1"/>
      <c r="UFJ227" s="1"/>
      <c r="UFK227" s="1"/>
      <c r="UFL227" s="1"/>
      <c r="UFM227" s="1"/>
      <c r="UFN227" s="1"/>
      <c r="UFO227" s="1"/>
      <c r="UFP227" s="1"/>
      <c r="UFQ227" s="1"/>
      <c r="UFR227" s="1"/>
      <c r="UFS227" s="1"/>
      <c r="UFT227" s="1"/>
      <c r="UFU227" s="1"/>
      <c r="UFV227" s="1"/>
      <c r="UFW227" s="1"/>
      <c r="UFX227" s="1"/>
      <c r="UFY227" s="1"/>
      <c r="UFZ227" s="1"/>
      <c r="UGA227" s="1"/>
      <c r="UGB227" s="1"/>
      <c r="UGC227" s="1"/>
      <c r="UGD227" s="1"/>
      <c r="UGE227" s="1"/>
      <c r="UGF227" s="1"/>
      <c r="UGG227" s="1"/>
      <c r="UGH227" s="1"/>
      <c r="UGI227" s="1"/>
      <c r="UGJ227" s="1"/>
      <c r="UGK227" s="1"/>
      <c r="UGL227" s="1"/>
      <c r="UGM227" s="1"/>
      <c r="UGN227" s="1"/>
      <c r="UGO227" s="1"/>
      <c r="UGP227" s="1"/>
      <c r="UGQ227" s="1"/>
      <c r="UGR227" s="1"/>
      <c r="UGS227" s="1"/>
      <c r="UGT227" s="1"/>
      <c r="UGU227" s="1"/>
      <c r="UGV227" s="1"/>
      <c r="UGW227" s="1"/>
      <c r="UGX227" s="1"/>
      <c r="UGY227" s="1"/>
      <c r="UGZ227" s="1"/>
      <c r="UHA227" s="1"/>
      <c r="UHB227" s="1"/>
      <c r="UHC227" s="1"/>
      <c r="UHD227" s="1"/>
      <c r="UHE227" s="1"/>
      <c r="UHF227" s="1"/>
      <c r="UHG227" s="1"/>
      <c r="UHH227" s="1"/>
      <c r="UHI227" s="1"/>
      <c r="UHJ227" s="1"/>
      <c r="UHK227" s="1"/>
      <c r="UHL227" s="1"/>
      <c r="UHM227" s="1"/>
      <c r="UHN227" s="1"/>
      <c r="UHO227" s="1"/>
      <c r="UHP227" s="1"/>
      <c r="UHQ227" s="1"/>
      <c r="UHR227" s="1"/>
      <c r="UHS227" s="1"/>
      <c r="UHT227" s="1"/>
      <c r="UHU227" s="1"/>
      <c r="UHV227" s="1"/>
      <c r="UHW227" s="1"/>
      <c r="UHX227" s="1"/>
      <c r="UHY227" s="1"/>
      <c r="UHZ227" s="1"/>
      <c r="UIA227" s="1"/>
      <c r="UIB227" s="1"/>
      <c r="UIC227" s="1"/>
      <c r="UID227" s="1"/>
      <c r="UIE227" s="1"/>
      <c r="UIF227" s="1"/>
      <c r="UIG227" s="1"/>
      <c r="UIH227" s="1"/>
      <c r="UII227" s="1"/>
      <c r="UIJ227" s="1"/>
      <c r="UIK227" s="1"/>
      <c r="UIL227" s="1"/>
      <c r="UIM227" s="1"/>
      <c r="UIN227" s="1"/>
      <c r="UIO227" s="1"/>
      <c r="UIP227" s="1"/>
      <c r="UIQ227" s="1"/>
      <c r="UIR227" s="1"/>
      <c r="UIS227" s="1"/>
      <c r="UIT227" s="1"/>
      <c r="UIU227" s="1"/>
      <c r="UIV227" s="1"/>
      <c r="UIW227" s="1"/>
      <c r="UIX227" s="1"/>
      <c r="UIY227" s="1"/>
      <c r="UIZ227" s="1"/>
      <c r="UJA227" s="1"/>
      <c r="UJB227" s="1"/>
      <c r="UJC227" s="1"/>
      <c r="UJD227" s="1"/>
      <c r="UJE227" s="1"/>
      <c r="UJF227" s="1"/>
      <c r="UJG227" s="1"/>
      <c r="UJH227" s="1"/>
      <c r="UJI227" s="1"/>
      <c r="UJJ227" s="1"/>
      <c r="UJK227" s="1"/>
      <c r="UJL227" s="1"/>
      <c r="UJM227" s="1"/>
      <c r="UJN227" s="1"/>
      <c r="UJO227" s="1"/>
      <c r="UJP227" s="1"/>
      <c r="UJQ227" s="1"/>
      <c r="UJR227" s="1"/>
      <c r="UJS227" s="1"/>
      <c r="UJT227" s="1"/>
      <c r="UJU227" s="1"/>
      <c r="UJV227" s="1"/>
      <c r="UJW227" s="1"/>
      <c r="UJX227" s="1"/>
      <c r="UJY227" s="1"/>
      <c r="UJZ227" s="1"/>
      <c r="UKA227" s="1"/>
      <c r="UKB227" s="1"/>
      <c r="UKC227" s="1"/>
      <c r="UKD227" s="1"/>
      <c r="UKE227" s="1"/>
      <c r="UKF227" s="1"/>
      <c r="UKG227" s="1"/>
      <c r="UKH227" s="1"/>
      <c r="UKI227" s="1"/>
      <c r="UKJ227" s="1"/>
      <c r="UKK227" s="1"/>
      <c r="UKL227" s="1"/>
      <c r="UKM227" s="1"/>
      <c r="UKN227" s="1"/>
      <c r="UKO227" s="1"/>
      <c r="UKP227" s="1"/>
      <c r="UKQ227" s="1"/>
      <c r="UKR227" s="1"/>
      <c r="UKS227" s="1"/>
      <c r="UKT227" s="1"/>
      <c r="UKU227" s="1"/>
      <c r="UKV227" s="1"/>
      <c r="UKW227" s="1"/>
      <c r="UKX227" s="1"/>
      <c r="UKY227" s="1"/>
      <c r="UKZ227" s="1"/>
      <c r="ULA227" s="1"/>
      <c r="ULB227" s="1"/>
      <c r="ULC227" s="1"/>
      <c r="ULD227" s="1"/>
      <c r="ULE227" s="1"/>
      <c r="ULF227" s="1"/>
      <c r="ULG227" s="1"/>
      <c r="ULH227" s="1"/>
      <c r="ULI227" s="1"/>
      <c r="ULJ227" s="1"/>
      <c r="ULK227" s="1"/>
      <c r="ULL227" s="1"/>
      <c r="ULM227" s="1"/>
      <c r="ULN227" s="1"/>
      <c r="ULO227" s="1"/>
      <c r="ULP227" s="1"/>
      <c r="ULQ227" s="1"/>
      <c r="ULR227" s="1"/>
      <c r="ULS227" s="1"/>
      <c r="ULT227" s="1"/>
      <c r="ULU227" s="1"/>
      <c r="ULV227" s="1"/>
      <c r="ULW227" s="1"/>
      <c r="ULX227" s="1"/>
      <c r="ULY227" s="1"/>
      <c r="ULZ227" s="1"/>
      <c r="UMA227" s="1"/>
      <c r="UMB227" s="1"/>
      <c r="UMC227" s="1"/>
      <c r="UMD227" s="1"/>
      <c r="UME227" s="1"/>
      <c r="UMF227" s="1"/>
      <c r="UMG227" s="1"/>
      <c r="UMH227" s="1"/>
      <c r="UMI227" s="1"/>
      <c r="UMJ227" s="1"/>
      <c r="UMK227" s="1"/>
      <c r="UML227" s="1"/>
      <c r="UMM227" s="1"/>
      <c r="UMN227" s="1"/>
      <c r="UMO227" s="1"/>
      <c r="UMP227" s="1"/>
      <c r="UMQ227" s="1"/>
      <c r="UMR227" s="1"/>
      <c r="UMS227" s="1"/>
      <c r="UMT227" s="1"/>
      <c r="UMU227" s="1"/>
      <c r="UMV227" s="1"/>
      <c r="UMW227" s="1"/>
      <c r="UMX227" s="1"/>
      <c r="UMY227" s="1"/>
      <c r="UMZ227" s="1"/>
      <c r="UNA227" s="1"/>
      <c r="UNB227" s="1"/>
      <c r="UNC227" s="1"/>
      <c r="UND227" s="1"/>
      <c r="UNE227" s="1"/>
      <c r="UNF227" s="1"/>
      <c r="UNG227" s="1"/>
      <c r="UNH227" s="1"/>
      <c r="UNI227" s="1"/>
      <c r="UNJ227" s="1"/>
      <c r="UNK227" s="1"/>
      <c r="UNL227" s="1"/>
      <c r="UNM227" s="1"/>
      <c r="UNN227" s="1"/>
      <c r="UNO227" s="1"/>
      <c r="UNP227" s="1"/>
      <c r="UNQ227" s="1"/>
      <c r="UNR227" s="1"/>
      <c r="UNS227" s="1"/>
      <c r="UNT227" s="1"/>
      <c r="UNU227" s="1"/>
      <c r="UNV227" s="1"/>
      <c r="UNW227" s="1"/>
      <c r="UNX227" s="1"/>
      <c r="UNY227" s="1"/>
      <c r="UNZ227" s="1"/>
      <c r="UOA227" s="1"/>
      <c r="UOB227" s="1"/>
      <c r="UOC227" s="1"/>
      <c r="UOD227" s="1"/>
      <c r="UOE227" s="1"/>
      <c r="UOF227" s="1"/>
      <c r="UOG227" s="1"/>
      <c r="UOH227" s="1"/>
      <c r="UOI227" s="1"/>
      <c r="UOJ227" s="1"/>
      <c r="UOK227" s="1"/>
      <c r="UOL227" s="1"/>
      <c r="UOM227" s="1"/>
      <c r="UON227" s="1"/>
      <c r="UOO227" s="1"/>
      <c r="UOP227" s="1"/>
      <c r="UOQ227" s="1"/>
      <c r="UOR227" s="1"/>
      <c r="UOS227" s="1"/>
      <c r="UOT227" s="1"/>
      <c r="UOU227" s="1"/>
      <c r="UOV227" s="1"/>
      <c r="UOW227" s="1"/>
      <c r="UOX227" s="1"/>
      <c r="UOY227" s="1"/>
      <c r="UOZ227" s="1"/>
      <c r="UPA227" s="1"/>
      <c r="UPB227" s="1"/>
      <c r="UPC227" s="1"/>
      <c r="UPD227" s="1"/>
      <c r="UPE227" s="1"/>
      <c r="UPF227" s="1"/>
      <c r="UPG227" s="1"/>
      <c r="UPH227" s="1"/>
      <c r="UPI227" s="1"/>
      <c r="UPJ227" s="1"/>
      <c r="UPK227" s="1"/>
      <c r="UPL227" s="1"/>
      <c r="UPM227" s="1"/>
      <c r="UPN227" s="1"/>
      <c r="UPO227" s="1"/>
      <c r="UPP227" s="1"/>
      <c r="UPQ227" s="1"/>
      <c r="UPR227" s="1"/>
      <c r="UPS227" s="1"/>
      <c r="UPT227" s="1"/>
      <c r="UPU227" s="1"/>
      <c r="UPV227" s="1"/>
      <c r="UPW227" s="1"/>
      <c r="UPX227" s="1"/>
      <c r="UPY227" s="1"/>
      <c r="UPZ227" s="1"/>
      <c r="UQA227" s="1"/>
      <c r="UQB227" s="1"/>
      <c r="UQC227" s="1"/>
      <c r="UQD227" s="1"/>
      <c r="UQE227" s="1"/>
      <c r="UQF227" s="1"/>
      <c r="UQG227" s="1"/>
      <c r="UQH227" s="1"/>
      <c r="UQI227" s="1"/>
      <c r="UQJ227" s="1"/>
      <c r="UQK227" s="1"/>
      <c r="UQL227" s="1"/>
      <c r="UQM227" s="1"/>
      <c r="UQN227" s="1"/>
      <c r="UQO227" s="1"/>
      <c r="UQP227" s="1"/>
      <c r="UQQ227" s="1"/>
      <c r="UQR227" s="1"/>
      <c r="UQS227" s="1"/>
      <c r="UQT227" s="1"/>
      <c r="UQU227" s="1"/>
      <c r="UQV227" s="1"/>
      <c r="UQW227" s="1"/>
      <c r="UQX227" s="1"/>
      <c r="UQY227" s="1"/>
      <c r="UQZ227" s="1"/>
      <c r="URA227" s="1"/>
      <c r="URB227" s="1"/>
      <c r="URC227" s="1"/>
      <c r="URD227" s="1"/>
      <c r="URE227" s="1"/>
      <c r="URF227" s="1"/>
      <c r="URG227" s="1"/>
      <c r="URH227" s="1"/>
      <c r="URI227" s="1"/>
      <c r="URJ227" s="1"/>
      <c r="URK227" s="1"/>
      <c r="URL227" s="1"/>
      <c r="URM227" s="1"/>
      <c r="URN227" s="1"/>
      <c r="URO227" s="1"/>
      <c r="URP227" s="1"/>
      <c r="URQ227" s="1"/>
      <c r="URR227" s="1"/>
      <c r="URS227" s="1"/>
      <c r="URT227" s="1"/>
      <c r="URU227" s="1"/>
      <c r="URV227" s="1"/>
      <c r="URW227" s="1"/>
      <c r="URX227" s="1"/>
      <c r="URY227" s="1"/>
      <c r="URZ227" s="1"/>
      <c r="USA227" s="1"/>
      <c r="USB227" s="1"/>
      <c r="USC227" s="1"/>
      <c r="USD227" s="1"/>
      <c r="USE227" s="1"/>
      <c r="USF227" s="1"/>
      <c r="USG227" s="1"/>
      <c r="USH227" s="1"/>
      <c r="USI227" s="1"/>
      <c r="USJ227" s="1"/>
      <c r="USK227" s="1"/>
      <c r="USL227" s="1"/>
      <c r="USM227" s="1"/>
      <c r="USN227" s="1"/>
      <c r="USO227" s="1"/>
      <c r="USP227" s="1"/>
      <c r="USQ227" s="1"/>
      <c r="USR227" s="1"/>
      <c r="USS227" s="1"/>
      <c r="UST227" s="1"/>
      <c r="USU227" s="1"/>
      <c r="USV227" s="1"/>
      <c r="USW227" s="1"/>
      <c r="USX227" s="1"/>
      <c r="USY227" s="1"/>
      <c r="USZ227" s="1"/>
      <c r="UTA227" s="1"/>
      <c r="UTB227" s="1"/>
      <c r="UTC227" s="1"/>
      <c r="UTD227" s="1"/>
      <c r="UTE227" s="1"/>
      <c r="UTF227" s="1"/>
      <c r="UTG227" s="1"/>
      <c r="UTH227" s="1"/>
      <c r="UTI227" s="1"/>
      <c r="UTJ227" s="1"/>
      <c r="UTK227" s="1"/>
      <c r="UTL227" s="1"/>
      <c r="UTM227" s="1"/>
      <c r="UTN227" s="1"/>
      <c r="UTO227" s="1"/>
      <c r="UTP227" s="1"/>
      <c r="UTQ227" s="1"/>
      <c r="UTR227" s="1"/>
      <c r="UTS227" s="1"/>
      <c r="UTT227" s="1"/>
      <c r="UTU227" s="1"/>
      <c r="UTV227" s="1"/>
      <c r="UTW227" s="1"/>
      <c r="UTX227" s="1"/>
      <c r="UTY227" s="1"/>
      <c r="UTZ227" s="1"/>
      <c r="UUA227" s="1"/>
      <c r="UUB227" s="1"/>
      <c r="UUC227" s="1"/>
      <c r="UUD227" s="1"/>
      <c r="UUE227" s="1"/>
      <c r="UUF227" s="1"/>
      <c r="UUG227" s="1"/>
      <c r="UUH227" s="1"/>
      <c r="UUI227" s="1"/>
      <c r="UUJ227" s="1"/>
      <c r="UUK227" s="1"/>
      <c r="UUL227" s="1"/>
      <c r="UUM227" s="1"/>
      <c r="UUN227" s="1"/>
      <c r="UUO227" s="1"/>
      <c r="UUP227" s="1"/>
      <c r="UUQ227" s="1"/>
      <c r="UUR227" s="1"/>
      <c r="UUS227" s="1"/>
      <c r="UUT227" s="1"/>
      <c r="UUU227" s="1"/>
      <c r="UUV227" s="1"/>
      <c r="UUW227" s="1"/>
      <c r="UUX227" s="1"/>
      <c r="UUY227" s="1"/>
      <c r="UUZ227" s="1"/>
      <c r="UVA227" s="1"/>
      <c r="UVB227" s="1"/>
      <c r="UVC227" s="1"/>
      <c r="UVD227" s="1"/>
      <c r="UVE227" s="1"/>
      <c r="UVF227" s="1"/>
      <c r="UVG227" s="1"/>
      <c r="UVH227" s="1"/>
      <c r="UVI227" s="1"/>
      <c r="UVJ227" s="1"/>
      <c r="UVK227" s="1"/>
      <c r="UVL227" s="1"/>
      <c r="UVM227" s="1"/>
      <c r="UVN227" s="1"/>
      <c r="UVO227" s="1"/>
      <c r="UVP227" s="1"/>
      <c r="UVQ227" s="1"/>
      <c r="UVR227" s="1"/>
      <c r="UVS227" s="1"/>
      <c r="UVT227" s="1"/>
      <c r="UVU227" s="1"/>
      <c r="UVV227" s="1"/>
      <c r="UVW227" s="1"/>
      <c r="UVX227" s="1"/>
      <c r="UVY227" s="1"/>
      <c r="UVZ227" s="1"/>
      <c r="UWA227" s="1"/>
      <c r="UWB227" s="1"/>
      <c r="UWC227" s="1"/>
      <c r="UWD227" s="1"/>
      <c r="UWE227" s="1"/>
      <c r="UWF227" s="1"/>
      <c r="UWG227" s="1"/>
      <c r="UWH227" s="1"/>
      <c r="UWI227" s="1"/>
      <c r="UWJ227" s="1"/>
      <c r="UWK227" s="1"/>
      <c r="UWL227" s="1"/>
      <c r="UWM227" s="1"/>
      <c r="UWN227" s="1"/>
      <c r="UWO227" s="1"/>
      <c r="UWP227" s="1"/>
      <c r="UWQ227" s="1"/>
      <c r="UWR227" s="1"/>
      <c r="UWS227" s="1"/>
      <c r="UWT227" s="1"/>
      <c r="UWU227" s="1"/>
      <c r="UWV227" s="1"/>
      <c r="UWW227" s="1"/>
      <c r="UWX227" s="1"/>
      <c r="UWY227" s="1"/>
      <c r="UWZ227" s="1"/>
      <c r="UXA227" s="1"/>
      <c r="UXB227" s="1"/>
      <c r="UXC227" s="1"/>
      <c r="UXD227" s="1"/>
      <c r="UXE227" s="1"/>
      <c r="UXF227" s="1"/>
      <c r="UXG227" s="1"/>
      <c r="UXH227" s="1"/>
      <c r="UXI227" s="1"/>
      <c r="UXJ227" s="1"/>
      <c r="UXK227" s="1"/>
      <c r="UXL227" s="1"/>
      <c r="UXM227" s="1"/>
      <c r="UXN227" s="1"/>
      <c r="UXO227" s="1"/>
      <c r="UXP227" s="1"/>
      <c r="UXQ227" s="1"/>
      <c r="UXR227" s="1"/>
      <c r="UXS227" s="1"/>
      <c r="UXT227" s="1"/>
      <c r="UXU227" s="1"/>
      <c r="UXV227" s="1"/>
      <c r="UXW227" s="1"/>
      <c r="UXX227" s="1"/>
      <c r="UXY227" s="1"/>
      <c r="UXZ227" s="1"/>
      <c r="UYA227" s="1"/>
      <c r="UYB227" s="1"/>
      <c r="UYC227" s="1"/>
      <c r="UYD227" s="1"/>
      <c r="UYE227" s="1"/>
      <c r="UYF227" s="1"/>
      <c r="UYG227" s="1"/>
      <c r="UYH227" s="1"/>
      <c r="UYI227" s="1"/>
      <c r="UYJ227" s="1"/>
      <c r="UYK227" s="1"/>
      <c r="UYL227" s="1"/>
      <c r="UYM227" s="1"/>
      <c r="UYN227" s="1"/>
      <c r="UYO227" s="1"/>
      <c r="UYP227" s="1"/>
      <c r="UYQ227" s="1"/>
      <c r="UYR227" s="1"/>
      <c r="UYS227" s="1"/>
      <c r="UYT227" s="1"/>
      <c r="UYU227" s="1"/>
      <c r="UYV227" s="1"/>
      <c r="UYW227" s="1"/>
      <c r="UYX227" s="1"/>
      <c r="UYY227" s="1"/>
      <c r="UYZ227" s="1"/>
      <c r="UZA227" s="1"/>
      <c r="UZB227" s="1"/>
      <c r="UZC227" s="1"/>
      <c r="UZD227" s="1"/>
      <c r="UZE227" s="1"/>
      <c r="UZF227" s="1"/>
      <c r="UZG227" s="1"/>
      <c r="UZH227" s="1"/>
      <c r="UZI227" s="1"/>
      <c r="UZJ227" s="1"/>
      <c r="UZK227" s="1"/>
      <c r="UZL227" s="1"/>
      <c r="UZM227" s="1"/>
      <c r="UZN227" s="1"/>
      <c r="UZO227" s="1"/>
      <c r="UZP227" s="1"/>
      <c r="UZQ227" s="1"/>
      <c r="UZR227" s="1"/>
      <c r="UZS227" s="1"/>
      <c r="UZT227" s="1"/>
      <c r="UZU227" s="1"/>
      <c r="UZV227" s="1"/>
      <c r="UZW227" s="1"/>
      <c r="UZX227" s="1"/>
      <c r="UZY227" s="1"/>
      <c r="UZZ227" s="1"/>
      <c r="VAA227" s="1"/>
      <c r="VAB227" s="1"/>
      <c r="VAC227" s="1"/>
      <c r="VAD227" s="1"/>
      <c r="VAE227" s="1"/>
      <c r="VAF227" s="1"/>
      <c r="VAG227" s="1"/>
      <c r="VAH227" s="1"/>
      <c r="VAI227" s="1"/>
      <c r="VAJ227" s="1"/>
      <c r="VAK227" s="1"/>
      <c r="VAL227" s="1"/>
      <c r="VAM227" s="1"/>
      <c r="VAN227" s="1"/>
      <c r="VAO227" s="1"/>
      <c r="VAP227" s="1"/>
      <c r="VAQ227" s="1"/>
      <c r="VAR227" s="1"/>
      <c r="VAS227" s="1"/>
      <c r="VAT227" s="1"/>
      <c r="VAU227" s="1"/>
      <c r="VAV227" s="1"/>
      <c r="VAW227" s="1"/>
      <c r="VAX227" s="1"/>
      <c r="VAY227" s="1"/>
      <c r="VAZ227" s="1"/>
      <c r="VBA227" s="1"/>
      <c r="VBB227" s="1"/>
      <c r="VBC227" s="1"/>
      <c r="VBD227" s="1"/>
      <c r="VBE227" s="1"/>
      <c r="VBF227" s="1"/>
      <c r="VBG227" s="1"/>
      <c r="VBH227" s="1"/>
      <c r="VBI227" s="1"/>
      <c r="VBJ227" s="1"/>
      <c r="VBK227" s="1"/>
      <c r="VBL227" s="1"/>
      <c r="VBM227" s="1"/>
      <c r="VBN227" s="1"/>
      <c r="VBO227" s="1"/>
      <c r="VBP227" s="1"/>
      <c r="VBQ227" s="1"/>
      <c r="VBR227" s="1"/>
      <c r="VBS227" s="1"/>
      <c r="VBT227" s="1"/>
      <c r="VBU227" s="1"/>
      <c r="VBV227" s="1"/>
      <c r="VBW227" s="1"/>
      <c r="VBX227" s="1"/>
      <c r="VBY227" s="1"/>
      <c r="VBZ227" s="1"/>
      <c r="VCA227" s="1"/>
      <c r="VCB227" s="1"/>
      <c r="VCC227" s="1"/>
      <c r="VCD227" s="1"/>
      <c r="VCE227" s="1"/>
      <c r="VCF227" s="1"/>
      <c r="VCG227" s="1"/>
      <c r="VCH227" s="1"/>
      <c r="VCI227" s="1"/>
      <c r="VCJ227" s="1"/>
      <c r="VCK227" s="1"/>
      <c r="VCL227" s="1"/>
      <c r="VCM227" s="1"/>
      <c r="VCN227" s="1"/>
      <c r="VCO227" s="1"/>
      <c r="VCP227" s="1"/>
      <c r="VCQ227" s="1"/>
      <c r="VCR227" s="1"/>
      <c r="VCS227" s="1"/>
      <c r="VCT227" s="1"/>
      <c r="VCU227" s="1"/>
      <c r="VCV227" s="1"/>
      <c r="VCW227" s="1"/>
      <c r="VCX227" s="1"/>
      <c r="VCY227" s="1"/>
      <c r="VCZ227" s="1"/>
      <c r="VDA227" s="1"/>
      <c r="VDB227" s="1"/>
      <c r="VDC227" s="1"/>
      <c r="VDD227" s="1"/>
      <c r="VDE227" s="1"/>
      <c r="VDF227" s="1"/>
      <c r="VDG227" s="1"/>
      <c r="VDH227" s="1"/>
      <c r="VDI227" s="1"/>
      <c r="VDJ227" s="1"/>
      <c r="VDK227" s="1"/>
      <c r="VDL227" s="1"/>
      <c r="VDM227" s="1"/>
      <c r="VDN227" s="1"/>
      <c r="VDO227" s="1"/>
      <c r="VDP227" s="1"/>
      <c r="VDQ227" s="1"/>
      <c r="VDR227" s="1"/>
      <c r="VDS227" s="1"/>
      <c r="VDT227" s="1"/>
      <c r="VDU227" s="1"/>
      <c r="VDV227" s="1"/>
      <c r="VDW227" s="1"/>
      <c r="VDX227" s="1"/>
      <c r="VDY227" s="1"/>
      <c r="VDZ227" s="1"/>
      <c r="VEA227" s="1"/>
      <c r="VEB227" s="1"/>
      <c r="VEC227" s="1"/>
      <c r="VED227" s="1"/>
      <c r="VEE227" s="1"/>
      <c r="VEF227" s="1"/>
      <c r="VEG227" s="1"/>
      <c r="VEH227" s="1"/>
      <c r="VEI227" s="1"/>
      <c r="VEJ227" s="1"/>
      <c r="VEK227" s="1"/>
      <c r="VEL227" s="1"/>
      <c r="VEM227" s="1"/>
      <c r="VEN227" s="1"/>
      <c r="VEO227" s="1"/>
      <c r="VEP227" s="1"/>
      <c r="VEQ227" s="1"/>
      <c r="VER227" s="1"/>
      <c r="VES227" s="1"/>
      <c r="VET227" s="1"/>
      <c r="VEU227" s="1"/>
      <c r="VEV227" s="1"/>
      <c r="VEW227" s="1"/>
      <c r="VEX227" s="1"/>
      <c r="VEY227" s="1"/>
      <c r="VEZ227" s="1"/>
      <c r="VFA227" s="1"/>
      <c r="VFB227" s="1"/>
      <c r="VFC227" s="1"/>
      <c r="VFD227" s="1"/>
      <c r="VFE227" s="1"/>
      <c r="VFF227" s="1"/>
      <c r="VFG227" s="1"/>
      <c r="VFH227" s="1"/>
      <c r="VFI227" s="1"/>
      <c r="VFJ227" s="1"/>
      <c r="VFK227" s="1"/>
      <c r="VFL227" s="1"/>
      <c r="VFM227" s="1"/>
      <c r="VFN227" s="1"/>
      <c r="VFO227" s="1"/>
      <c r="VFP227" s="1"/>
      <c r="VFQ227" s="1"/>
      <c r="VFR227" s="1"/>
      <c r="VFS227" s="1"/>
      <c r="VFT227" s="1"/>
      <c r="VFU227" s="1"/>
      <c r="VFV227" s="1"/>
      <c r="VFW227" s="1"/>
      <c r="VFX227" s="1"/>
      <c r="VFY227" s="1"/>
      <c r="VFZ227" s="1"/>
      <c r="VGA227" s="1"/>
      <c r="VGB227" s="1"/>
      <c r="VGC227" s="1"/>
      <c r="VGD227" s="1"/>
      <c r="VGE227" s="1"/>
      <c r="VGF227" s="1"/>
      <c r="VGG227" s="1"/>
      <c r="VGH227" s="1"/>
      <c r="VGI227" s="1"/>
      <c r="VGJ227" s="1"/>
      <c r="VGK227" s="1"/>
      <c r="VGL227" s="1"/>
      <c r="VGM227" s="1"/>
      <c r="VGN227" s="1"/>
      <c r="VGO227" s="1"/>
      <c r="VGP227" s="1"/>
      <c r="VGQ227" s="1"/>
      <c r="VGR227" s="1"/>
      <c r="VGS227" s="1"/>
      <c r="VGT227" s="1"/>
      <c r="VGU227" s="1"/>
      <c r="VGV227" s="1"/>
      <c r="VGW227" s="1"/>
      <c r="VGX227" s="1"/>
      <c r="VGY227" s="1"/>
      <c r="VGZ227" s="1"/>
      <c r="VHA227" s="1"/>
      <c r="VHB227" s="1"/>
      <c r="VHC227" s="1"/>
      <c r="VHD227" s="1"/>
      <c r="VHE227" s="1"/>
      <c r="VHF227" s="1"/>
      <c r="VHG227" s="1"/>
      <c r="VHH227" s="1"/>
      <c r="VHI227" s="1"/>
      <c r="VHJ227" s="1"/>
      <c r="VHK227" s="1"/>
      <c r="VHL227" s="1"/>
      <c r="VHM227" s="1"/>
      <c r="VHN227" s="1"/>
      <c r="VHO227" s="1"/>
      <c r="VHP227" s="1"/>
      <c r="VHQ227" s="1"/>
      <c r="VHR227" s="1"/>
      <c r="VHS227" s="1"/>
      <c r="VHT227" s="1"/>
      <c r="VHU227" s="1"/>
      <c r="VHV227" s="1"/>
      <c r="VHW227" s="1"/>
      <c r="VHX227" s="1"/>
      <c r="VHY227" s="1"/>
      <c r="VHZ227" s="1"/>
      <c r="VIA227" s="1"/>
      <c r="VIB227" s="1"/>
      <c r="VIC227" s="1"/>
      <c r="VID227" s="1"/>
      <c r="VIE227" s="1"/>
      <c r="VIF227" s="1"/>
      <c r="VIG227" s="1"/>
      <c r="VIH227" s="1"/>
      <c r="VII227" s="1"/>
      <c r="VIJ227" s="1"/>
      <c r="VIK227" s="1"/>
      <c r="VIL227" s="1"/>
      <c r="VIM227" s="1"/>
      <c r="VIN227" s="1"/>
      <c r="VIO227" s="1"/>
      <c r="VIP227" s="1"/>
      <c r="VIQ227" s="1"/>
      <c r="VIR227" s="1"/>
      <c r="VIS227" s="1"/>
      <c r="VIT227" s="1"/>
      <c r="VIU227" s="1"/>
      <c r="VIV227" s="1"/>
      <c r="VIW227" s="1"/>
      <c r="VIX227" s="1"/>
      <c r="VIY227" s="1"/>
      <c r="VIZ227" s="1"/>
      <c r="VJA227" s="1"/>
      <c r="VJB227" s="1"/>
      <c r="VJC227" s="1"/>
      <c r="VJD227" s="1"/>
      <c r="VJE227" s="1"/>
      <c r="VJF227" s="1"/>
      <c r="VJG227" s="1"/>
      <c r="VJH227" s="1"/>
      <c r="VJI227" s="1"/>
      <c r="VJJ227" s="1"/>
      <c r="VJK227" s="1"/>
      <c r="VJL227" s="1"/>
      <c r="VJM227" s="1"/>
      <c r="VJN227" s="1"/>
      <c r="VJO227" s="1"/>
      <c r="VJP227" s="1"/>
      <c r="VJQ227" s="1"/>
      <c r="VJR227" s="1"/>
      <c r="VJS227" s="1"/>
      <c r="VJT227" s="1"/>
      <c r="VJU227" s="1"/>
      <c r="VJV227" s="1"/>
      <c r="VJW227" s="1"/>
      <c r="VJX227" s="1"/>
      <c r="VJY227" s="1"/>
      <c r="VJZ227" s="1"/>
      <c r="VKA227" s="1"/>
      <c r="VKB227" s="1"/>
      <c r="VKC227" s="1"/>
      <c r="VKD227" s="1"/>
      <c r="VKE227" s="1"/>
      <c r="VKF227" s="1"/>
      <c r="VKG227" s="1"/>
      <c r="VKH227" s="1"/>
      <c r="VKI227" s="1"/>
      <c r="VKJ227" s="1"/>
      <c r="VKK227" s="1"/>
      <c r="VKL227" s="1"/>
      <c r="VKM227" s="1"/>
      <c r="VKN227" s="1"/>
      <c r="VKO227" s="1"/>
      <c r="VKP227" s="1"/>
      <c r="VKQ227" s="1"/>
      <c r="VKR227" s="1"/>
      <c r="VKS227" s="1"/>
      <c r="VKT227" s="1"/>
      <c r="VKU227" s="1"/>
      <c r="VKV227" s="1"/>
      <c r="VKW227" s="1"/>
      <c r="VKX227" s="1"/>
      <c r="VKY227" s="1"/>
      <c r="VKZ227" s="1"/>
      <c r="VLA227" s="1"/>
      <c r="VLB227" s="1"/>
      <c r="VLC227" s="1"/>
      <c r="VLD227" s="1"/>
      <c r="VLE227" s="1"/>
      <c r="VLF227" s="1"/>
      <c r="VLG227" s="1"/>
      <c r="VLH227" s="1"/>
      <c r="VLI227" s="1"/>
      <c r="VLJ227" s="1"/>
      <c r="VLK227" s="1"/>
      <c r="VLL227" s="1"/>
      <c r="VLM227" s="1"/>
      <c r="VLN227" s="1"/>
      <c r="VLO227" s="1"/>
      <c r="VLP227" s="1"/>
      <c r="VLQ227" s="1"/>
      <c r="VLR227" s="1"/>
      <c r="VLS227" s="1"/>
      <c r="VLT227" s="1"/>
      <c r="VLU227" s="1"/>
      <c r="VLV227" s="1"/>
      <c r="VLW227" s="1"/>
      <c r="VLX227" s="1"/>
      <c r="VLY227" s="1"/>
      <c r="VLZ227" s="1"/>
      <c r="VMA227" s="1"/>
      <c r="VMB227" s="1"/>
      <c r="VMC227" s="1"/>
      <c r="VMD227" s="1"/>
      <c r="VME227" s="1"/>
      <c r="VMF227" s="1"/>
      <c r="VMG227" s="1"/>
      <c r="VMH227" s="1"/>
      <c r="VMI227" s="1"/>
      <c r="VMJ227" s="1"/>
      <c r="VMK227" s="1"/>
      <c r="VML227" s="1"/>
      <c r="VMM227" s="1"/>
      <c r="VMN227" s="1"/>
      <c r="VMO227" s="1"/>
      <c r="VMP227" s="1"/>
      <c r="VMQ227" s="1"/>
      <c r="VMR227" s="1"/>
      <c r="VMS227" s="1"/>
      <c r="VMT227" s="1"/>
      <c r="VMU227" s="1"/>
      <c r="VMV227" s="1"/>
      <c r="VMW227" s="1"/>
      <c r="VMX227" s="1"/>
      <c r="VMY227" s="1"/>
      <c r="VMZ227" s="1"/>
      <c r="VNA227" s="1"/>
      <c r="VNB227" s="1"/>
      <c r="VNC227" s="1"/>
      <c r="VND227" s="1"/>
      <c r="VNE227" s="1"/>
      <c r="VNF227" s="1"/>
      <c r="VNG227" s="1"/>
      <c r="VNH227" s="1"/>
      <c r="VNI227" s="1"/>
      <c r="VNJ227" s="1"/>
      <c r="VNK227" s="1"/>
      <c r="VNL227" s="1"/>
      <c r="VNM227" s="1"/>
      <c r="VNN227" s="1"/>
      <c r="VNO227" s="1"/>
      <c r="VNP227" s="1"/>
      <c r="VNQ227" s="1"/>
      <c r="VNR227" s="1"/>
      <c r="VNS227" s="1"/>
      <c r="VNT227" s="1"/>
      <c r="VNU227" s="1"/>
      <c r="VNV227" s="1"/>
      <c r="VNW227" s="1"/>
      <c r="VNX227" s="1"/>
      <c r="VNY227" s="1"/>
      <c r="VNZ227" s="1"/>
      <c r="VOA227" s="1"/>
      <c r="VOB227" s="1"/>
      <c r="VOC227" s="1"/>
      <c r="VOD227" s="1"/>
      <c r="VOE227" s="1"/>
      <c r="VOF227" s="1"/>
      <c r="VOG227" s="1"/>
      <c r="VOH227" s="1"/>
      <c r="VOI227" s="1"/>
      <c r="VOJ227" s="1"/>
      <c r="VOK227" s="1"/>
      <c r="VOL227" s="1"/>
      <c r="VOM227" s="1"/>
      <c r="VON227" s="1"/>
      <c r="VOO227" s="1"/>
      <c r="VOP227" s="1"/>
      <c r="VOQ227" s="1"/>
      <c r="VOR227" s="1"/>
      <c r="VOS227" s="1"/>
      <c r="VOT227" s="1"/>
      <c r="VOU227" s="1"/>
      <c r="VOV227" s="1"/>
      <c r="VOW227" s="1"/>
      <c r="VOX227" s="1"/>
      <c r="VOY227" s="1"/>
      <c r="VOZ227" s="1"/>
      <c r="VPA227" s="1"/>
      <c r="VPB227" s="1"/>
      <c r="VPC227" s="1"/>
      <c r="VPD227" s="1"/>
      <c r="VPE227" s="1"/>
      <c r="VPF227" s="1"/>
      <c r="VPG227" s="1"/>
      <c r="VPH227" s="1"/>
      <c r="VPI227" s="1"/>
      <c r="VPJ227" s="1"/>
      <c r="VPK227" s="1"/>
      <c r="VPL227" s="1"/>
      <c r="VPM227" s="1"/>
      <c r="VPN227" s="1"/>
      <c r="VPO227" s="1"/>
      <c r="VPP227" s="1"/>
      <c r="VPQ227" s="1"/>
      <c r="VPR227" s="1"/>
      <c r="VPS227" s="1"/>
      <c r="VPT227" s="1"/>
      <c r="VPU227" s="1"/>
      <c r="VPV227" s="1"/>
      <c r="VPW227" s="1"/>
      <c r="VPX227" s="1"/>
      <c r="VPY227" s="1"/>
      <c r="VPZ227" s="1"/>
      <c r="VQA227" s="1"/>
      <c r="VQB227" s="1"/>
      <c r="VQC227" s="1"/>
      <c r="VQD227" s="1"/>
      <c r="VQE227" s="1"/>
      <c r="VQF227" s="1"/>
      <c r="VQG227" s="1"/>
      <c r="VQH227" s="1"/>
      <c r="VQI227" s="1"/>
      <c r="VQJ227" s="1"/>
      <c r="VQK227" s="1"/>
      <c r="VQL227" s="1"/>
      <c r="VQM227" s="1"/>
      <c r="VQN227" s="1"/>
      <c r="VQO227" s="1"/>
      <c r="VQP227" s="1"/>
      <c r="VQQ227" s="1"/>
      <c r="VQR227" s="1"/>
      <c r="VQS227" s="1"/>
      <c r="VQT227" s="1"/>
      <c r="VQU227" s="1"/>
      <c r="VQV227" s="1"/>
      <c r="VQW227" s="1"/>
      <c r="VQX227" s="1"/>
      <c r="VQY227" s="1"/>
      <c r="VQZ227" s="1"/>
      <c r="VRA227" s="1"/>
      <c r="VRB227" s="1"/>
      <c r="VRC227" s="1"/>
      <c r="VRD227" s="1"/>
      <c r="VRE227" s="1"/>
      <c r="VRF227" s="1"/>
      <c r="VRG227" s="1"/>
      <c r="VRH227" s="1"/>
      <c r="VRI227" s="1"/>
      <c r="VRJ227" s="1"/>
      <c r="VRK227" s="1"/>
      <c r="VRL227" s="1"/>
      <c r="VRM227" s="1"/>
      <c r="VRN227" s="1"/>
      <c r="VRO227" s="1"/>
      <c r="VRP227" s="1"/>
      <c r="VRQ227" s="1"/>
      <c r="VRR227" s="1"/>
      <c r="VRS227" s="1"/>
      <c r="VRT227" s="1"/>
      <c r="VRU227" s="1"/>
      <c r="VRV227" s="1"/>
      <c r="VRW227" s="1"/>
      <c r="VRX227" s="1"/>
      <c r="VRY227" s="1"/>
      <c r="VRZ227" s="1"/>
      <c r="VSA227" s="1"/>
      <c r="VSB227" s="1"/>
      <c r="VSC227" s="1"/>
      <c r="VSD227" s="1"/>
      <c r="VSE227" s="1"/>
      <c r="VSF227" s="1"/>
      <c r="VSG227" s="1"/>
      <c r="VSH227" s="1"/>
      <c r="VSI227" s="1"/>
      <c r="VSJ227" s="1"/>
      <c r="VSK227" s="1"/>
      <c r="VSL227" s="1"/>
      <c r="VSM227" s="1"/>
      <c r="VSN227" s="1"/>
      <c r="VSO227" s="1"/>
      <c r="VSP227" s="1"/>
      <c r="VSQ227" s="1"/>
      <c r="VSR227" s="1"/>
      <c r="VSS227" s="1"/>
      <c r="VST227" s="1"/>
      <c r="VSU227" s="1"/>
      <c r="VSV227" s="1"/>
      <c r="VSW227" s="1"/>
      <c r="VSX227" s="1"/>
      <c r="VSY227" s="1"/>
      <c r="VSZ227" s="1"/>
      <c r="VTA227" s="1"/>
      <c r="VTB227" s="1"/>
      <c r="VTC227" s="1"/>
      <c r="VTD227" s="1"/>
      <c r="VTE227" s="1"/>
      <c r="VTF227" s="1"/>
      <c r="VTG227" s="1"/>
      <c r="VTH227" s="1"/>
      <c r="VTI227" s="1"/>
      <c r="VTJ227" s="1"/>
      <c r="VTK227" s="1"/>
      <c r="VTL227" s="1"/>
      <c r="VTM227" s="1"/>
      <c r="VTN227" s="1"/>
      <c r="VTO227" s="1"/>
      <c r="VTP227" s="1"/>
      <c r="VTQ227" s="1"/>
      <c r="VTR227" s="1"/>
      <c r="VTS227" s="1"/>
      <c r="VTT227" s="1"/>
      <c r="VTU227" s="1"/>
      <c r="VTV227" s="1"/>
      <c r="VTW227" s="1"/>
      <c r="VTX227" s="1"/>
      <c r="VTY227" s="1"/>
      <c r="VTZ227" s="1"/>
      <c r="VUA227" s="1"/>
      <c r="VUB227" s="1"/>
      <c r="VUC227" s="1"/>
      <c r="VUD227" s="1"/>
      <c r="VUE227" s="1"/>
      <c r="VUF227" s="1"/>
      <c r="VUG227" s="1"/>
      <c r="VUH227" s="1"/>
      <c r="VUI227" s="1"/>
      <c r="VUJ227" s="1"/>
      <c r="VUK227" s="1"/>
      <c r="VUL227" s="1"/>
      <c r="VUM227" s="1"/>
      <c r="VUN227" s="1"/>
      <c r="VUO227" s="1"/>
      <c r="VUP227" s="1"/>
      <c r="VUQ227" s="1"/>
      <c r="VUR227" s="1"/>
      <c r="VUS227" s="1"/>
      <c r="VUT227" s="1"/>
      <c r="VUU227" s="1"/>
      <c r="VUV227" s="1"/>
      <c r="VUW227" s="1"/>
      <c r="VUX227" s="1"/>
      <c r="VUY227" s="1"/>
      <c r="VUZ227" s="1"/>
      <c r="VVA227" s="1"/>
      <c r="VVB227" s="1"/>
      <c r="VVC227" s="1"/>
      <c r="VVD227" s="1"/>
      <c r="VVE227" s="1"/>
      <c r="VVF227" s="1"/>
      <c r="VVG227" s="1"/>
      <c r="VVH227" s="1"/>
      <c r="VVI227" s="1"/>
      <c r="VVJ227" s="1"/>
      <c r="VVK227" s="1"/>
      <c r="VVL227" s="1"/>
      <c r="VVM227" s="1"/>
      <c r="VVN227" s="1"/>
      <c r="VVO227" s="1"/>
      <c r="VVP227" s="1"/>
      <c r="VVQ227" s="1"/>
      <c r="VVR227" s="1"/>
      <c r="VVS227" s="1"/>
      <c r="VVT227" s="1"/>
      <c r="VVU227" s="1"/>
      <c r="VVV227" s="1"/>
      <c r="VVW227" s="1"/>
      <c r="VVX227" s="1"/>
      <c r="VVY227" s="1"/>
      <c r="VVZ227" s="1"/>
      <c r="VWA227" s="1"/>
      <c r="VWB227" s="1"/>
      <c r="VWC227" s="1"/>
      <c r="VWD227" s="1"/>
      <c r="VWE227" s="1"/>
      <c r="VWF227" s="1"/>
      <c r="VWG227" s="1"/>
      <c r="VWH227" s="1"/>
      <c r="VWI227" s="1"/>
      <c r="VWJ227" s="1"/>
      <c r="VWK227" s="1"/>
      <c r="VWL227" s="1"/>
      <c r="VWM227" s="1"/>
      <c r="VWN227" s="1"/>
      <c r="VWO227" s="1"/>
      <c r="VWP227" s="1"/>
      <c r="VWQ227" s="1"/>
      <c r="VWR227" s="1"/>
      <c r="VWS227" s="1"/>
      <c r="VWT227" s="1"/>
      <c r="VWU227" s="1"/>
      <c r="VWV227" s="1"/>
      <c r="VWW227" s="1"/>
      <c r="VWX227" s="1"/>
      <c r="VWY227" s="1"/>
      <c r="VWZ227" s="1"/>
      <c r="VXA227" s="1"/>
      <c r="VXB227" s="1"/>
      <c r="VXC227" s="1"/>
      <c r="VXD227" s="1"/>
      <c r="VXE227" s="1"/>
      <c r="VXF227" s="1"/>
      <c r="VXG227" s="1"/>
      <c r="VXH227" s="1"/>
      <c r="VXI227" s="1"/>
      <c r="VXJ227" s="1"/>
      <c r="VXK227" s="1"/>
      <c r="VXL227" s="1"/>
      <c r="VXM227" s="1"/>
      <c r="VXN227" s="1"/>
      <c r="VXO227" s="1"/>
      <c r="VXP227" s="1"/>
      <c r="VXQ227" s="1"/>
      <c r="VXR227" s="1"/>
      <c r="VXS227" s="1"/>
      <c r="VXT227" s="1"/>
      <c r="VXU227" s="1"/>
      <c r="VXV227" s="1"/>
      <c r="VXW227" s="1"/>
      <c r="VXX227" s="1"/>
      <c r="VXY227" s="1"/>
      <c r="VXZ227" s="1"/>
      <c r="VYA227" s="1"/>
      <c r="VYB227" s="1"/>
      <c r="VYC227" s="1"/>
      <c r="VYD227" s="1"/>
      <c r="VYE227" s="1"/>
      <c r="VYF227" s="1"/>
      <c r="VYG227" s="1"/>
      <c r="VYH227" s="1"/>
      <c r="VYI227" s="1"/>
      <c r="VYJ227" s="1"/>
      <c r="VYK227" s="1"/>
      <c r="VYL227" s="1"/>
      <c r="VYM227" s="1"/>
      <c r="VYN227" s="1"/>
      <c r="VYO227" s="1"/>
      <c r="VYP227" s="1"/>
      <c r="VYQ227" s="1"/>
      <c r="VYR227" s="1"/>
      <c r="VYS227" s="1"/>
      <c r="VYT227" s="1"/>
      <c r="VYU227" s="1"/>
      <c r="VYV227" s="1"/>
      <c r="VYW227" s="1"/>
      <c r="VYX227" s="1"/>
      <c r="VYY227" s="1"/>
      <c r="VYZ227" s="1"/>
      <c r="VZA227" s="1"/>
      <c r="VZB227" s="1"/>
      <c r="VZC227" s="1"/>
      <c r="VZD227" s="1"/>
      <c r="VZE227" s="1"/>
      <c r="VZF227" s="1"/>
      <c r="VZG227" s="1"/>
      <c r="VZH227" s="1"/>
      <c r="VZI227" s="1"/>
      <c r="VZJ227" s="1"/>
      <c r="VZK227" s="1"/>
      <c r="VZL227" s="1"/>
      <c r="VZM227" s="1"/>
      <c r="VZN227" s="1"/>
      <c r="VZO227" s="1"/>
      <c r="VZP227" s="1"/>
      <c r="VZQ227" s="1"/>
      <c r="VZR227" s="1"/>
      <c r="VZS227" s="1"/>
      <c r="VZT227" s="1"/>
      <c r="VZU227" s="1"/>
      <c r="VZV227" s="1"/>
      <c r="VZW227" s="1"/>
      <c r="VZX227" s="1"/>
      <c r="VZY227" s="1"/>
      <c r="VZZ227" s="1"/>
      <c r="WAA227" s="1"/>
      <c r="WAB227" s="1"/>
      <c r="WAC227" s="1"/>
      <c r="WAD227" s="1"/>
      <c r="WAE227" s="1"/>
      <c r="WAF227" s="1"/>
      <c r="WAG227" s="1"/>
      <c r="WAH227" s="1"/>
      <c r="WAI227" s="1"/>
      <c r="WAJ227" s="1"/>
      <c r="WAK227" s="1"/>
      <c r="WAL227" s="1"/>
      <c r="WAM227" s="1"/>
      <c r="WAN227" s="1"/>
      <c r="WAO227" s="1"/>
      <c r="WAP227" s="1"/>
      <c r="WAQ227" s="1"/>
      <c r="WAR227" s="1"/>
      <c r="WAS227" s="1"/>
      <c r="WAT227" s="1"/>
      <c r="WAU227" s="1"/>
      <c r="WAV227" s="1"/>
      <c r="WAW227" s="1"/>
      <c r="WAX227" s="1"/>
      <c r="WAY227" s="1"/>
      <c r="WAZ227" s="1"/>
      <c r="WBA227" s="1"/>
      <c r="WBB227" s="1"/>
      <c r="WBC227" s="1"/>
      <c r="WBD227" s="1"/>
      <c r="WBE227" s="1"/>
      <c r="WBF227" s="1"/>
      <c r="WBG227" s="1"/>
      <c r="WBH227" s="1"/>
      <c r="WBI227" s="1"/>
      <c r="WBJ227" s="1"/>
      <c r="WBK227" s="1"/>
      <c r="WBL227" s="1"/>
      <c r="WBM227" s="1"/>
      <c r="WBN227" s="1"/>
      <c r="WBO227" s="1"/>
      <c r="WBP227" s="1"/>
      <c r="WBQ227" s="1"/>
      <c r="WBR227" s="1"/>
      <c r="WBS227" s="1"/>
      <c r="WBT227" s="1"/>
      <c r="WBU227" s="1"/>
      <c r="WBV227" s="1"/>
      <c r="WBW227" s="1"/>
      <c r="WBX227" s="1"/>
      <c r="WBY227" s="1"/>
      <c r="WBZ227" s="1"/>
      <c r="WCA227" s="1"/>
      <c r="WCB227" s="1"/>
      <c r="WCC227" s="1"/>
      <c r="WCD227" s="1"/>
      <c r="WCE227" s="1"/>
      <c r="WCF227" s="1"/>
      <c r="WCG227" s="1"/>
      <c r="WCH227" s="1"/>
      <c r="WCI227" s="1"/>
      <c r="WCJ227" s="1"/>
      <c r="WCK227" s="1"/>
      <c r="WCL227" s="1"/>
      <c r="WCM227" s="1"/>
      <c r="WCN227" s="1"/>
      <c r="WCO227" s="1"/>
      <c r="WCP227" s="1"/>
      <c r="WCQ227" s="1"/>
      <c r="WCR227" s="1"/>
      <c r="WCS227" s="1"/>
      <c r="WCT227" s="1"/>
      <c r="WCU227" s="1"/>
      <c r="WCV227" s="1"/>
      <c r="WCW227" s="1"/>
      <c r="WCX227" s="1"/>
      <c r="WCY227" s="1"/>
      <c r="WCZ227" s="1"/>
      <c r="WDA227" s="1"/>
      <c r="WDB227" s="1"/>
      <c r="WDC227" s="1"/>
      <c r="WDD227" s="1"/>
      <c r="WDE227" s="1"/>
      <c r="WDF227" s="1"/>
      <c r="WDG227" s="1"/>
      <c r="WDH227" s="1"/>
      <c r="WDI227" s="1"/>
      <c r="WDJ227" s="1"/>
      <c r="WDK227" s="1"/>
      <c r="WDL227" s="1"/>
      <c r="WDM227" s="1"/>
      <c r="WDN227" s="1"/>
      <c r="WDO227" s="1"/>
      <c r="WDP227" s="1"/>
      <c r="WDQ227" s="1"/>
      <c r="WDR227" s="1"/>
      <c r="WDS227" s="1"/>
      <c r="WDT227" s="1"/>
      <c r="WDU227" s="1"/>
      <c r="WDV227" s="1"/>
      <c r="WDW227" s="1"/>
      <c r="WDX227" s="1"/>
      <c r="WDY227" s="1"/>
      <c r="WDZ227" s="1"/>
      <c r="WEA227" s="1"/>
      <c r="WEB227" s="1"/>
      <c r="WEC227" s="1"/>
      <c r="WED227" s="1"/>
      <c r="WEE227" s="1"/>
      <c r="WEF227" s="1"/>
      <c r="WEG227" s="1"/>
      <c r="WEH227" s="1"/>
      <c r="WEI227" s="1"/>
      <c r="WEJ227" s="1"/>
      <c r="WEK227" s="1"/>
      <c r="WEL227" s="1"/>
      <c r="WEM227" s="1"/>
      <c r="WEN227" s="1"/>
      <c r="WEO227" s="1"/>
      <c r="WEP227" s="1"/>
      <c r="WEQ227" s="1"/>
      <c r="WER227" s="1"/>
      <c r="WES227" s="1"/>
      <c r="WET227" s="1"/>
      <c r="WEU227" s="1"/>
      <c r="WEV227" s="1"/>
      <c r="WEW227" s="1"/>
      <c r="WEX227" s="1"/>
      <c r="WEY227" s="1"/>
      <c r="WEZ227" s="1"/>
      <c r="WFA227" s="1"/>
      <c r="WFB227" s="1"/>
      <c r="WFC227" s="1"/>
      <c r="WFD227" s="1"/>
      <c r="WFE227" s="1"/>
      <c r="WFF227" s="1"/>
      <c r="WFG227" s="1"/>
      <c r="WFH227" s="1"/>
      <c r="WFI227" s="1"/>
      <c r="WFJ227" s="1"/>
      <c r="WFK227" s="1"/>
      <c r="WFL227" s="1"/>
      <c r="WFM227" s="1"/>
      <c r="WFN227" s="1"/>
      <c r="WFO227" s="1"/>
      <c r="WFP227" s="1"/>
      <c r="WFQ227" s="1"/>
      <c r="WFR227" s="1"/>
      <c r="WFS227" s="1"/>
      <c r="WFT227" s="1"/>
      <c r="WFU227" s="1"/>
      <c r="WFV227" s="1"/>
      <c r="WFW227" s="1"/>
      <c r="WFX227" s="1"/>
      <c r="WFY227" s="1"/>
      <c r="WFZ227" s="1"/>
      <c r="WGA227" s="1"/>
      <c r="WGB227" s="1"/>
      <c r="WGC227" s="1"/>
      <c r="WGD227" s="1"/>
      <c r="WGE227" s="1"/>
      <c r="WGF227" s="1"/>
      <c r="WGG227" s="1"/>
      <c r="WGH227" s="1"/>
      <c r="WGI227" s="1"/>
      <c r="WGJ227" s="1"/>
      <c r="WGK227" s="1"/>
      <c r="WGL227" s="1"/>
      <c r="WGM227" s="1"/>
      <c r="WGN227" s="1"/>
      <c r="WGO227" s="1"/>
      <c r="WGP227" s="1"/>
      <c r="WGQ227" s="1"/>
      <c r="WGR227" s="1"/>
      <c r="WGS227" s="1"/>
      <c r="WGT227" s="1"/>
      <c r="WGU227" s="1"/>
      <c r="WGV227" s="1"/>
      <c r="WGW227" s="1"/>
      <c r="WGX227" s="1"/>
      <c r="WGY227" s="1"/>
      <c r="WGZ227" s="1"/>
      <c r="WHA227" s="1"/>
      <c r="WHB227" s="1"/>
      <c r="WHC227" s="1"/>
      <c r="WHD227" s="1"/>
      <c r="WHE227" s="1"/>
      <c r="WHF227" s="1"/>
      <c r="WHG227" s="1"/>
      <c r="WHH227" s="1"/>
      <c r="WHI227" s="1"/>
      <c r="WHJ227" s="1"/>
      <c r="WHK227" s="1"/>
      <c r="WHL227" s="1"/>
      <c r="WHM227" s="1"/>
      <c r="WHN227" s="1"/>
      <c r="WHO227" s="1"/>
      <c r="WHP227" s="1"/>
      <c r="WHQ227" s="1"/>
      <c r="WHR227" s="1"/>
      <c r="WHS227" s="1"/>
      <c r="WHT227" s="1"/>
      <c r="WHU227" s="1"/>
      <c r="WHV227" s="1"/>
      <c r="WHW227" s="1"/>
      <c r="WHX227" s="1"/>
      <c r="WHY227" s="1"/>
      <c r="WHZ227" s="1"/>
      <c r="WIA227" s="1"/>
      <c r="WIB227" s="1"/>
      <c r="WIC227" s="1"/>
      <c r="WID227" s="1"/>
      <c r="WIE227" s="1"/>
      <c r="WIF227" s="1"/>
      <c r="WIG227" s="1"/>
      <c r="WIH227" s="1"/>
      <c r="WII227" s="1"/>
      <c r="WIJ227" s="1"/>
      <c r="WIK227" s="1"/>
      <c r="WIL227" s="1"/>
      <c r="WIM227" s="1"/>
      <c r="WIN227" s="1"/>
      <c r="WIO227" s="1"/>
      <c r="WIP227" s="1"/>
      <c r="WIQ227" s="1"/>
      <c r="WIR227" s="1"/>
      <c r="WIS227" s="1"/>
      <c r="WIT227" s="1"/>
      <c r="WIU227" s="1"/>
      <c r="WIV227" s="1"/>
      <c r="WIW227" s="1"/>
      <c r="WIX227" s="1"/>
      <c r="WIY227" s="1"/>
      <c r="WIZ227" s="1"/>
      <c r="WJA227" s="1"/>
      <c r="WJB227" s="1"/>
      <c r="WJC227" s="1"/>
      <c r="WJD227" s="1"/>
      <c r="WJE227" s="1"/>
      <c r="WJF227" s="1"/>
      <c r="WJG227" s="1"/>
      <c r="WJH227" s="1"/>
      <c r="WJI227" s="1"/>
      <c r="WJJ227" s="1"/>
      <c r="WJK227" s="1"/>
      <c r="WJL227" s="1"/>
      <c r="WJM227" s="1"/>
      <c r="WJN227" s="1"/>
      <c r="WJO227" s="1"/>
      <c r="WJP227" s="1"/>
      <c r="WJQ227" s="1"/>
      <c r="WJR227" s="1"/>
      <c r="WJS227" s="1"/>
      <c r="WJT227" s="1"/>
      <c r="WJU227" s="1"/>
      <c r="WJV227" s="1"/>
      <c r="WJW227" s="1"/>
      <c r="WJX227" s="1"/>
      <c r="WJY227" s="1"/>
      <c r="WJZ227" s="1"/>
      <c r="WKA227" s="1"/>
      <c r="WKB227" s="1"/>
      <c r="WKC227" s="1"/>
      <c r="WKD227" s="1"/>
      <c r="WKE227" s="1"/>
      <c r="WKF227" s="1"/>
      <c r="WKG227" s="1"/>
      <c r="WKH227" s="1"/>
      <c r="WKI227" s="1"/>
      <c r="WKJ227" s="1"/>
      <c r="WKK227" s="1"/>
      <c r="WKL227" s="1"/>
      <c r="WKM227" s="1"/>
      <c r="WKN227" s="1"/>
      <c r="WKO227" s="1"/>
      <c r="WKP227" s="1"/>
      <c r="WKQ227" s="1"/>
      <c r="WKR227" s="1"/>
      <c r="WKS227" s="1"/>
      <c r="WKT227" s="1"/>
      <c r="WKU227" s="1"/>
      <c r="WKV227" s="1"/>
      <c r="WKW227" s="1"/>
      <c r="WKX227" s="1"/>
      <c r="WKY227" s="1"/>
      <c r="WKZ227" s="1"/>
      <c r="WLA227" s="1"/>
      <c r="WLB227" s="1"/>
      <c r="WLC227" s="1"/>
      <c r="WLD227" s="1"/>
      <c r="WLE227" s="1"/>
      <c r="WLF227" s="1"/>
      <c r="WLG227" s="1"/>
      <c r="WLH227" s="1"/>
      <c r="WLI227" s="1"/>
      <c r="WLJ227" s="1"/>
      <c r="WLK227" s="1"/>
      <c r="WLL227" s="1"/>
      <c r="WLM227" s="1"/>
      <c r="WLN227" s="1"/>
      <c r="WLO227" s="1"/>
      <c r="WLP227" s="1"/>
      <c r="WLQ227" s="1"/>
      <c r="WLR227" s="1"/>
      <c r="WLS227" s="1"/>
      <c r="WLT227" s="1"/>
      <c r="WLU227" s="1"/>
      <c r="WLV227" s="1"/>
      <c r="WLW227" s="1"/>
      <c r="WLX227" s="1"/>
      <c r="WLY227" s="1"/>
      <c r="WLZ227" s="1"/>
      <c r="WMA227" s="1"/>
      <c r="WMB227" s="1"/>
      <c r="WMC227" s="1"/>
      <c r="WMD227" s="1"/>
      <c r="WME227" s="1"/>
      <c r="WMF227" s="1"/>
      <c r="WMG227" s="1"/>
      <c r="WMH227" s="1"/>
      <c r="WMI227" s="1"/>
      <c r="WMJ227" s="1"/>
      <c r="WMK227" s="1"/>
      <c r="WML227" s="1"/>
      <c r="WMM227" s="1"/>
      <c r="WMN227" s="1"/>
      <c r="WMO227" s="1"/>
      <c r="WMP227" s="1"/>
      <c r="WMQ227" s="1"/>
      <c r="WMR227" s="1"/>
      <c r="WMS227" s="1"/>
      <c r="WMT227" s="1"/>
      <c r="WMU227" s="1"/>
      <c r="WMV227" s="1"/>
      <c r="WMW227" s="1"/>
      <c r="WMX227" s="1"/>
      <c r="WMY227" s="1"/>
      <c r="WMZ227" s="1"/>
      <c r="WNA227" s="1"/>
      <c r="WNB227" s="1"/>
      <c r="WNC227" s="1"/>
      <c r="WND227" s="1"/>
      <c r="WNE227" s="1"/>
      <c r="WNF227" s="1"/>
      <c r="WNG227" s="1"/>
      <c r="WNH227" s="1"/>
      <c r="WNI227" s="1"/>
      <c r="WNJ227" s="1"/>
      <c r="WNK227" s="1"/>
      <c r="WNL227" s="1"/>
      <c r="WNM227" s="1"/>
      <c r="WNN227" s="1"/>
      <c r="WNO227" s="1"/>
      <c r="WNP227" s="1"/>
      <c r="WNQ227" s="1"/>
      <c r="WNR227" s="1"/>
      <c r="WNS227" s="1"/>
      <c r="WNT227" s="1"/>
      <c r="WNU227" s="1"/>
      <c r="WNV227" s="1"/>
      <c r="WNW227" s="1"/>
      <c r="WNX227" s="1"/>
      <c r="WNY227" s="1"/>
      <c r="WNZ227" s="1"/>
      <c r="WOA227" s="1"/>
      <c r="WOB227" s="1"/>
      <c r="WOC227" s="1"/>
      <c r="WOD227" s="1"/>
      <c r="WOE227" s="1"/>
      <c r="WOF227" s="1"/>
      <c r="WOG227" s="1"/>
      <c r="WOH227" s="1"/>
      <c r="WOI227" s="1"/>
      <c r="WOJ227" s="1"/>
      <c r="WOK227" s="1"/>
      <c r="WOL227" s="1"/>
      <c r="WOM227" s="1"/>
      <c r="WON227" s="1"/>
      <c r="WOO227" s="1"/>
      <c r="WOP227" s="1"/>
      <c r="WOQ227" s="1"/>
      <c r="WOR227" s="1"/>
      <c r="WOS227" s="1"/>
      <c r="WOT227" s="1"/>
      <c r="WOU227" s="1"/>
      <c r="WOV227" s="1"/>
      <c r="WOW227" s="1"/>
      <c r="WOX227" s="1"/>
      <c r="WOY227" s="1"/>
      <c r="WOZ227" s="1"/>
      <c r="WPA227" s="1"/>
      <c r="WPB227" s="1"/>
      <c r="WPC227" s="1"/>
      <c r="WPD227" s="1"/>
      <c r="WPE227" s="1"/>
      <c r="WPF227" s="1"/>
      <c r="WPG227" s="1"/>
      <c r="WPH227" s="1"/>
      <c r="WPI227" s="1"/>
      <c r="WPJ227" s="1"/>
      <c r="WPK227" s="1"/>
      <c r="WPL227" s="1"/>
      <c r="WPM227" s="1"/>
      <c r="WPN227" s="1"/>
      <c r="WPO227" s="1"/>
      <c r="WPP227" s="1"/>
      <c r="WPQ227" s="1"/>
      <c r="WPR227" s="1"/>
      <c r="WPS227" s="1"/>
      <c r="WPT227" s="1"/>
      <c r="WPU227" s="1"/>
      <c r="WPV227" s="1"/>
      <c r="WPW227" s="1"/>
      <c r="WPX227" s="1"/>
      <c r="WPY227" s="1"/>
      <c r="WPZ227" s="1"/>
      <c r="WQA227" s="1"/>
      <c r="WQB227" s="1"/>
      <c r="WQC227" s="1"/>
      <c r="WQD227" s="1"/>
      <c r="WQE227" s="1"/>
      <c r="WQF227" s="1"/>
      <c r="WQG227" s="1"/>
      <c r="WQH227" s="1"/>
      <c r="WQI227" s="1"/>
      <c r="WQJ227" s="1"/>
      <c r="WQK227" s="1"/>
      <c r="WQL227" s="1"/>
      <c r="WQM227" s="1"/>
      <c r="WQN227" s="1"/>
      <c r="WQO227" s="1"/>
      <c r="WQP227" s="1"/>
      <c r="WQQ227" s="1"/>
      <c r="WQR227" s="1"/>
      <c r="WQS227" s="1"/>
      <c r="WQT227" s="1"/>
      <c r="WQU227" s="1"/>
      <c r="WQV227" s="1"/>
      <c r="WQW227" s="1"/>
      <c r="WQX227" s="1"/>
      <c r="WQY227" s="1"/>
      <c r="WQZ227" s="1"/>
      <c r="WRA227" s="1"/>
      <c r="WRB227" s="1"/>
      <c r="WRC227" s="1"/>
      <c r="WRD227" s="1"/>
      <c r="WRE227" s="1"/>
      <c r="WRF227" s="1"/>
      <c r="WRG227" s="1"/>
      <c r="WRH227" s="1"/>
      <c r="WRI227" s="1"/>
      <c r="WRJ227" s="1"/>
      <c r="WRK227" s="1"/>
      <c r="WRL227" s="1"/>
      <c r="WRM227" s="1"/>
      <c r="WRN227" s="1"/>
      <c r="WRO227" s="1"/>
      <c r="WRP227" s="1"/>
      <c r="WRQ227" s="1"/>
      <c r="WRR227" s="1"/>
      <c r="WRS227" s="1"/>
      <c r="WRT227" s="1"/>
      <c r="WRU227" s="1"/>
      <c r="WRV227" s="1"/>
      <c r="WRW227" s="1"/>
      <c r="WRX227" s="1"/>
      <c r="WRY227" s="1"/>
      <c r="WRZ227" s="1"/>
      <c r="WSA227" s="1"/>
      <c r="WSB227" s="1"/>
      <c r="WSC227" s="1"/>
      <c r="WSD227" s="1"/>
      <c r="WSE227" s="1"/>
      <c r="WSF227" s="1"/>
      <c r="WSG227" s="1"/>
      <c r="WSH227" s="1"/>
      <c r="WSI227" s="1"/>
      <c r="WSJ227" s="1"/>
      <c r="WSK227" s="1"/>
      <c r="WSL227" s="1"/>
      <c r="WSM227" s="1"/>
      <c r="WSN227" s="1"/>
      <c r="WSO227" s="1"/>
      <c r="WSP227" s="1"/>
      <c r="WSQ227" s="1"/>
      <c r="WSR227" s="1"/>
      <c r="WSS227" s="1"/>
      <c r="WST227" s="1"/>
      <c r="WSU227" s="1"/>
      <c r="WSV227" s="1"/>
      <c r="WSW227" s="1"/>
      <c r="WSX227" s="1"/>
      <c r="WSY227" s="1"/>
      <c r="WSZ227" s="1"/>
      <c r="WTA227" s="1"/>
      <c r="WTB227" s="1"/>
      <c r="WTC227" s="1"/>
      <c r="WTD227" s="1"/>
      <c r="WTE227" s="1"/>
      <c r="WTF227" s="1"/>
      <c r="WTG227" s="1"/>
      <c r="WTH227" s="1"/>
      <c r="WTI227" s="1"/>
      <c r="WTJ227" s="1"/>
      <c r="WTK227" s="1"/>
      <c r="WTL227" s="1"/>
      <c r="WTM227" s="1"/>
      <c r="WTN227" s="1"/>
      <c r="WTO227" s="1"/>
      <c r="WTP227" s="1"/>
      <c r="WTQ227" s="1"/>
      <c r="WTR227" s="1"/>
      <c r="WTS227" s="1"/>
      <c r="WTT227" s="1"/>
      <c r="WTU227" s="1"/>
      <c r="WTV227" s="1"/>
      <c r="WTW227" s="1"/>
      <c r="WTX227" s="1"/>
      <c r="WTY227" s="1"/>
      <c r="WTZ227" s="1"/>
      <c r="WUA227" s="1"/>
      <c r="WUB227" s="1"/>
      <c r="WUC227" s="1"/>
      <c r="WUD227" s="1"/>
      <c r="WUE227" s="1"/>
      <c r="WUF227" s="1"/>
      <c r="WUG227" s="1"/>
      <c r="WUH227" s="1"/>
      <c r="WUI227" s="1"/>
      <c r="WUJ227" s="1"/>
      <c r="WUK227" s="1"/>
      <c r="WUL227" s="1"/>
      <c r="WUM227" s="1"/>
      <c r="WUN227" s="1"/>
      <c r="WUO227" s="1"/>
      <c r="WUP227" s="1"/>
      <c r="WUQ227" s="1"/>
      <c r="WUR227" s="1"/>
      <c r="WUS227" s="1"/>
      <c r="WUT227" s="1"/>
      <c r="WUU227" s="1"/>
      <c r="WUV227" s="1"/>
      <c r="WUW227" s="1"/>
      <c r="WUX227" s="1"/>
      <c r="WUY227" s="1"/>
      <c r="WUZ227" s="1"/>
      <c r="WVA227" s="1"/>
      <c r="WVB227" s="1"/>
      <c r="WVC227" s="1"/>
      <c r="WVD227" s="1"/>
      <c r="WVE227" s="1"/>
      <c r="WVF227" s="1"/>
      <c r="WVG227" s="1"/>
      <c r="WVH227" s="1"/>
      <c r="WVI227" s="1"/>
      <c r="WVJ227" s="1"/>
      <c r="WVK227" s="1"/>
      <c r="WVL227" s="1"/>
      <c r="WVM227" s="1"/>
      <c r="WVN227" s="1"/>
      <c r="WVO227" s="1"/>
      <c r="WVP227" s="1"/>
      <c r="WVQ227" s="1"/>
      <c r="WVR227" s="1"/>
      <c r="WVS227" s="1"/>
      <c r="WVT227" s="1"/>
      <c r="WVU227" s="1"/>
      <c r="WVV227" s="1"/>
      <c r="WVW227" s="1"/>
      <c r="WVX227" s="1"/>
      <c r="WVY227" s="1"/>
      <c r="WVZ227" s="1"/>
      <c r="WWA227" s="1"/>
      <c r="WWB227" s="1"/>
      <c r="WWC227" s="1"/>
      <c r="WWD227" s="1"/>
      <c r="WWE227" s="1"/>
      <c r="WWF227" s="1"/>
      <c r="WWG227" s="1"/>
      <c r="WWH227" s="1"/>
      <c r="WWI227" s="1"/>
      <c r="WWJ227" s="1"/>
      <c r="WWK227" s="1"/>
      <c r="WWL227" s="1"/>
      <c r="WWM227" s="1"/>
      <c r="WWN227" s="1"/>
      <c r="WWO227" s="1"/>
      <c r="WWP227" s="1"/>
      <c r="WWQ227" s="1"/>
      <c r="WWR227" s="1"/>
      <c r="WWS227" s="1"/>
      <c r="WWT227" s="1"/>
      <c r="WWU227" s="1"/>
      <c r="WWV227" s="1"/>
      <c r="WWW227" s="1"/>
      <c r="WWX227" s="1"/>
      <c r="WWY227" s="1"/>
      <c r="WWZ227" s="1"/>
      <c r="WXA227" s="1"/>
      <c r="WXB227" s="1"/>
      <c r="WXC227" s="1"/>
      <c r="WXD227" s="1"/>
      <c r="WXE227" s="1"/>
      <c r="WXF227" s="1"/>
      <c r="WXG227" s="1"/>
      <c r="WXH227" s="1"/>
      <c r="WXI227" s="1"/>
      <c r="WXJ227" s="1"/>
      <c r="WXK227" s="1"/>
      <c r="WXL227" s="1"/>
      <c r="WXM227" s="1"/>
      <c r="WXN227" s="1"/>
      <c r="WXO227" s="1"/>
      <c r="WXP227" s="1"/>
      <c r="WXQ227" s="1"/>
      <c r="WXR227" s="1"/>
      <c r="WXS227" s="1"/>
      <c r="WXT227" s="1"/>
      <c r="WXU227" s="1"/>
      <c r="WXV227" s="1"/>
      <c r="WXW227" s="1"/>
      <c r="WXX227" s="1"/>
      <c r="WXY227" s="1"/>
      <c r="WXZ227" s="1"/>
      <c r="WYA227" s="1"/>
      <c r="WYB227" s="1"/>
      <c r="WYC227" s="1"/>
      <c r="WYD227" s="1"/>
      <c r="WYE227" s="1"/>
      <c r="WYF227" s="1"/>
      <c r="WYG227" s="1"/>
      <c r="WYH227" s="1"/>
      <c r="WYI227" s="1"/>
      <c r="WYJ227" s="1"/>
      <c r="WYK227" s="1"/>
      <c r="WYL227" s="1"/>
      <c r="WYM227" s="1"/>
      <c r="WYN227" s="1"/>
      <c r="WYO227" s="1"/>
      <c r="WYP227" s="1"/>
      <c r="WYQ227" s="1"/>
      <c r="WYR227" s="1"/>
      <c r="WYS227" s="1"/>
      <c r="WYT227" s="1"/>
      <c r="WYU227" s="1"/>
      <c r="WYV227" s="1"/>
      <c r="WYW227" s="1"/>
      <c r="WYX227" s="1"/>
      <c r="WYY227" s="1"/>
      <c r="WYZ227" s="1"/>
      <c r="WZA227" s="1"/>
      <c r="WZB227" s="1"/>
      <c r="WZC227" s="1"/>
      <c r="WZD227" s="1"/>
      <c r="WZE227" s="1"/>
      <c r="WZF227" s="1"/>
      <c r="WZG227" s="1"/>
      <c r="WZH227" s="1"/>
      <c r="WZI227" s="1"/>
      <c r="WZJ227" s="1"/>
      <c r="WZK227" s="1"/>
      <c r="WZL227" s="1"/>
      <c r="WZM227" s="1"/>
      <c r="WZN227" s="1"/>
      <c r="WZO227" s="1"/>
      <c r="WZP227" s="1"/>
      <c r="WZQ227" s="1"/>
      <c r="WZR227" s="1"/>
      <c r="WZS227" s="1"/>
      <c r="WZT227" s="1"/>
      <c r="WZU227" s="1"/>
      <c r="WZV227" s="1"/>
      <c r="WZW227" s="1"/>
      <c r="WZX227" s="1"/>
      <c r="WZY227" s="1"/>
      <c r="WZZ227" s="1"/>
      <c r="XAA227" s="1"/>
      <c r="XAB227" s="1"/>
      <c r="XAC227" s="1"/>
      <c r="XAD227" s="1"/>
      <c r="XAE227" s="1"/>
      <c r="XAF227" s="1"/>
      <c r="XAG227" s="1"/>
      <c r="XAH227" s="1"/>
      <c r="XAI227" s="1"/>
      <c r="XAJ227" s="1"/>
      <c r="XAK227" s="1"/>
      <c r="XAL227" s="1"/>
      <c r="XAM227" s="1"/>
      <c r="XAN227" s="1"/>
      <c r="XAO227" s="1"/>
      <c r="XAP227" s="1"/>
      <c r="XAQ227" s="1"/>
      <c r="XAR227" s="1"/>
      <c r="XAS227" s="1"/>
      <c r="XAT227" s="1"/>
      <c r="XAU227" s="1"/>
      <c r="XAV227" s="1"/>
      <c r="XAW227" s="1"/>
      <c r="XAX227" s="1"/>
      <c r="XAY227" s="1"/>
      <c r="XAZ227" s="1"/>
      <c r="XBA227" s="1"/>
      <c r="XBB227" s="1"/>
      <c r="XBC227" s="1"/>
      <c r="XBD227" s="1"/>
      <c r="XBE227" s="1"/>
      <c r="XBF227" s="1"/>
      <c r="XBG227" s="1"/>
      <c r="XBH227" s="1"/>
    </row>
    <row r="228" spans="1:16284" ht="14.5" x14ac:dyDescent="0.3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5"/>
      <c r="BA228" s="5"/>
      <c r="BB228" s="5"/>
      <c r="BC228" s="5"/>
      <c r="BD228" s="5"/>
      <c r="BE228" s="5"/>
      <c r="BF228" s="5"/>
      <c r="BG228" s="5"/>
    </row>
    <row r="229" spans="1:16284" ht="14.5" x14ac:dyDescent="0.3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5"/>
      <c r="BA229" s="5"/>
      <c r="BB229" s="5"/>
      <c r="BC229" s="5"/>
      <c r="BD229" s="5"/>
      <c r="BE229" s="5"/>
      <c r="BF229" s="5"/>
      <c r="BG229" s="5"/>
    </row>
    <row r="230" spans="1:16284" ht="14.5" x14ac:dyDescent="0.3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5"/>
      <c r="BA230" s="5"/>
      <c r="BB230" s="5"/>
      <c r="BC230" s="5"/>
      <c r="BD230" s="5"/>
      <c r="BE230" s="5"/>
      <c r="BF230" s="5"/>
      <c r="BG230" s="5"/>
    </row>
    <row r="231" spans="1:16284" ht="14.5" x14ac:dyDescent="0.35">
      <c r="A231" s="7" t="s">
        <v>7</v>
      </c>
      <c r="C231" s="14"/>
      <c r="D231" s="14"/>
      <c r="H231" s="10"/>
      <c r="I231" s="2"/>
      <c r="J231" s="2"/>
      <c r="K231" s="2"/>
      <c r="L231" s="12"/>
      <c r="M231" s="12"/>
      <c r="N231" s="12"/>
      <c r="O231" s="12"/>
      <c r="P231" s="12"/>
      <c r="Q231" s="12"/>
      <c r="R231" s="12"/>
      <c r="S231" s="12"/>
      <c r="T231" s="1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2"/>
      <c r="AS231" s="12"/>
      <c r="AT231" s="12"/>
      <c r="AU231" s="12"/>
      <c r="AV231" s="12"/>
      <c r="AW231" s="12"/>
      <c r="AX231" s="1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2"/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  <c r="NQ231" s="2"/>
      <c r="NR231" s="2"/>
      <c r="NS231" s="2"/>
      <c r="NT231" s="2"/>
      <c r="NU231" s="2"/>
      <c r="NV231" s="2"/>
      <c r="NW231" s="2"/>
      <c r="NX231" s="2"/>
      <c r="NY231" s="2"/>
      <c r="NZ231" s="2"/>
      <c r="OA231" s="2"/>
      <c r="OB231" s="2"/>
      <c r="OC231" s="2"/>
      <c r="OD231" s="2"/>
      <c r="OE231" s="2"/>
      <c r="OF231" s="2"/>
      <c r="OG231" s="2"/>
      <c r="OH231" s="2"/>
      <c r="OI231" s="2"/>
      <c r="OJ231" s="2"/>
      <c r="OK231" s="2"/>
      <c r="OL231" s="2"/>
      <c r="OM231" s="2"/>
      <c r="ON231" s="2"/>
      <c r="OO231" s="2"/>
      <c r="OP231" s="2"/>
      <c r="OQ231" s="2"/>
      <c r="OR231" s="2"/>
      <c r="OS231" s="2"/>
      <c r="OT231" s="2"/>
      <c r="OU231" s="2"/>
      <c r="OV231" s="2"/>
      <c r="OW231" s="2"/>
      <c r="OX231" s="2"/>
      <c r="OY231" s="2"/>
      <c r="OZ231" s="2"/>
      <c r="PA231" s="2"/>
      <c r="PB231" s="2"/>
      <c r="PC231" s="2"/>
      <c r="PD231" s="2"/>
      <c r="PE231" s="2"/>
      <c r="PF231" s="2"/>
      <c r="PG231" s="2"/>
      <c r="PH231" s="2"/>
      <c r="PI231" s="2"/>
      <c r="PJ231" s="2"/>
      <c r="PK231" s="2"/>
      <c r="PL231" s="2"/>
      <c r="PM231" s="2"/>
      <c r="PN231" s="2"/>
      <c r="PO231" s="2"/>
      <c r="PP231" s="2"/>
      <c r="PQ231" s="2"/>
      <c r="PR231" s="2"/>
      <c r="PS231" s="2"/>
      <c r="PT231" s="2"/>
      <c r="PU231" s="2"/>
      <c r="PV231" s="2"/>
      <c r="PW231" s="2"/>
      <c r="PX231" s="2"/>
      <c r="PY231" s="2"/>
      <c r="PZ231" s="2"/>
      <c r="QA231" s="2"/>
      <c r="QB231" s="2"/>
      <c r="QC231" s="2"/>
      <c r="QD231" s="2"/>
      <c r="QE231" s="2"/>
      <c r="QF231" s="2"/>
      <c r="QG231" s="2"/>
      <c r="QH231" s="2"/>
      <c r="QI231" s="2"/>
      <c r="QJ231" s="2"/>
      <c r="QK231" s="2"/>
      <c r="QL231" s="2"/>
      <c r="QM231" s="2"/>
      <c r="QN231" s="2"/>
      <c r="QO231" s="2"/>
      <c r="QP231" s="2"/>
      <c r="QQ231" s="2"/>
      <c r="QR231" s="2"/>
      <c r="QS231" s="2"/>
      <c r="QT231" s="2"/>
      <c r="QU231" s="2"/>
      <c r="QV231" s="2"/>
      <c r="QW231" s="2"/>
      <c r="QX231" s="2"/>
      <c r="QY231" s="2"/>
      <c r="QZ231" s="2"/>
      <c r="RA231" s="2"/>
      <c r="RB231" s="2"/>
      <c r="RC231" s="2"/>
      <c r="RD231" s="2"/>
      <c r="RE231" s="2"/>
      <c r="RF231" s="2"/>
      <c r="RG231" s="2"/>
      <c r="RH231" s="2"/>
      <c r="RI231" s="2"/>
      <c r="RJ231" s="2"/>
      <c r="RK231" s="2"/>
      <c r="RL231" s="2"/>
      <c r="RM231" s="2"/>
      <c r="RN231" s="2"/>
      <c r="RO231" s="2"/>
      <c r="RP231" s="2"/>
      <c r="RQ231" s="2"/>
      <c r="RR231" s="2"/>
      <c r="RS231" s="2"/>
      <c r="RT231" s="2"/>
      <c r="RU231" s="2"/>
      <c r="RV231" s="2"/>
      <c r="RW231" s="2"/>
      <c r="RX231" s="2"/>
      <c r="RY231" s="2"/>
      <c r="RZ231" s="2"/>
      <c r="SA231" s="2"/>
      <c r="SB231" s="2"/>
      <c r="SC231" s="2"/>
      <c r="SD231" s="2"/>
      <c r="SE231" s="2"/>
      <c r="SF231" s="2"/>
      <c r="SG231" s="2"/>
      <c r="SH231" s="2"/>
      <c r="SI231" s="2"/>
      <c r="SJ231" s="2"/>
      <c r="SK231" s="2"/>
      <c r="SL231" s="2"/>
      <c r="SM231" s="2"/>
      <c r="SN231" s="2"/>
      <c r="SO231" s="2"/>
      <c r="SP231" s="2"/>
      <c r="SQ231" s="2"/>
      <c r="SR231" s="2"/>
      <c r="SS231" s="2"/>
      <c r="ST231" s="2"/>
      <c r="SU231" s="2"/>
      <c r="SV231" s="2"/>
      <c r="SW231" s="2"/>
      <c r="SX231" s="2"/>
      <c r="SY231" s="2"/>
      <c r="SZ231" s="2"/>
      <c r="TA231" s="2"/>
      <c r="TB231" s="2"/>
      <c r="TC231" s="2"/>
      <c r="TD231" s="2"/>
      <c r="TE231" s="2"/>
      <c r="TF231" s="2"/>
      <c r="TG231" s="2"/>
      <c r="TH231" s="2"/>
      <c r="TI231" s="2"/>
      <c r="TJ231" s="2"/>
      <c r="TK231" s="2"/>
      <c r="TL231" s="2"/>
      <c r="TM231" s="2"/>
      <c r="TN231" s="2"/>
      <c r="TO231" s="2"/>
      <c r="TP231" s="2"/>
      <c r="TQ231" s="2"/>
      <c r="TR231" s="2"/>
      <c r="TS231" s="2"/>
      <c r="TT231" s="2"/>
      <c r="TU231" s="2"/>
      <c r="TV231" s="2"/>
      <c r="TW231" s="2"/>
      <c r="TX231" s="2"/>
      <c r="TY231" s="2"/>
      <c r="TZ231" s="2"/>
      <c r="UA231" s="2"/>
      <c r="UB231" s="2"/>
      <c r="UC231" s="2"/>
      <c r="UD231" s="2"/>
      <c r="UE231" s="2"/>
      <c r="UF231" s="2"/>
      <c r="UG231" s="2"/>
      <c r="UH231" s="2"/>
      <c r="UI231" s="2"/>
      <c r="UJ231" s="2"/>
      <c r="UK231" s="2"/>
      <c r="UL231" s="2"/>
      <c r="UM231" s="2"/>
      <c r="UN231" s="2"/>
      <c r="UO231" s="2"/>
      <c r="UP231" s="2"/>
      <c r="UQ231" s="2"/>
      <c r="UR231" s="2"/>
      <c r="US231" s="2"/>
      <c r="UT231" s="2"/>
      <c r="UU231" s="2"/>
      <c r="UV231" s="2"/>
      <c r="UW231" s="2"/>
      <c r="UX231" s="2"/>
      <c r="UY231" s="2"/>
      <c r="UZ231" s="2"/>
      <c r="VA231" s="2"/>
      <c r="VB231" s="2"/>
      <c r="VC231" s="2"/>
      <c r="VD231" s="2"/>
      <c r="VE231" s="2"/>
      <c r="VF231" s="2"/>
      <c r="VG231" s="2"/>
      <c r="VH231" s="2"/>
      <c r="VI231" s="2"/>
      <c r="VJ231" s="2"/>
      <c r="VK231" s="2"/>
      <c r="VL231" s="2"/>
      <c r="VM231" s="2"/>
      <c r="VN231" s="2"/>
      <c r="VO231" s="2"/>
      <c r="VP231" s="2"/>
      <c r="VQ231" s="2"/>
      <c r="VR231" s="2"/>
      <c r="VS231" s="2"/>
      <c r="VT231" s="2"/>
      <c r="VU231" s="2"/>
      <c r="VV231" s="2"/>
      <c r="VW231" s="2"/>
      <c r="VX231" s="2"/>
      <c r="VY231" s="2"/>
      <c r="VZ231" s="2"/>
      <c r="WA231" s="2"/>
      <c r="WB231" s="2"/>
      <c r="WC231" s="2"/>
      <c r="WD231" s="2"/>
      <c r="WE231" s="2"/>
      <c r="WF231" s="2"/>
      <c r="WG231" s="2"/>
      <c r="WH231" s="2"/>
      <c r="WI231" s="2"/>
      <c r="WJ231" s="2"/>
      <c r="WK231" s="2"/>
      <c r="WL231" s="2"/>
      <c r="WM231" s="2"/>
      <c r="WN231" s="2"/>
      <c r="WO231" s="2"/>
      <c r="WP231" s="2"/>
      <c r="WQ231" s="2"/>
      <c r="WR231" s="2"/>
      <c r="WS231" s="2"/>
      <c r="WT231" s="2"/>
      <c r="WU231" s="2"/>
      <c r="WV231" s="2"/>
      <c r="WW231" s="2"/>
      <c r="WX231" s="2"/>
      <c r="WY231" s="2"/>
      <c r="WZ231" s="2"/>
      <c r="XA231" s="2"/>
      <c r="XB231" s="2"/>
      <c r="XC231" s="2"/>
      <c r="XD231" s="2"/>
      <c r="XE231" s="2"/>
      <c r="XF231" s="2"/>
      <c r="XG231" s="2"/>
      <c r="XH231" s="2"/>
      <c r="XI231" s="2"/>
      <c r="XJ231" s="2"/>
      <c r="XK231" s="2"/>
      <c r="XL231" s="2"/>
      <c r="XM231" s="2"/>
      <c r="XN231" s="2"/>
      <c r="XO231" s="2"/>
      <c r="XP231" s="2"/>
      <c r="XQ231" s="2"/>
      <c r="XR231" s="2"/>
      <c r="XS231" s="2"/>
      <c r="XT231" s="2"/>
      <c r="XU231" s="2"/>
      <c r="XV231" s="2"/>
      <c r="XW231" s="2"/>
      <c r="XX231" s="2"/>
      <c r="XY231" s="2"/>
      <c r="XZ231" s="2"/>
      <c r="YA231" s="2"/>
      <c r="YB231" s="2"/>
      <c r="YC231" s="2"/>
      <c r="YD231" s="2"/>
      <c r="YE231" s="2"/>
      <c r="YF231" s="2"/>
      <c r="YG231" s="2"/>
      <c r="YH231" s="2"/>
      <c r="YI231" s="2"/>
      <c r="YJ231" s="2"/>
      <c r="YK231" s="2"/>
      <c r="YL231" s="2"/>
      <c r="YM231" s="2"/>
      <c r="YN231" s="2"/>
      <c r="YO231" s="2"/>
      <c r="YP231" s="2"/>
      <c r="YQ231" s="2"/>
      <c r="YR231" s="2"/>
      <c r="YS231" s="2"/>
      <c r="YT231" s="2"/>
      <c r="YU231" s="2"/>
      <c r="YV231" s="2"/>
      <c r="YW231" s="2"/>
      <c r="YX231" s="2"/>
      <c r="YY231" s="2"/>
      <c r="YZ231" s="2"/>
      <c r="ZA231" s="2"/>
      <c r="ZB231" s="2"/>
      <c r="ZC231" s="2"/>
      <c r="ZD231" s="2"/>
      <c r="ZE231" s="2"/>
      <c r="ZF231" s="2"/>
      <c r="ZG231" s="2"/>
      <c r="ZH231" s="2"/>
      <c r="ZI231" s="2"/>
      <c r="ZJ231" s="2"/>
      <c r="ZK231" s="2"/>
      <c r="ZL231" s="2"/>
      <c r="ZM231" s="2"/>
      <c r="ZN231" s="2"/>
      <c r="ZO231" s="2"/>
      <c r="ZP231" s="2"/>
      <c r="ZQ231" s="2"/>
      <c r="ZR231" s="2"/>
      <c r="ZS231" s="2"/>
      <c r="ZT231" s="2"/>
      <c r="ZU231" s="2"/>
      <c r="ZV231" s="2"/>
      <c r="ZW231" s="2"/>
      <c r="ZX231" s="2"/>
      <c r="ZY231" s="2"/>
      <c r="ZZ231" s="2"/>
      <c r="AAA231" s="2"/>
      <c r="AAB231" s="2"/>
      <c r="AAC231" s="2"/>
      <c r="AAD231" s="2"/>
      <c r="AAE231" s="2"/>
      <c r="AAF231" s="2"/>
      <c r="AAG231" s="2"/>
      <c r="AAH231" s="2"/>
      <c r="AAI231" s="2"/>
      <c r="AAJ231" s="2"/>
      <c r="AAK231" s="2"/>
      <c r="AAL231" s="2"/>
      <c r="AAM231" s="2"/>
      <c r="AAN231" s="2"/>
      <c r="AAO231" s="2"/>
      <c r="AAP231" s="2"/>
      <c r="AAQ231" s="2"/>
      <c r="AAR231" s="2"/>
      <c r="AAS231" s="2"/>
      <c r="AAT231" s="2"/>
      <c r="AAU231" s="2"/>
      <c r="AAV231" s="2"/>
      <c r="AAW231" s="2"/>
      <c r="AAX231" s="2"/>
      <c r="AAY231" s="2"/>
      <c r="AAZ231" s="2"/>
      <c r="ABA231" s="2"/>
      <c r="ABB231" s="2"/>
      <c r="ABC231" s="2"/>
      <c r="ABD231" s="2"/>
      <c r="ABE231" s="2"/>
      <c r="ABF231" s="2"/>
      <c r="ABG231" s="2"/>
      <c r="ABH231" s="2"/>
      <c r="ABI231" s="2"/>
      <c r="ABJ231" s="2"/>
      <c r="ABK231" s="2"/>
      <c r="ABL231" s="2"/>
      <c r="ABM231" s="2"/>
      <c r="ABN231" s="2"/>
      <c r="ABO231" s="2"/>
      <c r="ABP231" s="2"/>
      <c r="ABQ231" s="2"/>
      <c r="ABR231" s="2"/>
      <c r="ABS231" s="2"/>
      <c r="ABT231" s="2"/>
      <c r="ABU231" s="2"/>
      <c r="ABV231" s="2"/>
      <c r="ABW231" s="2"/>
      <c r="ABX231" s="2"/>
      <c r="ABY231" s="2"/>
      <c r="ABZ231" s="2"/>
      <c r="ACA231" s="2"/>
      <c r="ACB231" s="2"/>
      <c r="ACC231" s="2"/>
      <c r="ACD231" s="2"/>
      <c r="ACE231" s="2"/>
      <c r="ACF231" s="2"/>
      <c r="ACG231" s="2"/>
      <c r="ACH231" s="2"/>
      <c r="ACI231" s="2"/>
      <c r="ACJ231" s="2"/>
      <c r="ACK231" s="2"/>
      <c r="ACL231" s="2"/>
      <c r="ACM231" s="2"/>
      <c r="ACN231" s="2"/>
      <c r="ACO231" s="2"/>
      <c r="ACP231" s="2"/>
      <c r="ACQ231" s="2"/>
      <c r="ACR231" s="2"/>
      <c r="ACS231" s="2"/>
      <c r="ACT231" s="2"/>
      <c r="ACU231" s="2"/>
      <c r="ACV231" s="2"/>
      <c r="ACW231" s="2"/>
      <c r="ACX231" s="2"/>
      <c r="ACY231" s="2"/>
      <c r="ACZ231" s="2"/>
      <c r="ADA231" s="2"/>
      <c r="ADB231" s="2"/>
      <c r="ADC231" s="2"/>
      <c r="ADD231" s="2"/>
      <c r="ADE231" s="2"/>
      <c r="ADF231" s="2"/>
      <c r="ADG231" s="2"/>
      <c r="ADH231" s="2"/>
      <c r="ADI231" s="2"/>
      <c r="ADJ231" s="2"/>
      <c r="ADK231" s="2"/>
      <c r="ADL231" s="2"/>
      <c r="ADM231" s="2"/>
      <c r="ADN231" s="2"/>
      <c r="ADO231" s="2"/>
      <c r="ADP231" s="2"/>
      <c r="ADQ231" s="2"/>
      <c r="ADR231" s="2"/>
      <c r="ADS231" s="2"/>
      <c r="ADT231" s="2"/>
      <c r="ADU231" s="2"/>
      <c r="ADV231" s="2"/>
      <c r="ADW231" s="2"/>
      <c r="ADX231" s="2"/>
      <c r="ADY231" s="2"/>
      <c r="ADZ231" s="2"/>
      <c r="AEA231" s="2"/>
      <c r="AEB231" s="2"/>
      <c r="AEC231" s="2"/>
      <c r="AED231" s="2"/>
      <c r="AEE231" s="2"/>
      <c r="AEF231" s="2"/>
      <c r="AEG231" s="2"/>
      <c r="AEH231" s="2"/>
      <c r="AEI231" s="2"/>
      <c r="AEJ231" s="2"/>
      <c r="AEK231" s="2"/>
      <c r="AEL231" s="2"/>
      <c r="AEM231" s="2"/>
      <c r="AEN231" s="2"/>
      <c r="AEO231" s="2"/>
      <c r="AEP231" s="2"/>
      <c r="AEQ231" s="2"/>
      <c r="AER231" s="2"/>
      <c r="AES231" s="2"/>
      <c r="AET231" s="2"/>
      <c r="AEU231" s="2"/>
      <c r="AEV231" s="2"/>
      <c r="AEW231" s="2"/>
      <c r="AEX231" s="2"/>
      <c r="AEY231" s="2"/>
      <c r="AEZ231" s="2"/>
      <c r="AFA231" s="2"/>
      <c r="AFB231" s="2"/>
      <c r="AFC231" s="2"/>
      <c r="AFD231" s="2"/>
      <c r="AFE231" s="2"/>
      <c r="AFF231" s="2"/>
      <c r="AFG231" s="2"/>
      <c r="AFH231" s="2"/>
      <c r="AFI231" s="2"/>
      <c r="AFJ231" s="2"/>
      <c r="AFK231" s="2"/>
      <c r="AFL231" s="2"/>
      <c r="AFM231" s="2"/>
      <c r="AFN231" s="2"/>
      <c r="AFO231" s="2"/>
      <c r="AFP231" s="2"/>
      <c r="AFQ231" s="2"/>
      <c r="AFR231" s="2"/>
      <c r="AFS231" s="2"/>
      <c r="AFT231" s="2"/>
      <c r="AFU231" s="2"/>
      <c r="AFV231" s="2"/>
      <c r="AFW231" s="2"/>
      <c r="AFX231" s="2"/>
      <c r="AFY231" s="2"/>
      <c r="AFZ231" s="2"/>
      <c r="AGA231" s="2"/>
      <c r="AGB231" s="2"/>
      <c r="AGC231" s="2"/>
      <c r="AGD231" s="2"/>
      <c r="AGE231" s="2"/>
      <c r="AGF231" s="2"/>
      <c r="AGG231" s="2"/>
      <c r="AGH231" s="2"/>
      <c r="AGI231" s="2"/>
      <c r="AGJ231" s="2"/>
      <c r="AGK231" s="2"/>
      <c r="AGL231" s="2"/>
      <c r="AGM231" s="2"/>
      <c r="AGN231" s="2"/>
      <c r="AGO231" s="2"/>
      <c r="AGP231" s="2"/>
      <c r="AGQ231" s="2"/>
      <c r="AGR231" s="2"/>
      <c r="AGS231" s="2"/>
      <c r="AGT231" s="2"/>
      <c r="AGU231" s="2"/>
      <c r="AGV231" s="2"/>
      <c r="AGW231" s="2"/>
      <c r="AGX231" s="2"/>
      <c r="AGY231" s="2"/>
      <c r="AGZ231" s="2"/>
      <c r="AHA231" s="2"/>
      <c r="AHB231" s="2"/>
      <c r="AHC231" s="2"/>
      <c r="AHD231" s="2"/>
      <c r="AHE231" s="2"/>
      <c r="AHF231" s="2"/>
      <c r="AHG231" s="2"/>
      <c r="AHH231" s="2"/>
      <c r="AHI231" s="2"/>
      <c r="AHJ231" s="2"/>
      <c r="AHK231" s="2"/>
      <c r="AHL231" s="2"/>
      <c r="AHM231" s="2"/>
      <c r="AHN231" s="2"/>
      <c r="AHO231" s="2"/>
      <c r="AHP231" s="2"/>
      <c r="AHQ231" s="2"/>
      <c r="AHR231" s="2"/>
      <c r="AHS231" s="2"/>
      <c r="AHT231" s="2"/>
      <c r="AHU231" s="2"/>
      <c r="AHV231" s="2"/>
      <c r="AHW231" s="2"/>
      <c r="AHX231" s="2"/>
      <c r="AHY231" s="2"/>
      <c r="AHZ231" s="2"/>
      <c r="AIA231" s="2"/>
      <c r="AIB231" s="2"/>
      <c r="AIC231" s="2"/>
      <c r="AID231" s="2"/>
      <c r="AIE231" s="2"/>
      <c r="AIF231" s="2"/>
      <c r="AIG231" s="2"/>
      <c r="AIH231" s="2"/>
      <c r="AII231" s="2"/>
      <c r="AIJ231" s="2"/>
      <c r="AIK231" s="2"/>
      <c r="AIL231" s="2"/>
      <c r="AIM231" s="2"/>
      <c r="AIN231" s="2"/>
      <c r="AIO231" s="2"/>
      <c r="AIP231" s="2"/>
      <c r="AIQ231" s="2"/>
      <c r="AIR231" s="2"/>
      <c r="AIS231" s="2"/>
      <c r="AIT231" s="2"/>
      <c r="AIU231" s="2"/>
      <c r="AIV231" s="2"/>
      <c r="AIW231" s="2"/>
      <c r="AIX231" s="2"/>
      <c r="AIY231" s="2"/>
      <c r="AIZ231" s="2"/>
      <c r="AJA231" s="2"/>
      <c r="AJB231" s="2"/>
      <c r="AJC231" s="2"/>
      <c r="AJD231" s="2"/>
      <c r="AJE231" s="2"/>
      <c r="AJF231" s="2"/>
      <c r="AJG231" s="2"/>
      <c r="AJH231" s="2"/>
      <c r="AJI231" s="2"/>
      <c r="AJJ231" s="2"/>
      <c r="AJK231" s="2"/>
      <c r="AJL231" s="2"/>
      <c r="AJM231" s="2"/>
      <c r="AJN231" s="2"/>
      <c r="AJO231" s="2"/>
      <c r="AJP231" s="2"/>
      <c r="AJQ231" s="2"/>
      <c r="AJR231" s="2"/>
      <c r="AJS231" s="2"/>
      <c r="AJT231" s="2"/>
      <c r="AJU231" s="2"/>
      <c r="AJV231" s="2"/>
      <c r="AJW231" s="2"/>
      <c r="AJX231" s="2"/>
      <c r="AJY231" s="2"/>
      <c r="AJZ231" s="2"/>
      <c r="AKA231" s="2"/>
      <c r="AKB231" s="2"/>
      <c r="AKC231" s="2"/>
      <c r="AKD231" s="2"/>
      <c r="AKE231" s="2"/>
      <c r="AKF231" s="2"/>
      <c r="AKG231" s="2"/>
      <c r="AKH231" s="2"/>
      <c r="AKI231" s="2"/>
      <c r="AKJ231" s="2"/>
      <c r="AKK231" s="2"/>
      <c r="AKL231" s="2"/>
      <c r="AKM231" s="2"/>
      <c r="AKN231" s="2"/>
      <c r="AKO231" s="2"/>
      <c r="AKP231" s="2"/>
      <c r="AKQ231" s="2"/>
      <c r="AKR231" s="2"/>
      <c r="AKS231" s="2"/>
      <c r="AKT231" s="2"/>
      <c r="AKU231" s="2"/>
      <c r="AKV231" s="2"/>
      <c r="AKW231" s="2"/>
      <c r="AKX231" s="2"/>
      <c r="AKY231" s="2"/>
      <c r="AKZ231" s="2"/>
      <c r="ALA231" s="2"/>
      <c r="ALB231" s="2"/>
      <c r="ALC231" s="2"/>
      <c r="ALD231" s="2"/>
      <c r="ALE231" s="2"/>
      <c r="ALF231" s="2"/>
      <c r="ALG231" s="2"/>
      <c r="ALH231" s="2"/>
      <c r="ALI231" s="2"/>
      <c r="ALJ231" s="2"/>
      <c r="ALK231" s="2"/>
      <c r="ALL231" s="2"/>
      <c r="ALM231" s="2"/>
      <c r="ALN231" s="2"/>
      <c r="ALO231" s="2"/>
      <c r="ALP231" s="2"/>
      <c r="ALQ231" s="2"/>
      <c r="ALR231" s="2"/>
      <c r="ALS231" s="2"/>
      <c r="ALT231" s="2"/>
      <c r="ALU231" s="2"/>
      <c r="ALV231" s="2"/>
      <c r="ALW231" s="2"/>
      <c r="ALX231" s="2"/>
      <c r="ALY231" s="2"/>
      <c r="ALZ231" s="2"/>
      <c r="AMA231" s="2"/>
      <c r="AMB231" s="2"/>
      <c r="AMC231" s="2"/>
      <c r="AMD231" s="2"/>
      <c r="AME231" s="2"/>
      <c r="AMF231" s="2"/>
      <c r="AMG231" s="2"/>
      <c r="AMH231" s="2"/>
      <c r="AMI231" s="2"/>
      <c r="AMJ231" s="2"/>
      <c r="AMK231" s="2"/>
      <c r="AML231" s="2"/>
      <c r="AMM231" s="2"/>
      <c r="AMN231" s="2"/>
      <c r="AMO231" s="2"/>
      <c r="AMP231" s="2"/>
      <c r="AMQ231" s="2"/>
      <c r="AMR231" s="2"/>
      <c r="AMS231" s="2"/>
      <c r="AMT231" s="2"/>
      <c r="AMU231" s="2"/>
      <c r="AMV231" s="2"/>
      <c r="AMW231" s="2"/>
      <c r="AMX231" s="2"/>
      <c r="AMY231" s="2"/>
      <c r="AMZ231" s="2"/>
      <c r="ANA231" s="2"/>
      <c r="ANB231" s="2"/>
      <c r="ANC231" s="2"/>
      <c r="AND231" s="2"/>
      <c r="ANE231" s="2"/>
      <c r="ANF231" s="2"/>
      <c r="ANG231" s="2"/>
      <c r="ANH231" s="2"/>
      <c r="ANI231" s="2"/>
      <c r="ANJ231" s="2"/>
      <c r="ANK231" s="2"/>
      <c r="ANL231" s="2"/>
      <c r="ANM231" s="2"/>
      <c r="ANN231" s="2"/>
      <c r="ANO231" s="2"/>
      <c r="ANP231" s="2"/>
      <c r="ANQ231" s="2"/>
      <c r="ANR231" s="2"/>
      <c r="ANS231" s="2"/>
      <c r="ANT231" s="2"/>
      <c r="ANU231" s="2"/>
      <c r="ANV231" s="2"/>
      <c r="ANW231" s="2"/>
      <c r="ANX231" s="2"/>
      <c r="ANY231" s="2"/>
      <c r="ANZ231" s="2"/>
      <c r="AOA231" s="2"/>
      <c r="AOB231" s="2"/>
      <c r="AOC231" s="2"/>
      <c r="AOD231" s="2"/>
      <c r="AOE231" s="2"/>
      <c r="AOF231" s="2"/>
      <c r="AOG231" s="2"/>
      <c r="AOH231" s="2"/>
      <c r="AOI231" s="2"/>
      <c r="AOJ231" s="2"/>
      <c r="AOK231" s="2"/>
      <c r="AOL231" s="2"/>
      <c r="AOM231" s="2"/>
      <c r="AON231" s="2"/>
      <c r="AOO231" s="2"/>
      <c r="AOP231" s="2"/>
      <c r="AOQ231" s="2"/>
      <c r="AOR231" s="2"/>
      <c r="AOS231" s="2"/>
      <c r="AOT231" s="2"/>
      <c r="AOU231" s="2"/>
      <c r="AOV231" s="2"/>
      <c r="AOW231" s="2"/>
      <c r="AOX231" s="2"/>
      <c r="AOY231" s="2"/>
      <c r="AOZ231" s="2"/>
      <c r="APA231" s="2"/>
      <c r="APB231" s="2"/>
      <c r="APC231" s="2"/>
      <c r="APD231" s="2"/>
      <c r="APE231" s="2"/>
      <c r="APF231" s="2"/>
      <c r="APG231" s="2"/>
      <c r="APH231" s="2"/>
      <c r="API231" s="2"/>
      <c r="APJ231" s="2"/>
      <c r="APK231" s="2"/>
      <c r="APL231" s="2"/>
      <c r="APM231" s="2"/>
      <c r="APN231" s="2"/>
      <c r="APO231" s="2"/>
      <c r="APP231" s="2"/>
      <c r="APQ231" s="2"/>
      <c r="APR231" s="2"/>
      <c r="APS231" s="2"/>
      <c r="APT231" s="2"/>
      <c r="APU231" s="2"/>
      <c r="APV231" s="2"/>
      <c r="APW231" s="2"/>
      <c r="APX231" s="2"/>
      <c r="APY231" s="2"/>
      <c r="APZ231" s="2"/>
      <c r="AQA231" s="2"/>
      <c r="AQB231" s="2"/>
      <c r="AQC231" s="2"/>
      <c r="AQD231" s="2"/>
      <c r="AQE231" s="2"/>
      <c r="AQF231" s="2"/>
      <c r="AQG231" s="2"/>
      <c r="AQH231" s="2"/>
      <c r="AQI231" s="2"/>
      <c r="AQJ231" s="2"/>
      <c r="AQK231" s="2"/>
      <c r="AQL231" s="2"/>
      <c r="AQM231" s="2"/>
      <c r="AQN231" s="2"/>
      <c r="AQO231" s="2"/>
      <c r="AQP231" s="2"/>
      <c r="AQQ231" s="2"/>
      <c r="AQR231" s="2"/>
      <c r="AQS231" s="2"/>
      <c r="AQT231" s="2"/>
      <c r="AQU231" s="2"/>
      <c r="AQV231" s="2"/>
      <c r="AQW231" s="2"/>
      <c r="AQX231" s="2"/>
      <c r="AQY231" s="2"/>
      <c r="AQZ231" s="2"/>
      <c r="ARA231" s="2"/>
      <c r="ARB231" s="2"/>
      <c r="ARC231" s="2"/>
      <c r="ARD231" s="2"/>
      <c r="ARE231" s="2"/>
      <c r="ARF231" s="2"/>
      <c r="ARG231" s="2"/>
      <c r="ARH231" s="2"/>
      <c r="ARI231" s="2"/>
      <c r="ARJ231" s="2"/>
      <c r="ARK231" s="2"/>
      <c r="ARL231" s="2"/>
      <c r="ARM231" s="2"/>
      <c r="ARN231" s="2"/>
      <c r="ARO231" s="2"/>
      <c r="ARP231" s="2"/>
      <c r="ARQ231" s="2"/>
      <c r="ARR231" s="2"/>
      <c r="ARS231" s="2"/>
      <c r="ART231" s="2"/>
      <c r="ARU231" s="2"/>
      <c r="ARV231" s="2"/>
      <c r="ARW231" s="2"/>
      <c r="ARX231" s="2"/>
      <c r="ARY231" s="2"/>
      <c r="ARZ231" s="2"/>
      <c r="ASA231" s="2"/>
      <c r="ASB231" s="2"/>
      <c r="ASC231" s="2"/>
      <c r="ASD231" s="2"/>
      <c r="ASE231" s="2"/>
      <c r="ASF231" s="2"/>
      <c r="ASG231" s="2"/>
      <c r="ASH231" s="2"/>
      <c r="ASI231" s="2"/>
      <c r="ASJ231" s="2"/>
      <c r="ASK231" s="2"/>
      <c r="ASL231" s="2"/>
      <c r="ASM231" s="2"/>
      <c r="ASN231" s="2"/>
      <c r="ASO231" s="2"/>
      <c r="ASP231" s="2"/>
      <c r="ASQ231" s="2"/>
      <c r="ASR231" s="2"/>
      <c r="ASS231" s="2"/>
      <c r="AST231" s="2"/>
      <c r="ASU231" s="2"/>
      <c r="ASV231" s="2"/>
      <c r="ASW231" s="2"/>
      <c r="ASX231" s="2"/>
      <c r="ASY231" s="2"/>
      <c r="ASZ231" s="2"/>
      <c r="ATA231" s="2"/>
      <c r="ATB231" s="2"/>
      <c r="ATC231" s="2"/>
      <c r="ATD231" s="2"/>
      <c r="ATE231" s="2"/>
      <c r="ATF231" s="2"/>
      <c r="ATG231" s="2"/>
      <c r="ATH231" s="2"/>
      <c r="ATI231" s="2"/>
      <c r="ATJ231" s="2"/>
      <c r="ATK231" s="2"/>
      <c r="ATL231" s="2"/>
      <c r="ATM231" s="2"/>
      <c r="ATN231" s="2"/>
      <c r="ATO231" s="2"/>
      <c r="ATP231" s="2"/>
      <c r="ATQ231" s="2"/>
      <c r="ATR231" s="2"/>
      <c r="ATS231" s="2"/>
      <c r="ATT231" s="2"/>
      <c r="ATU231" s="2"/>
      <c r="ATV231" s="2"/>
      <c r="ATW231" s="2"/>
      <c r="ATX231" s="2"/>
      <c r="ATY231" s="2"/>
      <c r="ATZ231" s="2"/>
      <c r="AUA231" s="2"/>
      <c r="AUB231" s="2"/>
      <c r="AUC231" s="2"/>
      <c r="AUD231" s="2"/>
      <c r="AUE231" s="2"/>
      <c r="AUF231" s="2"/>
      <c r="AUG231" s="2"/>
      <c r="AUH231" s="2"/>
      <c r="AUI231" s="2"/>
      <c r="AUJ231" s="2"/>
      <c r="AUK231" s="2"/>
      <c r="AUL231" s="2"/>
      <c r="AUM231" s="2"/>
      <c r="AUN231" s="2"/>
      <c r="AUO231" s="2"/>
      <c r="AUP231" s="2"/>
      <c r="AUQ231" s="2"/>
      <c r="AUR231" s="2"/>
      <c r="AUS231" s="2"/>
      <c r="AUT231" s="2"/>
      <c r="AUU231" s="2"/>
      <c r="AUV231" s="2"/>
      <c r="AUW231" s="2"/>
      <c r="AUX231" s="2"/>
      <c r="AUY231" s="2"/>
      <c r="AUZ231" s="2"/>
      <c r="AVA231" s="2"/>
      <c r="AVB231" s="2"/>
      <c r="AVC231" s="2"/>
      <c r="AVD231" s="2"/>
      <c r="AVE231" s="2"/>
      <c r="AVF231" s="2"/>
      <c r="AVG231" s="2"/>
      <c r="AVH231" s="2"/>
      <c r="AVI231" s="2"/>
      <c r="AVJ231" s="2"/>
      <c r="AVK231" s="2"/>
      <c r="AVL231" s="2"/>
      <c r="AVM231" s="2"/>
      <c r="AVN231" s="2"/>
      <c r="AVO231" s="2"/>
      <c r="AVP231" s="2"/>
      <c r="AVQ231" s="2"/>
      <c r="AVR231" s="2"/>
      <c r="AVS231" s="2"/>
      <c r="AVT231" s="2"/>
      <c r="AVU231" s="2"/>
      <c r="AVV231" s="2"/>
      <c r="AVW231" s="2"/>
      <c r="AVX231" s="2"/>
      <c r="AVY231" s="2"/>
      <c r="AVZ231" s="2"/>
      <c r="AWA231" s="2"/>
      <c r="AWB231" s="2"/>
      <c r="AWC231" s="2"/>
      <c r="AWD231" s="2"/>
      <c r="AWE231" s="2"/>
      <c r="AWF231" s="2"/>
      <c r="AWG231" s="2"/>
      <c r="AWH231" s="2"/>
      <c r="AWI231" s="2"/>
      <c r="AWJ231" s="2"/>
      <c r="AWK231" s="2"/>
      <c r="AWL231" s="2"/>
      <c r="AWM231" s="2"/>
      <c r="AWN231" s="2"/>
      <c r="AWO231" s="2"/>
      <c r="AWP231" s="2"/>
      <c r="AWQ231" s="2"/>
      <c r="AWR231" s="2"/>
      <c r="AWS231" s="2"/>
      <c r="AWT231" s="2"/>
      <c r="AWU231" s="2"/>
      <c r="AWV231" s="2"/>
      <c r="AWW231" s="2"/>
      <c r="AWX231" s="2"/>
      <c r="AWY231" s="2"/>
      <c r="AWZ231" s="2"/>
      <c r="AXA231" s="2"/>
      <c r="AXB231" s="2"/>
      <c r="AXC231" s="2"/>
      <c r="AXD231" s="2"/>
      <c r="AXE231" s="2"/>
      <c r="AXF231" s="2"/>
      <c r="AXG231" s="2"/>
      <c r="AXH231" s="2"/>
      <c r="AXI231" s="2"/>
      <c r="AXJ231" s="2"/>
      <c r="AXK231" s="2"/>
      <c r="AXL231" s="2"/>
      <c r="AXM231" s="2"/>
      <c r="AXN231" s="2"/>
      <c r="AXO231" s="2"/>
      <c r="AXP231" s="2"/>
      <c r="AXQ231" s="2"/>
      <c r="AXR231" s="2"/>
      <c r="AXS231" s="2"/>
      <c r="AXT231" s="2"/>
      <c r="AXU231" s="2"/>
      <c r="AXV231" s="2"/>
      <c r="AXW231" s="2"/>
      <c r="AXX231" s="2"/>
      <c r="AXY231" s="2"/>
      <c r="AXZ231" s="2"/>
      <c r="AYA231" s="2"/>
      <c r="AYB231" s="2"/>
      <c r="AYC231" s="2"/>
      <c r="AYD231" s="2"/>
      <c r="AYE231" s="2"/>
      <c r="AYF231" s="2"/>
      <c r="AYG231" s="2"/>
      <c r="AYH231" s="2"/>
      <c r="AYI231" s="2"/>
      <c r="AYJ231" s="2"/>
      <c r="AYK231" s="2"/>
      <c r="AYL231" s="2"/>
      <c r="AYM231" s="2"/>
      <c r="AYN231" s="2"/>
      <c r="AYO231" s="2"/>
      <c r="AYP231" s="2"/>
      <c r="AYQ231" s="2"/>
      <c r="AYR231" s="2"/>
      <c r="AYS231" s="2"/>
      <c r="AYT231" s="2"/>
      <c r="AYU231" s="2"/>
      <c r="AYV231" s="2"/>
      <c r="AYW231" s="2"/>
      <c r="AYX231" s="2"/>
      <c r="AYY231" s="2"/>
      <c r="AYZ231" s="2"/>
      <c r="AZA231" s="2"/>
      <c r="AZB231" s="2"/>
      <c r="AZC231" s="2"/>
      <c r="AZD231" s="2"/>
      <c r="AZE231" s="2"/>
      <c r="AZF231" s="2"/>
      <c r="AZG231" s="2"/>
      <c r="AZH231" s="2"/>
      <c r="AZI231" s="2"/>
      <c r="AZJ231" s="2"/>
      <c r="AZK231" s="2"/>
      <c r="AZL231" s="2"/>
      <c r="AZM231" s="2"/>
      <c r="AZN231" s="2"/>
      <c r="AZO231" s="2"/>
      <c r="AZP231" s="2"/>
      <c r="AZQ231" s="2"/>
      <c r="AZR231" s="2"/>
      <c r="AZS231" s="2"/>
      <c r="AZT231" s="2"/>
      <c r="AZU231" s="2"/>
      <c r="AZV231" s="2"/>
      <c r="AZW231" s="2"/>
      <c r="AZX231" s="2"/>
      <c r="AZY231" s="2"/>
      <c r="AZZ231" s="2"/>
      <c r="BAA231" s="2"/>
      <c r="BAB231" s="2"/>
      <c r="BAC231" s="2"/>
      <c r="BAD231" s="2"/>
      <c r="BAE231" s="2"/>
      <c r="BAF231" s="2"/>
      <c r="BAG231" s="2"/>
      <c r="BAH231" s="2"/>
      <c r="BAI231" s="2"/>
      <c r="BAJ231" s="2"/>
      <c r="BAK231" s="2"/>
      <c r="BAL231" s="2"/>
      <c r="BAM231" s="2"/>
      <c r="BAN231" s="2"/>
      <c r="BAO231" s="2"/>
      <c r="BAP231" s="2"/>
      <c r="BAQ231" s="2"/>
      <c r="BAR231" s="2"/>
      <c r="BAS231" s="2"/>
      <c r="BAT231" s="2"/>
      <c r="BAU231" s="2"/>
      <c r="BAV231" s="2"/>
      <c r="BAW231" s="2"/>
      <c r="BAX231" s="2"/>
      <c r="BAY231" s="2"/>
      <c r="BAZ231" s="2"/>
      <c r="BBA231" s="2"/>
      <c r="BBB231" s="2"/>
      <c r="BBC231" s="2"/>
      <c r="BBD231" s="2"/>
      <c r="BBE231" s="2"/>
      <c r="BBF231" s="2"/>
      <c r="BBG231" s="2"/>
      <c r="BBH231" s="2"/>
      <c r="BBI231" s="2"/>
      <c r="BBJ231" s="2"/>
      <c r="BBK231" s="2"/>
      <c r="BBL231" s="2"/>
      <c r="BBM231" s="2"/>
      <c r="BBN231" s="2"/>
      <c r="BBO231" s="2"/>
      <c r="BBP231" s="2"/>
      <c r="BBQ231" s="2"/>
      <c r="BBR231" s="2"/>
      <c r="BBS231" s="2"/>
      <c r="BBT231" s="2"/>
      <c r="BBU231" s="2"/>
      <c r="BBV231" s="2"/>
      <c r="BBW231" s="2"/>
      <c r="BBX231" s="2"/>
      <c r="BBY231" s="2"/>
      <c r="BBZ231" s="2"/>
      <c r="BCA231" s="2"/>
      <c r="BCB231" s="2"/>
      <c r="BCC231" s="2"/>
      <c r="BCD231" s="2"/>
      <c r="BCE231" s="2"/>
      <c r="BCF231" s="2"/>
      <c r="BCG231" s="2"/>
      <c r="BCH231" s="2"/>
      <c r="BCI231" s="2"/>
      <c r="BCJ231" s="2"/>
      <c r="BCK231" s="2"/>
      <c r="BCL231" s="2"/>
      <c r="BCM231" s="2"/>
      <c r="BCN231" s="2"/>
      <c r="BCO231" s="2"/>
      <c r="BCP231" s="2"/>
      <c r="BCQ231" s="2"/>
      <c r="BCR231" s="2"/>
      <c r="BCS231" s="2"/>
      <c r="BCT231" s="2"/>
      <c r="BCU231" s="2"/>
      <c r="BCV231" s="2"/>
      <c r="BCW231" s="2"/>
      <c r="BCX231" s="2"/>
      <c r="BCY231" s="2"/>
      <c r="BCZ231" s="2"/>
      <c r="BDA231" s="2"/>
      <c r="BDB231" s="2"/>
      <c r="BDC231" s="2"/>
      <c r="BDD231" s="2"/>
      <c r="BDE231" s="2"/>
      <c r="BDF231" s="2"/>
      <c r="BDG231" s="2"/>
      <c r="BDH231" s="2"/>
      <c r="BDI231" s="2"/>
      <c r="BDJ231" s="2"/>
      <c r="BDK231" s="2"/>
      <c r="BDL231" s="2"/>
      <c r="BDM231" s="2"/>
      <c r="BDN231" s="2"/>
      <c r="BDO231" s="2"/>
      <c r="BDP231" s="2"/>
      <c r="BDQ231" s="2"/>
      <c r="BDR231" s="2"/>
      <c r="BDS231" s="2"/>
      <c r="BDT231" s="2"/>
      <c r="BDU231" s="2"/>
      <c r="BDV231" s="2"/>
      <c r="BDW231" s="2"/>
      <c r="BDX231" s="2"/>
      <c r="BDY231" s="2"/>
      <c r="BDZ231" s="2"/>
      <c r="BEA231" s="2"/>
      <c r="BEB231" s="2"/>
      <c r="BEC231" s="2"/>
      <c r="BED231" s="2"/>
      <c r="BEE231" s="2"/>
      <c r="BEF231" s="2"/>
      <c r="BEG231" s="2"/>
      <c r="BEH231" s="2"/>
      <c r="BEI231" s="2"/>
      <c r="BEJ231" s="2"/>
      <c r="BEK231" s="2"/>
      <c r="BEL231" s="2"/>
      <c r="BEM231" s="2"/>
      <c r="BEN231" s="2"/>
      <c r="BEO231" s="2"/>
      <c r="BEP231" s="2"/>
      <c r="BEQ231" s="2"/>
      <c r="BER231" s="2"/>
      <c r="BES231" s="2"/>
      <c r="BET231" s="2"/>
      <c r="BEU231" s="2"/>
      <c r="BEV231" s="2"/>
      <c r="BEW231" s="2"/>
      <c r="BEX231" s="2"/>
      <c r="BEY231" s="2"/>
      <c r="BEZ231" s="2"/>
      <c r="BFA231" s="2"/>
      <c r="BFB231" s="2"/>
      <c r="BFC231" s="2"/>
      <c r="BFD231" s="2"/>
      <c r="BFE231" s="2"/>
      <c r="BFF231" s="2"/>
      <c r="BFG231" s="2"/>
      <c r="BFH231" s="2"/>
      <c r="BFI231" s="2"/>
      <c r="BFJ231" s="2"/>
      <c r="BFK231" s="2"/>
      <c r="BFL231" s="2"/>
      <c r="BFM231" s="2"/>
      <c r="BFN231" s="2"/>
      <c r="BFO231" s="2"/>
      <c r="BFP231" s="2"/>
      <c r="BFQ231" s="2"/>
      <c r="BFR231" s="2"/>
      <c r="BFS231" s="2"/>
      <c r="BFT231" s="2"/>
      <c r="BFU231" s="2"/>
      <c r="BFV231" s="2"/>
      <c r="BFW231" s="2"/>
      <c r="BFX231" s="2"/>
      <c r="BFY231" s="2"/>
      <c r="BFZ231" s="2"/>
      <c r="BGA231" s="2"/>
      <c r="BGB231" s="2"/>
      <c r="BGC231" s="2"/>
      <c r="BGD231" s="2"/>
      <c r="BGE231" s="2"/>
      <c r="BGF231" s="2"/>
      <c r="BGG231" s="2"/>
      <c r="BGH231" s="2"/>
      <c r="BGI231" s="2"/>
      <c r="BGJ231" s="2"/>
      <c r="BGK231" s="2"/>
      <c r="BGL231" s="2"/>
      <c r="BGM231" s="2"/>
      <c r="BGN231" s="2"/>
      <c r="BGO231" s="2"/>
      <c r="BGP231" s="2"/>
      <c r="BGQ231" s="2"/>
      <c r="BGR231" s="2"/>
      <c r="BGS231" s="2"/>
      <c r="BGT231" s="2"/>
      <c r="BGU231" s="2"/>
      <c r="BGV231" s="2"/>
      <c r="BGW231" s="2"/>
      <c r="BGX231" s="2"/>
      <c r="BGY231" s="2"/>
      <c r="BGZ231" s="2"/>
      <c r="BHA231" s="2"/>
      <c r="BHB231" s="2"/>
      <c r="BHC231" s="2"/>
      <c r="BHD231" s="2"/>
      <c r="BHE231" s="2"/>
      <c r="BHF231" s="2"/>
      <c r="BHG231" s="2"/>
      <c r="BHH231" s="2"/>
      <c r="BHI231" s="2"/>
      <c r="BHJ231" s="2"/>
      <c r="BHK231" s="2"/>
      <c r="BHL231" s="2"/>
      <c r="BHM231" s="2"/>
      <c r="BHN231" s="2"/>
      <c r="BHO231" s="2"/>
      <c r="BHP231" s="2"/>
      <c r="BHQ231" s="2"/>
      <c r="BHR231" s="2"/>
      <c r="BHS231" s="2"/>
      <c r="BHT231" s="2"/>
      <c r="BHU231" s="2"/>
      <c r="BHV231" s="2"/>
      <c r="BHW231" s="2"/>
      <c r="BHX231" s="2"/>
      <c r="BHY231" s="2"/>
      <c r="BHZ231" s="2"/>
      <c r="BIA231" s="2"/>
      <c r="BIB231" s="2"/>
      <c r="BIC231" s="2"/>
      <c r="BID231" s="2"/>
      <c r="BIE231" s="2"/>
      <c r="BIF231" s="2"/>
      <c r="BIG231" s="2"/>
      <c r="BIH231" s="2"/>
      <c r="BII231" s="2"/>
      <c r="BIJ231" s="2"/>
      <c r="BIK231" s="2"/>
      <c r="BIL231" s="2"/>
      <c r="BIM231" s="2"/>
      <c r="BIN231" s="2"/>
      <c r="BIO231" s="2"/>
      <c r="BIP231" s="2"/>
      <c r="BIQ231" s="2"/>
      <c r="BIR231" s="2"/>
      <c r="BIS231" s="2"/>
      <c r="BIT231" s="2"/>
      <c r="BIU231" s="2"/>
      <c r="BIV231" s="2"/>
      <c r="BIW231" s="2"/>
      <c r="BIX231" s="2"/>
      <c r="BIY231" s="2"/>
      <c r="BIZ231" s="2"/>
      <c r="BJA231" s="2"/>
      <c r="BJB231" s="2"/>
      <c r="BJC231" s="2"/>
      <c r="BJD231" s="2"/>
      <c r="BJE231" s="2"/>
      <c r="BJF231" s="2"/>
      <c r="BJG231" s="2"/>
      <c r="BJH231" s="2"/>
      <c r="BJI231" s="2"/>
      <c r="BJJ231" s="2"/>
      <c r="BJK231" s="2"/>
      <c r="BJL231" s="2"/>
      <c r="BJM231" s="2"/>
      <c r="BJN231" s="2"/>
      <c r="BJO231" s="2"/>
      <c r="BJP231" s="2"/>
      <c r="BJQ231" s="2"/>
      <c r="BJR231" s="2"/>
      <c r="BJS231" s="2"/>
      <c r="BJT231" s="2"/>
      <c r="BJU231" s="2"/>
      <c r="BJV231" s="2"/>
      <c r="BJW231" s="2"/>
      <c r="BJX231" s="2"/>
      <c r="BJY231" s="2"/>
      <c r="BJZ231" s="2"/>
      <c r="BKA231" s="2"/>
      <c r="BKB231" s="2"/>
      <c r="BKC231" s="2"/>
      <c r="BKD231" s="2"/>
      <c r="BKE231" s="2"/>
      <c r="BKF231" s="2"/>
      <c r="BKG231" s="2"/>
      <c r="BKH231" s="2"/>
      <c r="BKI231" s="2"/>
      <c r="BKJ231" s="2"/>
      <c r="BKK231" s="2"/>
      <c r="BKL231" s="2"/>
      <c r="BKM231" s="2"/>
      <c r="BKN231" s="2"/>
      <c r="BKO231" s="2"/>
      <c r="BKP231" s="2"/>
      <c r="BKQ231" s="2"/>
      <c r="BKR231" s="2"/>
      <c r="BKS231" s="2"/>
      <c r="BKT231" s="2"/>
      <c r="BKU231" s="2"/>
      <c r="BKV231" s="2"/>
      <c r="BKW231" s="2"/>
      <c r="BKX231" s="2"/>
      <c r="BKY231" s="2"/>
      <c r="BKZ231" s="2"/>
      <c r="BLA231" s="2"/>
      <c r="BLB231" s="2"/>
      <c r="BLC231" s="2"/>
      <c r="BLD231" s="2"/>
      <c r="BLE231" s="2"/>
      <c r="BLF231" s="2"/>
      <c r="BLG231" s="2"/>
      <c r="BLH231" s="2"/>
      <c r="BLI231" s="2"/>
      <c r="BLJ231" s="2"/>
      <c r="BLK231" s="2"/>
      <c r="BLL231" s="2"/>
      <c r="BLM231" s="2"/>
      <c r="BLN231" s="2"/>
      <c r="BLO231" s="2"/>
      <c r="BLP231" s="2"/>
      <c r="BLQ231" s="2"/>
      <c r="BLR231" s="2"/>
      <c r="BLS231" s="2"/>
      <c r="BLT231" s="2"/>
      <c r="BLU231" s="2"/>
      <c r="BLV231" s="2"/>
      <c r="BLW231" s="2"/>
      <c r="BLX231" s="2"/>
      <c r="BLY231" s="2"/>
      <c r="BLZ231" s="2"/>
      <c r="BMA231" s="2"/>
      <c r="BMB231" s="2"/>
      <c r="BMC231" s="2"/>
      <c r="BMD231" s="2"/>
      <c r="BME231" s="2"/>
      <c r="BMF231" s="2"/>
      <c r="BMG231" s="2"/>
      <c r="BMH231" s="2"/>
      <c r="BMI231" s="2"/>
      <c r="BMJ231" s="2"/>
      <c r="BMK231" s="2"/>
      <c r="BML231" s="2"/>
      <c r="BMM231" s="2"/>
      <c r="BMN231" s="2"/>
      <c r="BMO231" s="2"/>
      <c r="BMP231" s="2"/>
      <c r="BMQ231" s="2"/>
      <c r="BMR231" s="2"/>
      <c r="BMS231" s="2"/>
      <c r="BMT231" s="2"/>
      <c r="BMU231" s="2"/>
      <c r="BMV231" s="2"/>
      <c r="BMW231" s="2"/>
      <c r="BMX231" s="2"/>
      <c r="BMY231" s="2"/>
      <c r="BMZ231" s="2"/>
      <c r="BNA231" s="2"/>
      <c r="BNB231" s="2"/>
      <c r="BNC231" s="2"/>
      <c r="BND231" s="2"/>
      <c r="BNE231" s="2"/>
      <c r="BNF231" s="2"/>
      <c r="BNG231" s="2"/>
      <c r="BNH231" s="2"/>
      <c r="BNI231" s="2"/>
      <c r="BNJ231" s="2"/>
      <c r="BNK231" s="2"/>
      <c r="BNL231" s="2"/>
      <c r="BNM231" s="2"/>
      <c r="BNN231" s="2"/>
      <c r="BNO231" s="2"/>
      <c r="BNP231" s="2"/>
      <c r="BNQ231" s="2"/>
      <c r="BNR231" s="2"/>
      <c r="BNS231" s="2"/>
      <c r="BNT231" s="2"/>
      <c r="BNU231" s="2"/>
      <c r="BNV231" s="2"/>
      <c r="BNW231" s="2"/>
      <c r="BNX231" s="2"/>
      <c r="BNY231" s="2"/>
      <c r="BNZ231" s="2"/>
      <c r="BOA231" s="2"/>
      <c r="BOB231" s="2"/>
      <c r="BOC231" s="2"/>
      <c r="BOD231" s="2"/>
      <c r="BOE231" s="2"/>
      <c r="BOF231" s="2"/>
      <c r="BOG231" s="2"/>
      <c r="BOH231" s="2"/>
      <c r="BOI231" s="2"/>
      <c r="BOJ231" s="2"/>
      <c r="BOK231" s="2"/>
      <c r="BOL231" s="2"/>
      <c r="BOM231" s="2"/>
      <c r="BON231" s="2"/>
      <c r="BOO231" s="2"/>
      <c r="BOP231" s="2"/>
      <c r="BOQ231" s="2"/>
      <c r="BOR231" s="2"/>
      <c r="BOS231" s="2"/>
      <c r="BOT231" s="2"/>
      <c r="BOU231" s="2"/>
      <c r="BOV231" s="2"/>
      <c r="BOW231" s="2"/>
      <c r="BOX231" s="2"/>
      <c r="BOY231" s="2"/>
      <c r="BOZ231" s="2"/>
      <c r="BPA231" s="2"/>
      <c r="BPB231" s="2"/>
      <c r="BPC231" s="2"/>
      <c r="BPD231" s="2"/>
      <c r="BPE231" s="2"/>
      <c r="BPF231" s="2"/>
      <c r="BPG231" s="2"/>
      <c r="BPH231" s="2"/>
      <c r="BPI231" s="2"/>
      <c r="BPJ231" s="2"/>
      <c r="BPK231" s="2"/>
      <c r="BPL231" s="2"/>
      <c r="BPM231" s="2"/>
      <c r="BPN231" s="2"/>
      <c r="BPO231" s="2"/>
      <c r="BPP231" s="2"/>
      <c r="BPQ231" s="2"/>
      <c r="BPR231" s="2"/>
      <c r="BPS231" s="2"/>
      <c r="BPT231" s="2"/>
      <c r="BPU231" s="2"/>
      <c r="BPV231" s="2"/>
      <c r="BPW231" s="2"/>
      <c r="BPX231" s="2"/>
      <c r="BPY231" s="2"/>
      <c r="BPZ231" s="2"/>
      <c r="BQA231" s="2"/>
      <c r="BQB231" s="2"/>
      <c r="BQC231" s="2"/>
      <c r="BQD231" s="2"/>
      <c r="BQE231" s="2"/>
      <c r="BQF231" s="2"/>
      <c r="BQG231" s="2"/>
      <c r="BQH231" s="2"/>
      <c r="BQI231" s="2"/>
      <c r="BQJ231" s="2"/>
      <c r="BQK231" s="2"/>
      <c r="BQL231" s="2"/>
      <c r="BQM231" s="2"/>
      <c r="BQN231" s="2"/>
      <c r="BQO231" s="2"/>
      <c r="BQP231" s="2"/>
      <c r="BQQ231" s="2"/>
      <c r="BQR231" s="2"/>
      <c r="BQS231" s="2"/>
      <c r="BQT231" s="2"/>
      <c r="BQU231" s="2"/>
      <c r="BQV231" s="2"/>
      <c r="BQW231" s="2"/>
      <c r="BQX231" s="2"/>
      <c r="BQY231" s="2"/>
      <c r="BQZ231" s="2"/>
      <c r="BRA231" s="2"/>
      <c r="BRB231" s="2"/>
      <c r="BRC231" s="2"/>
      <c r="BRD231" s="2"/>
      <c r="BRE231" s="2"/>
      <c r="BRF231" s="2"/>
      <c r="BRG231" s="2"/>
      <c r="BRH231" s="2"/>
      <c r="BRI231" s="2"/>
      <c r="BRJ231" s="2"/>
      <c r="BRK231" s="2"/>
      <c r="BRL231" s="2"/>
      <c r="BRM231" s="2"/>
      <c r="BRN231" s="2"/>
      <c r="BRO231" s="2"/>
      <c r="BRP231" s="2"/>
      <c r="BRQ231" s="2"/>
      <c r="BRR231" s="2"/>
      <c r="BRS231" s="2"/>
      <c r="BRT231" s="2"/>
      <c r="BRU231" s="2"/>
      <c r="BRV231" s="2"/>
      <c r="BRW231" s="2"/>
      <c r="BRX231" s="2"/>
      <c r="BRY231" s="2"/>
      <c r="BRZ231" s="2"/>
      <c r="BSA231" s="2"/>
      <c r="BSB231" s="2"/>
      <c r="BSC231" s="2"/>
      <c r="BSD231" s="2"/>
      <c r="BSE231" s="2"/>
      <c r="BSF231" s="2"/>
      <c r="BSG231" s="2"/>
      <c r="BSH231" s="2"/>
      <c r="BSI231" s="2"/>
      <c r="BSJ231" s="2"/>
      <c r="BSK231" s="2"/>
      <c r="BSL231" s="2"/>
      <c r="BSM231" s="2"/>
      <c r="BSN231" s="2"/>
      <c r="BSO231" s="2"/>
      <c r="BSP231" s="2"/>
      <c r="BSQ231" s="2"/>
      <c r="BSR231" s="2"/>
      <c r="BSS231" s="2"/>
      <c r="BST231" s="2"/>
      <c r="BSU231" s="2"/>
      <c r="BSV231" s="2"/>
      <c r="BSW231" s="2"/>
      <c r="BSX231" s="2"/>
      <c r="BSY231" s="2"/>
      <c r="BSZ231" s="2"/>
      <c r="BTA231" s="2"/>
      <c r="BTB231" s="2"/>
      <c r="BTC231" s="2"/>
      <c r="BTD231" s="2"/>
      <c r="BTE231" s="2"/>
      <c r="BTF231" s="2"/>
      <c r="BTG231" s="2"/>
      <c r="BTH231" s="2"/>
      <c r="BTI231" s="2"/>
      <c r="BTJ231" s="2"/>
      <c r="BTK231" s="2"/>
      <c r="BTL231" s="2"/>
      <c r="BTM231" s="2"/>
      <c r="BTN231" s="2"/>
      <c r="BTO231" s="2"/>
      <c r="BTP231" s="2"/>
      <c r="BTQ231" s="2"/>
      <c r="BTR231" s="2"/>
      <c r="BTS231" s="2"/>
      <c r="BTT231" s="2"/>
      <c r="BTU231" s="2"/>
      <c r="BTV231" s="2"/>
      <c r="BTW231" s="2"/>
      <c r="BTX231" s="2"/>
      <c r="BTY231" s="2"/>
      <c r="BTZ231" s="2"/>
      <c r="BUA231" s="2"/>
      <c r="BUB231" s="2"/>
      <c r="BUC231" s="2"/>
      <c r="BUD231" s="2"/>
      <c r="BUE231" s="2"/>
      <c r="BUF231" s="2"/>
      <c r="BUG231" s="2"/>
      <c r="BUH231" s="2"/>
      <c r="BUI231" s="2"/>
      <c r="BUJ231" s="2"/>
      <c r="BUK231" s="2"/>
      <c r="BUL231" s="2"/>
      <c r="BUM231" s="2"/>
      <c r="BUN231" s="2"/>
      <c r="BUO231" s="2"/>
      <c r="BUP231" s="2"/>
      <c r="BUQ231" s="2"/>
      <c r="BUR231" s="2"/>
      <c r="BUS231" s="2"/>
      <c r="BUT231" s="2"/>
      <c r="BUU231" s="2"/>
      <c r="BUV231" s="2"/>
      <c r="BUW231" s="2"/>
      <c r="BUX231" s="2"/>
      <c r="BUY231" s="2"/>
      <c r="BUZ231" s="2"/>
      <c r="BVA231" s="2"/>
      <c r="BVB231" s="2"/>
      <c r="BVC231" s="2"/>
      <c r="BVD231" s="2"/>
      <c r="BVE231" s="2"/>
      <c r="BVF231" s="2"/>
      <c r="BVG231" s="2"/>
      <c r="BVH231" s="2"/>
      <c r="BVI231" s="2"/>
      <c r="BVJ231" s="2"/>
      <c r="BVK231" s="2"/>
      <c r="BVL231" s="2"/>
      <c r="BVM231" s="2"/>
      <c r="BVN231" s="2"/>
      <c r="BVO231" s="2"/>
      <c r="BVP231" s="2"/>
      <c r="BVQ231" s="2"/>
      <c r="BVR231" s="2"/>
      <c r="BVS231" s="2"/>
      <c r="BVT231" s="2"/>
      <c r="BVU231" s="2"/>
      <c r="BVV231" s="2"/>
      <c r="BVW231" s="2"/>
      <c r="BVX231" s="2"/>
      <c r="BVY231" s="2"/>
      <c r="BVZ231" s="2"/>
      <c r="BWA231" s="2"/>
      <c r="BWB231" s="2"/>
      <c r="BWC231" s="2"/>
      <c r="BWD231" s="2"/>
      <c r="BWE231" s="2"/>
      <c r="BWF231" s="2"/>
      <c r="BWG231" s="2"/>
      <c r="BWH231" s="2"/>
      <c r="BWI231" s="2"/>
      <c r="BWJ231" s="2"/>
      <c r="BWK231" s="2"/>
      <c r="BWL231" s="2"/>
      <c r="BWM231" s="2"/>
      <c r="BWN231" s="2"/>
      <c r="BWO231" s="2"/>
      <c r="BWP231" s="2"/>
      <c r="BWQ231" s="2"/>
      <c r="BWR231" s="2"/>
      <c r="BWS231" s="2"/>
      <c r="BWT231" s="2"/>
      <c r="BWU231" s="2"/>
      <c r="BWV231" s="2"/>
      <c r="BWW231" s="2"/>
      <c r="BWX231" s="2"/>
      <c r="BWY231" s="2"/>
      <c r="BWZ231" s="2"/>
      <c r="BXA231" s="2"/>
      <c r="BXB231" s="2"/>
      <c r="BXC231" s="2"/>
      <c r="BXD231" s="2"/>
      <c r="BXE231" s="2"/>
      <c r="BXF231" s="2"/>
      <c r="BXG231" s="2"/>
      <c r="BXH231" s="2"/>
      <c r="BXI231" s="2"/>
      <c r="BXJ231" s="2"/>
      <c r="BXK231" s="2"/>
      <c r="BXL231" s="2"/>
      <c r="BXM231" s="2"/>
      <c r="BXN231" s="2"/>
      <c r="BXO231" s="2"/>
      <c r="BXP231" s="2"/>
      <c r="BXQ231" s="2"/>
      <c r="BXR231" s="2"/>
      <c r="BXS231" s="2"/>
      <c r="BXT231" s="2"/>
      <c r="BXU231" s="2"/>
      <c r="BXV231" s="2"/>
      <c r="BXW231" s="2"/>
      <c r="BXX231" s="2"/>
      <c r="BXY231" s="2"/>
      <c r="BXZ231" s="2"/>
      <c r="BYA231" s="2"/>
      <c r="BYB231" s="2"/>
      <c r="BYC231" s="2"/>
      <c r="BYD231" s="2"/>
      <c r="BYE231" s="2"/>
      <c r="BYF231" s="2"/>
      <c r="BYG231" s="2"/>
      <c r="BYH231" s="2"/>
      <c r="BYI231" s="2"/>
      <c r="BYJ231" s="2"/>
      <c r="BYK231" s="2"/>
      <c r="BYL231" s="2"/>
      <c r="BYM231" s="2"/>
      <c r="BYN231" s="2"/>
      <c r="BYO231" s="2"/>
      <c r="BYP231" s="2"/>
      <c r="BYQ231" s="2"/>
      <c r="BYR231" s="2"/>
      <c r="BYS231" s="2"/>
      <c r="BYT231" s="2"/>
      <c r="BYU231" s="2"/>
      <c r="BYV231" s="2"/>
      <c r="BYW231" s="2"/>
      <c r="BYX231" s="2"/>
      <c r="BYY231" s="2"/>
      <c r="BYZ231" s="2"/>
      <c r="BZA231" s="2"/>
      <c r="BZB231" s="2"/>
      <c r="BZC231" s="2"/>
      <c r="BZD231" s="2"/>
      <c r="BZE231" s="2"/>
      <c r="BZF231" s="2"/>
      <c r="BZG231" s="2"/>
      <c r="BZH231" s="2"/>
      <c r="BZI231" s="2"/>
      <c r="BZJ231" s="2"/>
      <c r="BZK231" s="2"/>
      <c r="BZL231" s="2"/>
      <c r="BZM231" s="2"/>
      <c r="BZN231" s="2"/>
      <c r="BZO231" s="2"/>
      <c r="BZP231" s="2"/>
      <c r="BZQ231" s="2"/>
      <c r="BZR231" s="2"/>
      <c r="BZS231" s="2"/>
      <c r="BZT231" s="2"/>
      <c r="BZU231" s="2"/>
      <c r="BZV231" s="2"/>
      <c r="BZW231" s="2"/>
      <c r="BZX231" s="2"/>
      <c r="BZY231" s="2"/>
      <c r="BZZ231" s="2"/>
      <c r="CAA231" s="2"/>
      <c r="CAB231" s="2"/>
      <c r="CAC231" s="2"/>
      <c r="CAD231" s="2"/>
      <c r="CAE231" s="2"/>
      <c r="CAF231" s="2"/>
      <c r="CAG231" s="2"/>
      <c r="CAH231" s="2"/>
      <c r="CAI231" s="2"/>
      <c r="CAJ231" s="2"/>
      <c r="CAK231" s="2"/>
      <c r="CAL231" s="2"/>
      <c r="CAM231" s="2"/>
      <c r="CAN231" s="2"/>
      <c r="CAO231" s="2"/>
      <c r="CAP231" s="2"/>
      <c r="CAQ231" s="2"/>
      <c r="CAR231" s="2"/>
      <c r="CAS231" s="2"/>
      <c r="CAT231" s="2"/>
      <c r="CAU231" s="2"/>
      <c r="CAV231" s="2"/>
      <c r="CAW231" s="2"/>
      <c r="CAX231" s="2"/>
      <c r="CAY231" s="2"/>
      <c r="CAZ231" s="2"/>
      <c r="CBA231" s="2"/>
      <c r="CBB231" s="2"/>
      <c r="CBC231" s="2"/>
      <c r="CBD231" s="2"/>
      <c r="CBE231" s="2"/>
      <c r="CBF231" s="2"/>
      <c r="CBG231" s="2"/>
      <c r="CBH231" s="2"/>
      <c r="CBI231" s="2"/>
      <c r="CBJ231" s="2"/>
      <c r="CBK231" s="2"/>
      <c r="CBL231" s="2"/>
      <c r="CBM231" s="2"/>
      <c r="CBN231" s="2"/>
      <c r="CBO231" s="2"/>
      <c r="CBP231" s="2"/>
      <c r="CBQ231" s="2"/>
      <c r="CBR231" s="2"/>
      <c r="CBS231" s="2"/>
      <c r="CBT231" s="2"/>
      <c r="CBU231" s="2"/>
      <c r="CBV231" s="2"/>
      <c r="CBW231" s="2"/>
      <c r="CBX231" s="2"/>
      <c r="CBY231" s="2"/>
      <c r="CBZ231" s="2"/>
      <c r="CCA231" s="2"/>
      <c r="CCB231" s="2"/>
      <c r="CCC231" s="2"/>
      <c r="CCD231" s="2"/>
      <c r="CCE231" s="2"/>
      <c r="CCF231" s="2"/>
      <c r="CCG231" s="2"/>
      <c r="CCH231" s="2"/>
      <c r="CCI231" s="2"/>
      <c r="CCJ231" s="2"/>
      <c r="CCK231" s="2"/>
      <c r="CCL231" s="2"/>
      <c r="CCM231" s="2"/>
      <c r="CCN231" s="2"/>
      <c r="CCO231" s="2"/>
      <c r="CCP231" s="2"/>
      <c r="CCQ231" s="2"/>
      <c r="CCR231" s="2"/>
      <c r="CCS231" s="2"/>
      <c r="CCT231" s="2"/>
      <c r="CCU231" s="2"/>
      <c r="CCV231" s="2"/>
      <c r="CCW231" s="2"/>
      <c r="CCX231" s="2"/>
      <c r="CCY231" s="2"/>
      <c r="CCZ231" s="2"/>
      <c r="CDA231" s="2"/>
      <c r="CDB231" s="2"/>
      <c r="CDC231" s="2"/>
      <c r="CDD231" s="2"/>
      <c r="CDE231" s="2"/>
      <c r="CDF231" s="2"/>
      <c r="CDG231" s="2"/>
      <c r="CDH231" s="2"/>
      <c r="CDI231" s="2"/>
      <c r="CDJ231" s="2"/>
      <c r="CDK231" s="2"/>
      <c r="CDL231" s="2"/>
      <c r="CDM231" s="2"/>
      <c r="CDN231" s="2"/>
      <c r="CDO231" s="2"/>
      <c r="CDP231" s="2"/>
      <c r="CDQ231" s="2"/>
      <c r="CDR231" s="2"/>
      <c r="CDS231" s="2"/>
      <c r="CDT231" s="2"/>
      <c r="CDU231" s="2"/>
      <c r="CDV231" s="2"/>
      <c r="CDW231" s="2"/>
      <c r="CDX231" s="2"/>
      <c r="CDY231" s="2"/>
      <c r="CDZ231" s="2"/>
      <c r="CEA231" s="2"/>
      <c r="CEB231" s="2"/>
      <c r="CEC231" s="2"/>
      <c r="CED231" s="2"/>
      <c r="CEE231" s="2"/>
      <c r="CEF231" s="2"/>
      <c r="CEG231" s="2"/>
      <c r="CEH231" s="2"/>
      <c r="CEI231" s="2"/>
      <c r="CEJ231" s="2"/>
      <c r="CEK231" s="2"/>
      <c r="CEL231" s="2"/>
      <c r="CEM231" s="2"/>
      <c r="CEN231" s="2"/>
      <c r="CEO231" s="2"/>
      <c r="CEP231" s="2"/>
      <c r="CEQ231" s="2"/>
      <c r="CER231" s="2"/>
      <c r="CES231" s="2"/>
      <c r="CET231" s="2"/>
      <c r="CEU231" s="2"/>
      <c r="CEV231" s="2"/>
      <c r="CEW231" s="2"/>
      <c r="CEX231" s="2"/>
      <c r="CEY231" s="2"/>
      <c r="CEZ231" s="2"/>
      <c r="CFA231" s="2"/>
      <c r="CFB231" s="2"/>
      <c r="CFC231" s="2"/>
      <c r="CFD231" s="2"/>
      <c r="CFE231" s="2"/>
      <c r="CFF231" s="2"/>
      <c r="CFG231" s="2"/>
      <c r="CFH231" s="2"/>
      <c r="CFI231" s="2"/>
      <c r="CFJ231" s="2"/>
      <c r="CFK231" s="2"/>
      <c r="CFL231" s="2"/>
      <c r="CFM231" s="2"/>
      <c r="CFN231" s="2"/>
      <c r="CFO231" s="2"/>
      <c r="CFP231" s="2"/>
      <c r="CFQ231" s="2"/>
      <c r="CFR231" s="2"/>
      <c r="CFS231" s="2"/>
      <c r="CFT231" s="2"/>
      <c r="CFU231" s="2"/>
      <c r="CFV231" s="2"/>
      <c r="CFW231" s="2"/>
      <c r="CFX231" s="2"/>
      <c r="CFY231" s="2"/>
      <c r="CFZ231" s="2"/>
      <c r="CGA231" s="2"/>
      <c r="CGB231" s="2"/>
      <c r="CGC231" s="2"/>
      <c r="CGD231" s="2"/>
      <c r="CGE231" s="2"/>
      <c r="CGF231" s="2"/>
      <c r="CGG231" s="2"/>
      <c r="CGH231" s="2"/>
      <c r="CGI231" s="2"/>
      <c r="CGJ231" s="2"/>
      <c r="CGK231" s="2"/>
      <c r="CGL231" s="2"/>
      <c r="CGM231" s="2"/>
      <c r="CGN231" s="2"/>
      <c r="CGO231" s="2"/>
      <c r="CGP231" s="2"/>
      <c r="CGQ231" s="2"/>
      <c r="CGR231" s="2"/>
      <c r="CGS231" s="2"/>
      <c r="CGT231" s="2"/>
      <c r="CGU231" s="2"/>
      <c r="CGV231" s="2"/>
      <c r="CGW231" s="2"/>
      <c r="CGX231" s="2"/>
      <c r="CGY231" s="2"/>
      <c r="CGZ231" s="2"/>
      <c r="CHA231" s="2"/>
      <c r="CHB231" s="2"/>
      <c r="CHC231" s="2"/>
      <c r="CHD231" s="2"/>
      <c r="CHE231" s="2"/>
      <c r="CHF231" s="2"/>
      <c r="CHG231" s="2"/>
      <c r="CHH231" s="2"/>
      <c r="CHI231" s="2"/>
      <c r="CHJ231" s="2"/>
      <c r="CHK231" s="2"/>
      <c r="CHL231" s="2"/>
      <c r="CHM231" s="2"/>
      <c r="CHN231" s="2"/>
      <c r="CHO231" s="2"/>
      <c r="CHP231" s="2"/>
      <c r="CHQ231" s="2"/>
      <c r="CHR231" s="2"/>
      <c r="CHS231" s="2"/>
      <c r="CHT231" s="2"/>
      <c r="CHU231" s="2"/>
      <c r="CHV231" s="2"/>
      <c r="CHW231" s="2"/>
      <c r="CHX231" s="2"/>
      <c r="CHY231" s="2"/>
      <c r="CHZ231" s="2"/>
      <c r="CIA231" s="2"/>
      <c r="CIB231" s="2"/>
      <c r="CIC231" s="2"/>
      <c r="CID231" s="2"/>
      <c r="CIE231" s="2"/>
      <c r="CIF231" s="2"/>
      <c r="CIG231" s="2"/>
      <c r="CIH231" s="2"/>
      <c r="CII231" s="2"/>
      <c r="CIJ231" s="2"/>
      <c r="CIK231" s="2"/>
      <c r="CIL231" s="2"/>
      <c r="CIM231" s="2"/>
      <c r="CIN231" s="2"/>
      <c r="CIO231" s="2"/>
      <c r="CIP231" s="2"/>
      <c r="CIQ231" s="2"/>
      <c r="CIR231" s="2"/>
      <c r="CIS231" s="2"/>
      <c r="CIT231" s="2"/>
      <c r="CIU231" s="2"/>
      <c r="CIV231" s="2"/>
      <c r="CIW231" s="2"/>
      <c r="CIX231" s="2"/>
      <c r="CIY231" s="2"/>
      <c r="CIZ231" s="2"/>
      <c r="CJA231" s="2"/>
      <c r="CJB231" s="2"/>
      <c r="CJC231" s="2"/>
      <c r="CJD231" s="2"/>
      <c r="CJE231" s="2"/>
      <c r="CJF231" s="2"/>
      <c r="CJG231" s="2"/>
      <c r="CJH231" s="2"/>
      <c r="CJI231" s="2"/>
      <c r="CJJ231" s="2"/>
      <c r="CJK231" s="2"/>
      <c r="CJL231" s="2"/>
      <c r="CJM231" s="2"/>
      <c r="CJN231" s="2"/>
      <c r="CJO231" s="2"/>
      <c r="CJP231" s="2"/>
      <c r="CJQ231" s="2"/>
      <c r="CJR231" s="2"/>
      <c r="CJS231" s="2"/>
      <c r="CJT231" s="2"/>
      <c r="CJU231" s="2"/>
      <c r="CJV231" s="2"/>
      <c r="CJW231" s="2"/>
      <c r="CJX231" s="2"/>
      <c r="CJY231" s="2"/>
      <c r="CJZ231" s="2"/>
      <c r="CKA231" s="2"/>
      <c r="CKB231" s="2"/>
      <c r="CKC231" s="2"/>
      <c r="CKD231" s="2"/>
      <c r="CKE231" s="2"/>
      <c r="CKF231" s="2"/>
      <c r="CKG231" s="2"/>
      <c r="CKH231" s="2"/>
      <c r="CKI231" s="2"/>
      <c r="CKJ231" s="2"/>
      <c r="CKK231" s="2"/>
      <c r="CKL231" s="2"/>
      <c r="CKM231" s="2"/>
      <c r="CKN231" s="2"/>
      <c r="CKO231" s="2"/>
      <c r="CKP231" s="2"/>
      <c r="CKQ231" s="2"/>
      <c r="CKR231" s="2"/>
      <c r="CKS231" s="2"/>
      <c r="CKT231" s="2"/>
      <c r="CKU231" s="2"/>
      <c r="CKV231" s="2"/>
      <c r="CKW231" s="2"/>
      <c r="CKX231" s="2"/>
      <c r="CKY231" s="2"/>
      <c r="CKZ231" s="2"/>
      <c r="CLA231" s="2"/>
      <c r="CLB231" s="2"/>
      <c r="CLC231" s="2"/>
      <c r="CLD231" s="2"/>
      <c r="CLE231" s="2"/>
      <c r="CLF231" s="2"/>
      <c r="CLG231" s="2"/>
      <c r="CLH231" s="2"/>
      <c r="CLI231" s="2"/>
      <c r="CLJ231" s="2"/>
      <c r="CLK231" s="2"/>
      <c r="CLL231" s="2"/>
      <c r="CLM231" s="2"/>
      <c r="CLN231" s="2"/>
      <c r="CLO231" s="2"/>
      <c r="CLP231" s="2"/>
      <c r="CLQ231" s="2"/>
      <c r="CLR231" s="2"/>
      <c r="CLS231" s="2"/>
      <c r="CLT231" s="2"/>
      <c r="CLU231" s="2"/>
      <c r="CLV231" s="2"/>
      <c r="CLW231" s="2"/>
      <c r="CLX231" s="2"/>
      <c r="CLY231" s="2"/>
      <c r="CLZ231" s="2"/>
      <c r="CMA231" s="2"/>
      <c r="CMB231" s="2"/>
      <c r="CMC231" s="2"/>
      <c r="CMD231" s="2"/>
      <c r="CME231" s="2"/>
      <c r="CMF231" s="2"/>
      <c r="CMG231" s="2"/>
      <c r="CMH231" s="2"/>
      <c r="CMI231" s="2"/>
      <c r="CMJ231" s="2"/>
      <c r="CMK231" s="2"/>
      <c r="CML231" s="2"/>
      <c r="CMM231" s="2"/>
      <c r="CMN231" s="2"/>
      <c r="CMO231" s="2"/>
      <c r="CMP231" s="2"/>
      <c r="CMQ231" s="2"/>
      <c r="CMR231" s="2"/>
      <c r="CMS231" s="2"/>
      <c r="CMT231" s="2"/>
      <c r="CMU231" s="2"/>
      <c r="CMV231" s="2"/>
      <c r="CMW231" s="2"/>
      <c r="CMX231" s="2"/>
      <c r="CMY231" s="2"/>
      <c r="CMZ231" s="2"/>
      <c r="CNA231" s="2"/>
      <c r="CNB231" s="2"/>
      <c r="CNC231" s="2"/>
      <c r="CND231" s="2"/>
      <c r="CNE231" s="2"/>
      <c r="CNF231" s="2"/>
      <c r="CNG231" s="2"/>
      <c r="CNH231" s="2"/>
      <c r="CNI231" s="2"/>
      <c r="CNJ231" s="2"/>
      <c r="CNK231" s="2"/>
      <c r="CNL231" s="2"/>
      <c r="CNM231" s="2"/>
      <c r="CNN231" s="2"/>
      <c r="CNO231" s="2"/>
      <c r="CNP231" s="2"/>
      <c r="CNQ231" s="2"/>
      <c r="CNR231" s="2"/>
      <c r="CNS231" s="2"/>
      <c r="CNT231" s="2"/>
      <c r="CNU231" s="2"/>
      <c r="CNV231" s="2"/>
      <c r="CNW231" s="2"/>
      <c r="CNX231" s="2"/>
      <c r="CNY231" s="2"/>
      <c r="CNZ231" s="2"/>
      <c r="COA231" s="2"/>
      <c r="COB231" s="2"/>
      <c r="COC231" s="2"/>
      <c r="COD231" s="2"/>
      <c r="COE231" s="2"/>
      <c r="COF231" s="2"/>
      <c r="COG231" s="2"/>
      <c r="COH231" s="2"/>
      <c r="COI231" s="2"/>
      <c r="COJ231" s="2"/>
      <c r="COK231" s="2"/>
      <c r="COL231" s="2"/>
      <c r="COM231" s="2"/>
      <c r="CON231" s="2"/>
      <c r="COO231" s="2"/>
      <c r="COP231" s="2"/>
      <c r="COQ231" s="2"/>
      <c r="COR231" s="2"/>
      <c r="COS231" s="2"/>
      <c r="COT231" s="2"/>
      <c r="COU231" s="2"/>
      <c r="COV231" s="2"/>
      <c r="COW231" s="2"/>
      <c r="COX231" s="2"/>
      <c r="COY231" s="2"/>
      <c r="COZ231" s="2"/>
      <c r="CPA231" s="2"/>
      <c r="CPB231" s="2"/>
      <c r="CPC231" s="2"/>
      <c r="CPD231" s="2"/>
      <c r="CPE231" s="2"/>
      <c r="CPF231" s="2"/>
      <c r="CPG231" s="2"/>
      <c r="CPH231" s="2"/>
      <c r="CPI231" s="2"/>
      <c r="CPJ231" s="2"/>
      <c r="CPK231" s="2"/>
      <c r="CPL231" s="2"/>
      <c r="CPM231" s="2"/>
      <c r="CPN231" s="2"/>
      <c r="CPO231" s="2"/>
      <c r="CPP231" s="2"/>
      <c r="CPQ231" s="2"/>
      <c r="CPR231" s="2"/>
      <c r="CPS231" s="2"/>
      <c r="CPT231" s="2"/>
      <c r="CPU231" s="2"/>
      <c r="CPV231" s="2"/>
      <c r="CPW231" s="2"/>
      <c r="CPX231" s="2"/>
      <c r="CPY231" s="2"/>
      <c r="CPZ231" s="2"/>
      <c r="CQA231" s="2"/>
      <c r="CQB231" s="2"/>
      <c r="CQC231" s="2"/>
      <c r="CQD231" s="2"/>
      <c r="CQE231" s="2"/>
      <c r="CQF231" s="2"/>
      <c r="CQG231" s="2"/>
      <c r="CQH231" s="2"/>
      <c r="CQI231" s="2"/>
      <c r="CQJ231" s="2"/>
      <c r="CQK231" s="2"/>
      <c r="CQL231" s="2"/>
      <c r="CQM231" s="2"/>
      <c r="CQN231" s="2"/>
      <c r="CQO231" s="2"/>
      <c r="CQP231" s="2"/>
      <c r="CQQ231" s="2"/>
      <c r="CQR231" s="2"/>
      <c r="CQS231" s="2"/>
      <c r="CQT231" s="2"/>
      <c r="CQU231" s="2"/>
      <c r="CQV231" s="2"/>
      <c r="CQW231" s="2"/>
      <c r="CQX231" s="2"/>
      <c r="CQY231" s="2"/>
      <c r="CQZ231" s="2"/>
      <c r="CRA231" s="2"/>
      <c r="CRB231" s="2"/>
      <c r="CRC231" s="2"/>
      <c r="CRD231" s="2"/>
      <c r="CRE231" s="2"/>
      <c r="CRF231" s="2"/>
      <c r="CRG231" s="2"/>
      <c r="CRH231" s="2"/>
      <c r="CRI231" s="2"/>
      <c r="CRJ231" s="2"/>
      <c r="CRK231" s="2"/>
      <c r="CRL231" s="2"/>
      <c r="CRM231" s="2"/>
      <c r="CRN231" s="2"/>
      <c r="CRO231" s="2"/>
      <c r="CRP231" s="2"/>
      <c r="CRQ231" s="2"/>
      <c r="CRR231" s="2"/>
      <c r="CRS231" s="2"/>
      <c r="CRT231" s="2"/>
      <c r="CRU231" s="2"/>
      <c r="CRV231" s="2"/>
      <c r="CRW231" s="2"/>
      <c r="CRX231" s="2"/>
      <c r="CRY231" s="2"/>
      <c r="CRZ231" s="2"/>
      <c r="CSA231" s="2"/>
      <c r="CSB231" s="2"/>
      <c r="CSC231" s="2"/>
      <c r="CSD231" s="2"/>
      <c r="CSE231" s="2"/>
      <c r="CSF231" s="2"/>
      <c r="CSG231" s="2"/>
      <c r="CSH231" s="2"/>
      <c r="CSI231" s="2"/>
      <c r="CSJ231" s="2"/>
      <c r="CSK231" s="2"/>
      <c r="CSL231" s="2"/>
      <c r="CSM231" s="2"/>
      <c r="CSN231" s="2"/>
      <c r="CSO231" s="2"/>
      <c r="CSP231" s="2"/>
      <c r="CSQ231" s="2"/>
      <c r="CSR231" s="2"/>
      <c r="CSS231" s="2"/>
      <c r="CST231" s="2"/>
      <c r="CSU231" s="2"/>
      <c r="CSV231" s="2"/>
      <c r="CSW231" s="2"/>
      <c r="CSX231" s="2"/>
      <c r="CSY231" s="2"/>
      <c r="CSZ231" s="2"/>
      <c r="CTA231" s="2"/>
      <c r="CTB231" s="2"/>
      <c r="CTC231" s="2"/>
      <c r="CTD231" s="2"/>
      <c r="CTE231" s="2"/>
      <c r="CTF231" s="2"/>
      <c r="CTG231" s="2"/>
      <c r="CTH231" s="2"/>
      <c r="CTI231" s="2"/>
      <c r="CTJ231" s="2"/>
      <c r="CTK231" s="2"/>
      <c r="CTL231" s="2"/>
      <c r="CTM231" s="2"/>
      <c r="CTN231" s="2"/>
      <c r="CTO231" s="2"/>
      <c r="CTP231" s="2"/>
      <c r="CTQ231" s="2"/>
      <c r="CTR231" s="2"/>
      <c r="CTS231" s="2"/>
      <c r="CTT231" s="2"/>
      <c r="CTU231" s="2"/>
      <c r="CTV231" s="2"/>
      <c r="CTW231" s="2"/>
      <c r="CTX231" s="2"/>
      <c r="CTY231" s="2"/>
      <c r="CTZ231" s="2"/>
      <c r="CUA231" s="2"/>
      <c r="CUB231" s="2"/>
      <c r="CUC231" s="2"/>
      <c r="CUD231" s="2"/>
      <c r="CUE231" s="2"/>
      <c r="CUF231" s="2"/>
      <c r="CUG231" s="2"/>
      <c r="CUH231" s="2"/>
      <c r="CUI231" s="2"/>
      <c r="CUJ231" s="2"/>
      <c r="CUK231" s="2"/>
      <c r="CUL231" s="2"/>
      <c r="CUM231" s="2"/>
      <c r="CUN231" s="2"/>
      <c r="CUO231" s="2"/>
      <c r="CUP231" s="2"/>
      <c r="CUQ231" s="2"/>
      <c r="CUR231" s="2"/>
      <c r="CUS231" s="2"/>
      <c r="CUT231" s="2"/>
      <c r="CUU231" s="2"/>
      <c r="CUV231" s="2"/>
      <c r="CUW231" s="2"/>
      <c r="CUX231" s="2"/>
      <c r="CUY231" s="2"/>
      <c r="CUZ231" s="2"/>
      <c r="CVA231" s="2"/>
      <c r="CVB231" s="2"/>
      <c r="CVC231" s="2"/>
      <c r="CVD231" s="2"/>
      <c r="CVE231" s="2"/>
      <c r="CVF231" s="2"/>
      <c r="CVG231" s="2"/>
      <c r="CVH231" s="2"/>
      <c r="CVI231" s="2"/>
      <c r="CVJ231" s="2"/>
      <c r="CVK231" s="2"/>
      <c r="CVL231" s="2"/>
      <c r="CVM231" s="2"/>
      <c r="CVN231" s="2"/>
      <c r="CVO231" s="2"/>
      <c r="CVP231" s="2"/>
      <c r="CVQ231" s="2"/>
      <c r="CVR231" s="2"/>
      <c r="CVS231" s="2"/>
      <c r="CVT231" s="2"/>
      <c r="CVU231" s="2"/>
      <c r="CVV231" s="2"/>
      <c r="CVW231" s="2"/>
      <c r="CVX231" s="2"/>
      <c r="CVY231" s="2"/>
      <c r="CVZ231" s="2"/>
      <c r="CWA231" s="2"/>
      <c r="CWB231" s="2"/>
      <c r="CWC231" s="2"/>
      <c r="CWD231" s="2"/>
      <c r="CWE231" s="2"/>
      <c r="CWF231" s="2"/>
      <c r="CWG231" s="2"/>
      <c r="CWH231" s="2"/>
      <c r="CWI231" s="2"/>
      <c r="CWJ231" s="2"/>
      <c r="CWK231" s="2"/>
      <c r="CWL231" s="2"/>
      <c r="CWM231" s="2"/>
      <c r="CWN231" s="2"/>
      <c r="CWO231" s="2"/>
      <c r="CWP231" s="2"/>
      <c r="CWQ231" s="2"/>
      <c r="CWR231" s="2"/>
      <c r="CWS231" s="2"/>
      <c r="CWT231" s="2"/>
      <c r="CWU231" s="2"/>
      <c r="CWV231" s="2"/>
      <c r="CWW231" s="2"/>
      <c r="CWX231" s="2"/>
      <c r="CWY231" s="2"/>
      <c r="CWZ231" s="2"/>
      <c r="CXA231" s="2"/>
      <c r="CXB231" s="2"/>
      <c r="CXC231" s="2"/>
      <c r="CXD231" s="2"/>
      <c r="CXE231" s="2"/>
      <c r="CXF231" s="2"/>
      <c r="CXG231" s="2"/>
      <c r="CXH231" s="2"/>
      <c r="CXI231" s="2"/>
      <c r="CXJ231" s="2"/>
      <c r="CXK231" s="2"/>
      <c r="CXL231" s="2"/>
      <c r="CXM231" s="2"/>
      <c r="CXN231" s="2"/>
      <c r="CXO231" s="2"/>
      <c r="CXP231" s="2"/>
      <c r="CXQ231" s="2"/>
      <c r="CXR231" s="2"/>
      <c r="CXS231" s="2"/>
      <c r="CXT231" s="2"/>
      <c r="CXU231" s="2"/>
      <c r="CXV231" s="2"/>
      <c r="CXW231" s="2"/>
      <c r="CXX231" s="2"/>
      <c r="CXY231" s="2"/>
      <c r="CXZ231" s="2"/>
      <c r="CYA231" s="2"/>
      <c r="CYB231" s="2"/>
      <c r="CYC231" s="2"/>
      <c r="CYD231" s="2"/>
      <c r="CYE231" s="2"/>
      <c r="CYF231" s="2"/>
      <c r="CYG231" s="2"/>
      <c r="CYH231" s="2"/>
      <c r="CYI231" s="2"/>
      <c r="CYJ231" s="2"/>
      <c r="CYK231" s="2"/>
      <c r="CYL231" s="2"/>
      <c r="CYM231" s="2"/>
      <c r="CYN231" s="2"/>
      <c r="CYO231" s="2"/>
      <c r="CYP231" s="2"/>
      <c r="CYQ231" s="2"/>
      <c r="CYR231" s="2"/>
      <c r="CYS231" s="2"/>
      <c r="CYT231" s="2"/>
      <c r="CYU231" s="2"/>
      <c r="CYV231" s="2"/>
      <c r="CYW231" s="2"/>
      <c r="CYX231" s="2"/>
      <c r="CYY231" s="2"/>
      <c r="CYZ231" s="2"/>
      <c r="CZA231" s="2"/>
      <c r="CZB231" s="2"/>
      <c r="CZC231" s="2"/>
      <c r="CZD231" s="2"/>
      <c r="CZE231" s="2"/>
      <c r="CZF231" s="2"/>
      <c r="CZG231" s="2"/>
      <c r="CZH231" s="2"/>
      <c r="CZI231" s="2"/>
      <c r="CZJ231" s="2"/>
      <c r="CZK231" s="2"/>
      <c r="CZL231" s="2"/>
      <c r="CZM231" s="2"/>
      <c r="CZN231" s="2"/>
      <c r="CZO231" s="2"/>
      <c r="CZP231" s="2"/>
      <c r="CZQ231" s="2"/>
      <c r="CZR231" s="2"/>
      <c r="CZS231" s="2"/>
      <c r="CZT231" s="2"/>
      <c r="CZU231" s="2"/>
      <c r="CZV231" s="2"/>
      <c r="CZW231" s="2"/>
      <c r="CZX231" s="2"/>
      <c r="CZY231" s="2"/>
      <c r="CZZ231" s="2"/>
      <c r="DAA231" s="2"/>
      <c r="DAB231" s="2"/>
      <c r="DAC231" s="2"/>
      <c r="DAD231" s="2"/>
      <c r="DAE231" s="2"/>
      <c r="DAF231" s="2"/>
      <c r="DAG231" s="2"/>
      <c r="DAH231" s="2"/>
      <c r="DAI231" s="2"/>
      <c r="DAJ231" s="2"/>
      <c r="DAK231" s="2"/>
      <c r="DAL231" s="2"/>
      <c r="DAM231" s="2"/>
      <c r="DAN231" s="2"/>
      <c r="DAO231" s="2"/>
      <c r="DAP231" s="2"/>
      <c r="DAQ231" s="2"/>
      <c r="DAR231" s="2"/>
      <c r="DAS231" s="2"/>
      <c r="DAT231" s="2"/>
      <c r="DAU231" s="2"/>
      <c r="DAV231" s="2"/>
      <c r="DAW231" s="2"/>
      <c r="DAX231" s="2"/>
      <c r="DAY231" s="2"/>
      <c r="DAZ231" s="2"/>
      <c r="DBA231" s="2"/>
      <c r="DBB231" s="2"/>
      <c r="DBC231" s="2"/>
      <c r="DBD231" s="2"/>
      <c r="DBE231" s="2"/>
      <c r="DBF231" s="2"/>
      <c r="DBG231" s="2"/>
      <c r="DBH231" s="2"/>
      <c r="DBI231" s="2"/>
      <c r="DBJ231" s="2"/>
      <c r="DBK231" s="2"/>
      <c r="DBL231" s="2"/>
      <c r="DBM231" s="2"/>
      <c r="DBN231" s="2"/>
      <c r="DBO231" s="2"/>
      <c r="DBP231" s="2"/>
      <c r="DBQ231" s="2"/>
      <c r="DBR231" s="2"/>
      <c r="DBS231" s="2"/>
      <c r="DBT231" s="2"/>
      <c r="DBU231" s="2"/>
      <c r="DBV231" s="2"/>
      <c r="DBW231" s="2"/>
      <c r="DBX231" s="2"/>
      <c r="DBY231" s="2"/>
      <c r="DBZ231" s="2"/>
      <c r="DCA231" s="2"/>
      <c r="DCB231" s="2"/>
      <c r="DCC231" s="2"/>
      <c r="DCD231" s="2"/>
      <c r="DCE231" s="2"/>
      <c r="DCF231" s="2"/>
      <c r="DCG231" s="2"/>
      <c r="DCH231" s="2"/>
      <c r="DCI231" s="2"/>
      <c r="DCJ231" s="2"/>
      <c r="DCK231" s="2"/>
      <c r="DCL231" s="2"/>
      <c r="DCM231" s="2"/>
      <c r="DCN231" s="2"/>
      <c r="DCO231" s="2"/>
      <c r="DCP231" s="2"/>
      <c r="DCQ231" s="2"/>
      <c r="DCR231" s="2"/>
      <c r="DCS231" s="2"/>
      <c r="DCT231" s="2"/>
      <c r="DCU231" s="2"/>
      <c r="DCV231" s="2"/>
      <c r="DCW231" s="2"/>
      <c r="DCX231" s="2"/>
      <c r="DCY231" s="2"/>
      <c r="DCZ231" s="2"/>
      <c r="DDA231" s="2"/>
      <c r="DDB231" s="2"/>
      <c r="DDC231" s="2"/>
      <c r="DDD231" s="2"/>
      <c r="DDE231" s="2"/>
      <c r="DDF231" s="2"/>
      <c r="DDG231" s="2"/>
      <c r="DDH231" s="2"/>
      <c r="DDI231" s="2"/>
      <c r="DDJ231" s="2"/>
      <c r="DDK231" s="2"/>
      <c r="DDL231" s="2"/>
      <c r="DDM231" s="2"/>
      <c r="DDN231" s="2"/>
      <c r="DDO231" s="2"/>
      <c r="DDP231" s="2"/>
      <c r="DDQ231" s="2"/>
      <c r="DDR231" s="2"/>
      <c r="DDS231" s="2"/>
      <c r="DDT231" s="2"/>
      <c r="DDU231" s="2"/>
      <c r="DDV231" s="2"/>
      <c r="DDW231" s="2"/>
      <c r="DDX231" s="2"/>
      <c r="DDY231" s="2"/>
      <c r="DDZ231" s="2"/>
      <c r="DEA231" s="2"/>
      <c r="DEB231" s="2"/>
      <c r="DEC231" s="2"/>
      <c r="DED231" s="2"/>
      <c r="DEE231" s="2"/>
      <c r="DEF231" s="2"/>
      <c r="DEG231" s="2"/>
      <c r="DEH231" s="2"/>
      <c r="DEI231" s="2"/>
      <c r="DEJ231" s="2"/>
      <c r="DEK231" s="2"/>
      <c r="DEL231" s="2"/>
      <c r="DEM231" s="2"/>
      <c r="DEN231" s="2"/>
      <c r="DEO231" s="2"/>
      <c r="DEP231" s="2"/>
      <c r="DEQ231" s="2"/>
      <c r="DER231" s="2"/>
      <c r="DES231" s="2"/>
      <c r="DET231" s="2"/>
      <c r="DEU231" s="2"/>
      <c r="DEV231" s="2"/>
      <c r="DEW231" s="2"/>
      <c r="DEX231" s="2"/>
      <c r="DEY231" s="2"/>
      <c r="DEZ231" s="2"/>
      <c r="DFA231" s="2"/>
      <c r="DFB231" s="2"/>
      <c r="DFC231" s="2"/>
      <c r="DFD231" s="2"/>
      <c r="DFE231" s="2"/>
      <c r="DFF231" s="2"/>
      <c r="DFG231" s="2"/>
      <c r="DFH231" s="2"/>
      <c r="DFI231" s="2"/>
      <c r="DFJ231" s="2"/>
      <c r="DFK231" s="2"/>
      <c r="DFL231" s="2"/>
      <c r="DFM231" s="2"/>
      <c r="DFN231" s="2"/>
      <c r="DFO231" s="2"/>
      <c r="DFP231" s="2"/>
      <c r="DFQ231" s="2"/>
      <c r="DFR231" s="2"/>
      <c r="DFS231" s="2"/>
      <c r="DFT231" s="2"/>
      <c r="DFU231" s="2"/>
      <c r="DFV231" s="2"/>
      <c r="DFW231" s="2"/>
      <c r="DFX231" s="2"/>
      <c r="DFY231" s="2"/>
      <c r="DFZ231" s="2"/>
      <c r="DGA231" s="2"/>
      <c r="DGB231" s="2"/>
      <c r="DGC231" s="2"/>
      <c r="DGD231" s="2"/>
      <c r="DGE231" s="2"/>
      <c r="DGF231" s="2"/>
      <c r="DGG231" s="2"/>
      <c r="DGH231" s="2"/>
      <c r="DGI231" s="2"/>
      <c r="DGJ231" s="2"/>
      <c r="DGK231" s="2"/>
      <c r="DGL231" s="2"/>
      <c r="DGM231" s="2"/>
      <c r="DGN231" s="2"/>
      <c r="DGO231" s="2"/>
      <c r="DGP231" s="2"/>
      <c r="DGQ231" s="2"/>
      <c r="DGR231" s="2"/>
      <c r="DGS231" s="2"/>
      <c r="DGT231" s="2"/>
      <c r="DGU231" s="2"/>
      <c r="DGV231" s="2"/>
      <c r="DGW231" s="2"/>
      <c r="DGX231" s="2"/>
      <c r="DGY231" s="2"/>
      <c r="DGZ231" s="2"/>
      <c r="DHA231" s="2"/>
      <c r="DHB231" s="2"/>
      <c r="DHC231" s="2"/>
      <c r="DHD231" s="2"/>
      <c r="DHE231" s="2"/>
      <c r="DHF231" s="2"/>
      <c r="DHG231" s="2"/>
      <c r="DHH231" s="2"/>
      <c r="DHI231" s="2"/>
      <c r="DHJ231" s="2"/>
      <c r="DHK231" s="2"/>
      <c r="DHL231" s="2"/>
      <c r="DHM231" s="2"/>
      <c r="DHN231" s="2"/>
      <c r="DHO231" s="2"/>
      <c r="DHP231" s="2"/>
      <c r="DHQ231" s="2"/>
      <c r="DHR231" s="2"/>
      <c r="DHS231" s="2"/>
      <c r="DHT231" s="2"/>
      <c r="DHU231" s="2"/>
      <c r="DHV231" s="2"/>
      <c r="DHW231" s="2"/>
      <c r="DHX231" s="2"/>
      <c r="DHY231" s="2"/>
      <c r="DHZ231" s="2"/>
      <c r="DIA231" s="2"/>
      <c r="DIB231" s="2"/>
      <c r="DIC231" s="2"/>
      <c r="DID231" s="2"/>
      <c r="DIE231" s="2"/>
      <c r="DIF231" s="2"/>
      <c r="DIG231" s="2"/>
      <c r="DIH231" s="2"/>
      <c r="DII231" s="2"/>
      <c r="DIJ231" s="2"/>
      <c r="DIK231" s="2"/>
      <c r="DIL231" s="2"/>
      <c r="DIM231" s="2"/>
      <c r="DIN231" s="2"/>
      <c r="DIO231" s="2"/>
      <c r="DIP231" s="2"/>
      <c r="DIQ231" s="2"/>
      <c r="DIR231" s="2"/>
      <c r="DIS231" s="2"/>
      <c r="DIT231" s="2"/>
      <c r="DIU231" s="2"/>
      <c r="DIV231" s="2"/>
      <c r="DIW231" s="2"/>
      <c r="DIX231" s="2"/>
      <c r="DIY231" s="2"/>
      <c r="DIZ231" s="2"/>
      <c r="DJA231" s="2"/>
      <c r="DJB231" s="2"/>
      <c r="DJC231" s="2"/>
      <c r="DJD231" s="2"/>
      <c r="DJE231" s="2"/>
      <c r="DJF231" s="2"/>
      <c r="DJG231" s="2"/>
      <c r="DJH231" s="2"/>
      <c r="DJI231" s="2"/>
      <c r="DJJ231" s="2"/>
      <c r="DJK231" s="2"/>
      <c r="DJL231" s="2"/>
      <c r="DJM231" s="2"/>
      <c r="DJN231" s="2"/>
      <c r="DJO231" s="2"/>
      <c r="DJP231" s="2"/>
      <c r="DJQ231" s="2"/>
      <c r="DJR231" s="2"/>
      <c r="DJS231" s="2"/>
      <c r="DJT231" s="2"/>
      <c r="DJU231" s="2"/>
      <c r="DJV231" s="2"/>
      <c r="DJW231" s="2"/>
      <c r="DJX231" s="2"/>
      <c r="DJY231" s="2"/>
      <c r="DJZ231" s="2"/>
      <c r="DKA231" s="2"/>
      <c r="DKB231" s="2"/>
      <c r="DKC231" s="2"/>
      <c r="DKD231" s="2"/>
      <c r="DKE231" s="2"/>
      <c r="DKF231" s="2"/>
      <c r="DKG231" s="2"/>
      <c r="DKH231" s="2"/>
      <c r="DKI231" s="2"/>
      <c r="DKJ231" s="2"/>
      <c r="DKK231" s="2"/>
      <c r="DKL231" s="2"/>
      <c r="DKM231" s="2"/>
      <c r="DKN231" s="2"/>
      <c r="DKO231" s="2"/>
      <c r="DKP231" s="2"/>
      <c r="DKQ231" s="2"/>
      <c r="DKR231" s="2"/>
      <c r="DKS231" s="2"/>
      <c r="DKT231" s="2"/>
      <c r="DKU231" s="2"/>
      <c r="DKV231" s="2"/>
      <c r="DKW231" s="2"/>
      <c r="DKX231" s="2"/>
      <c r="DKY231" s="2"/>
      <c r="DKZ231" s="2"/>
      <c r="DLA231" s="2"/>
      <c r="DLB231" s="2"/>
      <c r="DLC231" s="2"/>
      <c r="DLD231" s="2"/>
      <c r="DLE231" s="2"/>
      <c r="DLF231" s="2"/>
      <c r="DLG231" s="2"/>
      <c r="DLH231" s="2"/>
      <c r="DLI231" s="2"/>
      <c r="DLJ231" s="2"/>
      <c r="DLK231" s="2"/>
      <c r="DLL231" s="2"/>
      <c r="DLM231" s="2"/>
      <c r="DLN231" s="2"/>
      <c r="DLO231" s="2"/>
      <c r="DLP231" s="2"/>
      <c r="DLQ231" s="2"/>
      <c r="DLR231" s="2"/>
      <c r="DLS231" s="2"/>
      <c r="DLT231" s="2"/>
      <c r="DLU231" s="2"/>
      <c r="DLV231" s="2"/>
      <c r="DLW231" s="2"/>
      <c r="DLX231" s="2"/>
      <c r="DLY231" s="2"/>
      <c r="DLZ231" s="2"/>
      <c r="DMA231" s="2"/>
      <c r="DMB231" s="2"/>
      <c r="DMC231" s="2"/>
      <c r="DMD231" s="2"/>
      <c r="DME231" s="2"/>
      <c r="DMF231" s="2"/>
      <c r="DMG231" s="2"/>
      <c r="DMH231" s="2"/>
      <c r="DMI231" s="2"/>
      <c r="DMJ231" s="2"/>
      <c r="DMK231" s="2"/>
      <c r="DML231" s="2"/>
      <c r="DMM231" s="2"/>
      <c r="DMN231" s="2"/>
      <c r="DMO231" s="2"/>
      <c r="DMP231" s="2"/>
      <c r="DMQ231" s="2"/>
      <c r="DMR231" s="2"/>
      <c r="DMS231" s="2"/>
      <c r="DMT231" s="2"/>
      <c r="DMU231" s="2"/>
      <c r="DMV231" s="2"/>
      <c r="DMW231" s="2"/>
      <c r="DMX231" s="2"/>
      <c r="DMY231" s="2"/>
      <c r="DMZ231" s="2"/>
      <c r="DNA231" s="2"/>
      <c r="DNB231" s="2"/>
      <c r="DNC231" s="2"/>
      <c r="DND231" s="2"/>
      <c r="DNE231" s="2"/>
      <c r="DNF231" s="2"/>
      <c r="DNG231" s="2"/>
      <c r="DNH231" s="2"/>
      <c r="DNI231" s="2"/>
      <c r="DNJ231" s="2"/>
      <c r="DNK231" s="2"/>
      <c r="DNL231" s="2"/>
      <c r="DNM231" s="2"/>
      <c r="DNN231" s="2"/>
      <c r="DNO231" s="2"/>
      <c r="DNP231" s="2"/>
      <c r="DNQ231" s="2"/>
      <c r="DNR231" s="2"/>
      <c r="DNS231" s="2"/>
      <c r="DNT231" s="2"/>
      <c r="DNU231" s="2"/>
      <c r="DNV231" s="2"/>
      <c r="DNW231" s="2"/>
      <c r="DNX231" s="2"/>
      <c r="DNY231" s="2"/>
      <c r="DNZ231" s="2"/>
      <c r="DOA231" s="2"/>
      <c r="DOB231" s="2"/>
      <c r="DOC231" s="2"/>
      <c r="DOD231" s="2"/>
      <c r="DOE231" s="2"/>
      <c r="DOF231" s="2"/>
      <c r="DOG231" s="2"/>
      <c r="DOH231" s="2"/>
      <c r="DOI231" s="2"/>
      <c r="DOJ231" s="2"/>
      <c r="DOK231" s="2"/>
      <c r="DOL231" s="2"/>
      <c r="DOM231" s="2"/>
      <c r="DON231" s="2"/>
      <c r="DOO231" s="2"/>
      <c r="DOP231" s="2"/>
      <c r="DOQ231" s="2"/>
      <c r="DOR231" s="2"/>
      <c r="DOS231" s="2"/>
      <c r="DOT231" s="2"/>
      <c r="DOU231" s="2"/>
      <c r="DOV231" s="2"/>
      <c r="DOW231" s="2"/>
      <c r="DOX231" s="2"/>
      <c r="DOY231" s="2"/>
      <c r="DOZ231" s="2"/>
      <c r="DPA231" s="2"/>
      <c r="DPB231" s="2"/>
      <c r="DPC231" s="2"/>
      <c r="DPD231" s="2"/>
      <c r="DPE231" s="2"/>
      <c r="DPF231" s="2"/>
      <c r="DPG231" s="2"/>
      <c r="DPH231" s="2"/>
      <c r="DPI231" s="2"/>
      <c r="DPJ231" s="2"/>
      <c r="DPK231" s="2"/>
      <c r="DPL231" s="2"/>
      <c r="DPM231" s="2"/>
      <c r="DPN231" s="2"/>
      <c r="DPO231" s="2"/>
      <c r="DPP231" s="2"/>
      <c r="DPQ231" s="2"/>
      <c r="DPR231" s="2"/>
      <c r="DPS231" s="2"/>
      <c r="DPT231" s="2"/>
      <c r="DPU231" s="2"/>
      <c r="DPV231" s="2"/>
      <c r="DPW231" s="2"/>
      <c r="DPX231" s="2"/>
      <c r="DPY231" s="2"/>
      <c r="DPZ231" s="2"/>
      <c r="DQA231" s="2"/>
      <c r="DQB231" s="2"/>
      <c r="DQC231" s="2"/>
      <c r="DQD231" s="2"/>
      <c r="DQE231" s="2"/>
      <c r="DQF231" s="2"/>
      <c r="DQG231" s="2"/>
      <c r="DQH231" s="2"/>
      <c r="DQI231" s="2"/>
      <c r="DQJ231" s="2"/>
      <c r="DQK231" s="2"/>
      <c r="DQL231" s="2"/>
      <c r="DQM231" s="2"/>
      <c r="DQN231" s="2"/>
      <c r="DQO231" s="2"/>
      <c r="DQP231" s="2"/>
      <c r="DQQ231" s="2"/>
      <c r="DQR231" s="2"/>
      <c r="DQS231" s="2"/>
      <c r="DQT231" s="2"/>
      <c r="DQU231" s="2"/>
      <c r="DQV231" s="2"/>
      <c r="DQW231" s="2"/>
      <c r="DQX231" s="2"/>
      <c r="DQY231" s="2"/>
      <c r="DQZ231" s="2"/>
      <c r="DRA231" s="2"/>
      <c r="DRB231" s="2"/>
      <c r="DRC231" s="2"/>
      <c r="DRD231" s="2"/>
      <c r="DRE231" s="2"/>
      <c r="DRF231" s="2"/>
      <c r="DRG231" s="2"/>
      <c r="DRH231" s="2"/>
      <c r="DRI231" s="2"/>
      <c r="DRJ231" s="2"/>
      <c r="DRK231" s="2"/>
      <c r="DRL231" s="2"/>
      <c r="DRM231" s="2"/>
      <c r="DRN231" s="2"/>
      <c r="DRO231" s="2"/>
      <c r="DRP231" s="2"/>
      <c r="DRQ231" s="2"/>
      <c r="DRR231" s="2"/>
      <c r="DRS231" s="2"/>
      <c r="DRT231" s="2"/>
      <c r="DRU231" s="2"/>
      <c r="DRV231" s="2"/>
      <c r="DRW231" s="2"/>
      <c r="DRX231" s="2"/>
      <c r="DRY231" s="2"/>
      <c r="DRZ231" s="2"/>
      <c r="DSA231" s="2"/>
      <c r="DSB231" s="2"/>
      <c r="DSC231" s="2"/>
      <c r="DSD231" s="2"/>
      <c r="DSE231" s="2"/>
      <c r="DSF231" s="2"/>
      <c r="DSG231" s="2"/>
      <c r="DSH231" s="2"/>
      <c r="DSI231" s="2"/>
      <c r="DSJ231" s="2"/>
      <c r="DSK231" s="2"/>
      <c r="DSL231" s="2"/>
      <c r="DSM231" s="2"/>
      <c r="DSN231" s="2"/>
      <c r="DSO231" s="2"/>
      <c r="DSP231" s="2"/>
      <c r="DSQ231" s="2"/>
      <c r="DSR231" s="2"/>
      <c r="DSS231" s="2"/>
      <c r="DST231" s="2"/>
      <c r="DSU231" s="2"/>
      <c r="DSV231" s="2"/>
      <c r="DSW231" s="2"/>
      <c r="DSX231" s="2"/>
      <c r="DSY231" s="2"/>
      <c r="DSZ231" s="2"/>
      <c r="DTA231" s="2"/>
      <c r="DTB231" s="2"/>
      <c r="DTC231" s="2"/>
      <c r="DTD231" s="2"/>
      <c r="DTE231" s="2"/>
      <c r="DTF231" s="2"/>
      <c r="DTG231" s="2"/>
      <c r="DTH231" s="2"/>
      <c r="DTI231" s="2"/>
      <c r="DTJ231" s="2"/>
      <c r="DTK231" s="2"/>
      <c r="DTL231" s="2"/>
      <c r="DTM231" s="2"/>
      <c r="DTN231" s="2"/>
      <c r="DTO231" s="2"/>
      <c r="DTP231" s="2"/>
      <c r="DTQ231" s="2"/>
      <c r="DTR231" s="2"/>
      <c r="DTS231" s="2"/>
      <c r="DTT231" s="2"/>
      <c r="DTU231" s="2"/>
      <c r="DTV231" s="2"/>
      <c r="DTW231" s="2"/>
      <c r="DTX231" s="2"/>
      <c r="DTY231" s="2"/>
      <c r="DTZ231" s="2"/>
      <c r="DUA231" s="2"/>
      <c r="DUB231" s="2"/>
      <c r="DUC231" s="2"/>
      <c r="DUD231" s="2"/>
      <c r="DUE231" s="2"/>
      <c r="DUF231" s="2"/>
      <c r="DUG231" s="2"/>
      <c r="DUH231" s="2"/>
      <c r="DUI231" s="2"/>
      <c r="DUJ231" s="2"/>
      <c r="DUK231" s="2"/>
      <c r="DUL231" s="2"/>
      <c r="DUM231" s="2"/>
      <c r="DUN231" s="2"/>
      <c r="DUO231" s="2"/>
      <c r="DUP231" s="2"/>
      <c r="DUQ231" s="2"/>
      <c r="DUR231" s="2"/>
      <c r="DUS231" s="2"/>
      <c r="DUT231" s="2"/>
      <c r="DUU231" s="2"/>
      <c r="DUV231" s="2"/>
      <c r="DUW231" s="2"/>
      <c r="DUX231" s="2"/>
      <c r="DUY231" s="2"/>
      <c r="DUZ231" s="2"/>
      <c r="DVA231" s="2"/>
      <c r="DVB231" s="2"/>
      <c r="DVC231" s="2"/>
      <c r="DVD231" s="2"/>
      <c r="DVE231" s="2"/>
      <c r="DVF231" s="2"/>
      <c r="DVG231" s="2"/>
      <c r="DVH231" s="2"/>
      <c r="DVI231" s="2"/>
      <c r="DVJ231" s="2"/>
      <c r="DVK231" s="2"/>
      <c r="DVL231" s="2"/>
      <c r="DVM231" s="2"/>
      <c r="DVN231" s="2"/>
      <c r="DVO231" s="2"/>
      <c r="DVP231" s="2"/>
      <c r="DVQ231" s="2"/>
      <c r="DVR231" s="2"/>
      <c r="DVS231" s="2"/>
      <c r="DVT231" s="2"/>
      <c r="DVU231" s="2"/>
      <c r="DVV231" s="2"/>
      <c r="DVW231" s="2"/>
      <c r="DVX231" s="2"/>
      <c r="DVY231" s="2"/>
      <c r="DVZ231" s="2"/>
      <c r="DWA231" s="2"/>
      <c r="DWB231" s="2"/>
      <c r="DWC231" s="2"/>
      <c r="DWD231" s="2"/>
      <c r="DWE231" s="2"/>
      <c r="DWF231" s="2"/>
      <c r="DWG231" s="2"/>
      <c r="DWH231" s="2"/>
      <c r="DWI231" s="2"/>
      <c r="DWJ231" s="2"/>
      <c r="DWK231" s="2"/>
      <c r="DWL231" s="2"/>
      <c r="DWM231" s="2"/>
      <c r="DWN231" s="2"/>
      <c r="DWO231" s="2"/>
      <c r="DWP231" s="2"/>
      <c r="DWQ231" s="2"/>
      <c r="DWR231" s="2"/>
      <c r="DWS231" s="2"/>
      <c r="DWT231" s="2"/>
      <c r="DWU231" s="2"/>
      <c r="DWV231" s="2"/>
      <c r="DWW231" s="2"/>
      <c r="DWX231" s="2"/>
      <c r="DWY231" s="2"/>
      <c r="DWZ231" s="2"/>
      <c r="DXA231" s="2"/>
      <c r="DXB231" s="2"/>
      <c r="DXC231" s="2"/>
      <c r="DXD231" s="2"/>
      <c r="DXE231" s="2"/>
      <c r="DXF231" s="2"/>
      <c r="DXG231" s="2"/>
      <c r="DXH231" s="2"/>
      <c r="DXI231" s="2"/>
      <c r="DXJ231" s="2"/>
      <c r="DXK231" s="2"/>
      <c r="DXL231" s="2"/>
      <c r="DXM231" s="2"/>
      <c r="DXN231" s="2"/>
      <c r="DXO231" s="2"/>
      <c r="DXP231" s="2"/>
      <c r="DXQ231" s="2"/>
      <c r="DXR231" s="2"/>
      <c r="DXS231" s="2"/>
      <c r="DXT231" s="2"/>
      <c r="DXU231" s="2"/>
      <c r="DXV231" s="2"/>
      <c r="DXW231" s="2"/>
      <c r="DXX231" s="2"/>
      <c r="DXY231" s="2"/>
      <c r="DXZ231" s="2"/>
      <c r="DYA231" s="2"/>
      <c r="DYB231" s="2"/>
      <c r="DYC231" s="2"/>
      <c r="DYD231" s="2"/>
      <c r="DYE231" s="2"/>
      <c r="DYF231" s="2"/>
      <c r="DYG231" s="2"/>
      <c r="DYH231" s="2"/>
      <c r="DYI231" s="2"/>
      <c r="DYJ231" s="2"/>
      <c r="DYK231" s="2"/>
      <c r="DYL231" s="2"/>
      <c r="DYM231" s="2"/>
      <c r="DYN231" s="2"/>
      <c r="DYO231" s="2"/>
      <c r="DYP231" s="2"/>
      <c r="DYQ231" s="2"/>
      <c r="DYR231" s="2"/>
      <c r="DYS231" s="2"/>
      <c r="DYT231" s="2"/>
      <c r="DYU231" s="2"/>
      <c r="DYV231" s="2"/>
      <c r="DYW231" s="2"/>
      <c r="DYX231" s="2"/>
      <c r="DYY231" s="2"/>
      <c r="DYZ231" s="2"/>
      <c r="DZA231" s="2"/>
      <c r="DZB231" s="2"/>
      <c r="DZC231" s="2"/>
      <c r="DZD231" s="2"/>
      <c r="DZE231" s="2"/>
      <c r="DZF231" s="2"/>
      <c r="DZG231" s="2"/>
      <c r="DZH231" s="2"/>
      <c r="DZI231" s="2"/>
      <c r="DZJ231" s="2"/>
      <c r="DZK231" s="2"/>
      <c r="DZL231" s="2"/>
      <c r="DZM231" s="2"/>
      <c r="DZN231" s="2"/>
      <c r="DZO231" s="2"/>
      <c r="DZP231" s="2"/>
      <c r="DZQ231" s="2"/>
      <c r="DZR231" s="2"/>
      <c r="DZS231" s="2"/>
      <c r="DZT231" s="2"/>
      <c r="DZU231" s="2"/>
      <c r="DZV231" s="2"/>
      <c r="DZW231" s="2"/>
      <c r="DZX231" s="2"/>
      <c r="DZY231" s="2"/>
      <c r="DZZ231" s="2"/>
      <c r="EAA231" s="2"/>
      <c r="EAB231" s="2"/>
      <c r="EAC231" s="2"/>
      <c r="EAD231" s="2"/>
      <c r="EAE231" s="2"/>
      <c r="EAF231" s="2"/>
      <c r="EAG231" s="2"/>
      <c r="EAH231" s="2"/>
      <c r="EAI231" s="2"/>
      <c r="EAJ231" s="2"/>
      <c r="EAK231" s="2"/>
      <c r="EAL231" s="2"/>
      <c r="EAM231" s="2"/>
      <c r="EAN231" s="2"/>
      <c r="EAO231" s="2"/>
      <c r="EAP231" s="2"/>
      <c r="EAQ231" s="2"/>
      <c r="EAR231" s="2"/>
      <c r="EAS231" s="2"/>
      <c r="EAT231" s="2"/>
      <c r="EAU231" s="2"/>
      <c r="EAV231" s="2"/>
      <c r="EAW231" s="2"/>
      <c r="EAX231" s="2"/>
      <c r="EAY231" s="2"/>
      <c r="EAZ231" s="2"/>
      <c r="EBA231" s="2"/>
      <c r="EBB231" s="2"/>
      <c r="EBC231" s="2"/>
      <c r="EBD231" s="2"/>
      <c r="EBE231" s="2"/>
      <c r="EBF231" s="2"/>
      <c r="EBG231" s="2"/>
      <c r="EBH231" s="2"/>
      <c r="EBI231" s="2"/>
      <c r="EBJ231" s="2"/>
      <c r="EBK231" s="2"/>
      <c r="EBL231" s="2"/>
      <c r="EBM231" s="2"/>
      <c r="EBN231" s="2"/>
      <c r="EBO231" s="2"/>
      <c r="EBP231" s="2"/>
      <c r="EBQ231" s="2"/>
      <c r="EBR231" s="2"/>
      <c r="EBS231" s="2"/>
      <c r="EBT231" s="2"/>
      <c r="EBU231" s="2"/>
      <c r="EBV231" s="2"/>
      <c r="EBW231" s="2"/>
      <c r="EBX231" s="2"/>
      <c r="EBY231" s="2"/>
      <c r="EBZ231" s="2"/>
      <c r="ECA231" s="2"/>
      <c r="ECB231" s="2"/>
      <c r="ECC231" s="2"/>
      <c r="ECD231" s="2"/>
      <c r="ECE231" s="2"/>
      <c r="ECF231" s="2"/>
      <c r="ECG231" s="2"/>
      <c r="ECH231" s="2"/>
      <c r="ECI231" s="2"/>
      <c r="ECJ231" s="2"/>
      <c r="ECK231" s="2"/>
      <c r="ECL231" s="2"/>
      <c r="ECM231" s="2"/>
      <c r="ECN231" s="2"/>
      <c r="ECO231" s="2"/>
      <c r="ECP231" s="2"/>
      <c r="ECQ231" s="2"/>
      <c r="ECR231" s="2"/>
      <c r="ECS231" s="2"/>
      <c r="ECT231" s="2"/>
      <c r="ECU231" s="2"/>
      <c r="ECV231" s="2"/>
      <c r="ECW231" s="2"/>
      <c r="ECX231" s="2"/>
      <c r="ECY231" s="2"/>
      <c r="ECZ231" s="2"/>
      <c r="EDA231" s="2"/>
      <c r="EDB231" s="2"/>
      <c r="EDC231" s="2"/>
      <c r="EDD231" s="2"/>
      <c r="EDE231" s="2"/>
      <c r="EDF231" s="2"/>
      <c r="EDG231" s="2"/>
      <c r="EDH231" s="2"/>
      <c r="EDI231" s="2"/>
      <c r="EDJ231" s="2"/>
      <c r="EDK231" s="2"/>
      <c r="EDL231" s="2"/>
      <c r="EDM231" s="2"/>
      <c r="EDN231" s="2"/>
      <c r="EDO231" s="2"/>
      <c r="EDP231" s="2"/>
      <c r="EDQ231" s="2"/>
      <c r="EDR231" s="2"/>
      <c r="EDS231" s="2"/>
      <c r="EDT231" s="2"/>
      <c r="EDU231" s="2"/>
      <c r="EDV231" s="2"/>
      <c r="EDW231" s="2"/>
      <c r="EDX231" s="2"/>
      <c r="EDY231" s="2"/>
      <c r="EDZ231" s="2"/>
      <c r="EEA231" s="2"/>
      <c r="EEB231" s="2"/>
      <c r="EEC231" s="2"/>
      <c r="EED231" s="2"/>
      <c r="EEE231" s="2"/>
      <c r="EEF231" s="2"/>
      <c r="EEG231" s="2"/>
      <c r="EEH231" s="2"/>
      <c r="EEI231" s="2"/>
      <c r="EEJ231" s="2"/>
      <c r="EEK231" s="2"/>
      <c r="EEL231" s="2"/>
      <c r="EEM231" s="2"/>
      <c r="EEN231" s="2"/>
      <c r="EEO231" s="2"/>
      <c r="EEP231" s="2"/>
      <c r="EEQ231" s="2"/>
      <c r="EER231" s="2"/>
      <c r="EES231" s="2"/>
      <c r="EET231" s="2"/>
      <c r="EEU231" s="2"/>
      <c r="EEV231" s="2"/>
      <c r="EEW231" s="2"/>
      <c r="EEX231" s="2"/>
      <c r="EEY231" s="2"/>
      <c r="EEZ231" s="2"/>
      <c r="EFA231" s="2"/>
      <c r="EFB231" s="2"/>
      <c r="EFC231" s="2"/>
      <c r="EFD231" s="2"/>
      <c r="EFE231" s="2"/>
      <c r="EFF231" s="2"/>
      <c r="EFG231" s="2"/>
      <c r="EFH231" s="2"/>
      <c r="EFI231" s="2"/>
      <c r="EFJ231" s="2"/>
      <c r="EFK231" s="2"/>
      <c r="EFL231" s="2"/>
      <c r="EFM231" s="2"/>
      <c r="EFN231" s="2"/>
      <c r="EFO231" s="2"/>
      <c r="EFP231" s="2"/>
      <c r="EFQ231" s="2"/>
      <c r="EFR231" s="2"/>
      <c r="EFS231" s="2"/>
      <c r="EFT231" s="2"/>
      <c r="EFU231" s="2"/>
      <c r="EFV231" s="2"/>
      <c r="EFW231" s="2"/>
      <c r="EFX231" s="2"/>
      <c r="EFY231" s="2"/>
      <c r="EFZ231" s="2"/>
      <c r="EGA231" s="2"/>
      <c r="EGB231" s="2"/>
      <c r="EGC231" s="2"/>
      <c r="EGD231" s="2"/>
      <c r="EGE231" s="2"/>
      <c r="EGF231" s="2"/>
      <c r="EGG231" s="2"/>
      <c r="EGH231" s="2"/>
      <c r="EGI231" s="2"/>
      <c r="EGJ231" s="2"/>
      <c r="EGK231" s="2"/>
      <c r="EGL231" s="2"/>
      <c r="EGM231" s="2"/>
      <c r="EGN231" s="2"/>
      <c r="EGO231" s="2"/>
      <c r="EGP231" s="2"/>
      <c r="EGQ231" s="2"/>
      <c r="EGR231" s="2"/>
      <c r="EGS231" s="2"/>
      <c r="EGT231" s="2"/>
      <c r="EGU231" s="2"/>
      <c r="EGV231" s="2"/>
      <c r="EGW231" s="2"/>
      <c r="EGX231" s="2"/>
      <c r="EGY231" s="2"/>
      <c r="EGZ231" s="2"/>
      <c r="EHA231" s="2"/>
      <c r="EHB231" s="2"/>
      <c r="EHC231" s="2"/>
      <c r="EHD231" s="2"/>
      <c r="EHE231" s="2"/>
      <c r="EHF231" s="2"/>
      <c r="EHG231" s="2"/>
      <c r="EHH231" s="2"/>
      <c r="EHI231" s="2"/>
      <c r="EHJ231" s="2"/>
      <c r="EHK231" s="2"/>
      <c r="EHL231" s="2"/>
      <c r="EHM231" s="2"/>
      <c r="EHN231" s="2"/>
      <c r="EHO231" s="2"/>
      <c r="EHP231" s="2"/>
      <c r="EHQ231" s="2"/>
      <c r="EHR231" s="2"/>
      <c r="EHS231" s="2"/>
      <c r="EHT231" s="2"/>
      <c r="EHU231" s="2"/>
      <c r="EHV231" s="2"/>
      <c r="EHW231" s="2"/>
      <c r="EHX231" s="2"/>
      <c r="EHY231" s="2"/>
      <c r="EHZ231" s="2"/>
      <c r="EIA231" s="2"/>
      <c r="EIB231" s="2"/>
      <c r="EIC231" s="2"/>
      <c r="EID231" s="2"/>
      <c r="EIE231" s="2"/>
      <c r="EIF231" s="2"/>
      <c r="EIG231" s="2"/>
      <c r="EIH231" s="2"/>
      <c r="EII231" s="2"/>
      <c r="EIJ231" s="2"/>
      <c r="EIK231" s="2"/>
      <c r="EIL231" s="2"/>
      <c r="EIM231" s="2"/>
      <c r="EIN231" s="2"/>
      <c r="EIO231" s="2"/>
      <c r="EIP231" s="2"/>
      <c r="EIQ231" s="2"/>
      <c r="EIR231" s="2"/>
      <c r="EIS231" s="2"/>
      <c r="EIT231" s="2"/>
      <c r="EIU231" s="2"/>
      <c r="EIV231" s="2"/>
      <c r="EIW231" s="2"/>
      <c r="EIX231" s="2"/>
      <c r="EIY231" s="2"/>
      <c r="EIZ231" s="2"/>
      <c r="EJA231" s="2"/>
      <c r="EJB231" s="2"/>
      <c r="EJC231" s="2"/>
      <c r="EJD231" s="2"/>
      <c r="EJE231" s="2"/>
      <c r="EJF231" s="2"/>
      <c r="EJG231" s="2"/>
      <c r="EJH231" s="2"/>
      <c r="EJI231" s="2"/>
      <c r="EJJ231" s="2"/>
      <c r="EJK231" s="2"/>
      <c r="EJL231" s="2"/>
      <c r="EJM231" s="2"/>
      <c r="EJN231" s="2"/>
      <c r="EJO231" s="2"/>
      <c r="EJP231" s="2"/>
      <c r="EJQ231" s="2"/>
      <c r="EJR231" s="2"/>
      <c r="EJS231" s="2"/>
      <c r="EJT231" s="2"/>
      <c r="EJU231" s="2"/>
      <c r="EJV231" s="2"/>
      <c r="EJW231" s="2"/>
      <c r="EJX231" s="2"/>
      <c r="EJY231" s="2"/>
      <c r="EJZ231" s="2"/>
      <c r="EKA231" s="2"/>
      <c r="EKB231" s="2"/>
      <c r="EKC231" s="2"/>
      <c r="EKD231" s="2"/>
      <c r="EKE231" s="2"/>
      <c r="EKF231" s="2"/>
      <c r="EKG231" s="2"/>
      <c r="EKH231" s="2"/>
      <c r="EKI231" s="2"/>
      <c r="EKJ231" s="2"/>
      <c r="EKK231" s="2"/>
      <c r="EKL231" s="2"/>
      <c r="EKM231" s="2"/>
      <c r="EKN231" s="2"/>
      <c r="EKO231" s="2"/>
      <c r="EKP231" s="2"/>
      <c r="EKQ231" s="2"/>
      <c r="EKR231" s="2"/>
      <c r="EKS231" s="2"/>
      <c r="EKT231" s="2"/>
      <c r="EKU231" s="2"/>
      <c r="EKV231" s="2"/>
      <c r="EKW231" s="2"/>
      <c r="EKX231" s="2"/>
      <c r="EKY231" s="2"/>
      <c r="EKZ231" s="2"/>
      <c r="ELA231" s="2"/>
      <c r="ELB231" s="2"/>
      <c r="ELC231" s="2"/>
      <c r="ELD231" s="2"/>
      <c r="ELE231" s="2"/>
      <c r="ELF231" s="2"/>
      <c r="ELG231" s="2"/>
      <c r="ELH231" s="2"/>
      <c r="ELI231" s="2"/>
      <c r="ELJ231" s="2"/>
      <c r="ELK231" s="2"/>
      <c r="ELL231" s="2"/>
      <c r="ELM231" s="2"/>
      <c r="ELN231" s="2"/>
      <c r="ELO231" s="2"/>
      <c r="ELP231" s="2"/>
      <c r="ELQ231" s="2"/>
      <c r="ELR231" s="2"/>
      <c r="ELS231" s="2"/>
      <c r="ELT231" s="2"/>
      <c r="ELU231" s="2"/>
      <c r="ELV231" s="2"/>
      <c r="ELW231" s="2"/>
      <c r="ELX231" s="2"/>
      <c r="ELY231" s="2"/>
      <c r="ELZ231" s="2"/>
      <c r="EMA231" s="2"/>
      <c r="EMB231" s="2"/>
      <c r="EMC231" s="2"/>
      <c r="EMD231" s="2"/>
      <c r="EME231" s="2"/>
      <c r="EMF231" s="2"/>
      <c r="EMG231" s="2"/>
      <c r="EMH231" s="2"/>
      <c r="EMI231" s="2"/>
      <c r="EMJ231" s="2"/>
      <c r="EMK231" s="2"/>
      <c r="EML231" s="2"/>
      <c r="EMM231" s="2"/>
      <c r="EMN231" s="2"/>
      <c r="EMO231" s="2"/>
      <c r="EMP231" s="2"/>
      <c r="EMQ231" s="2"/>
      <c r="EMR231" s="2"/>
      <c r="EMS231" s="2"/>
      <c r="EMT231" s="2"/>
      <c r="EMU231" s="2"/>
      <c r="EMV231" s="2"/>
      <c r="EMW231" s="2"/>
      <c r="EMX231" s="2"/>
      <c r="EMY231" s="2"/>
      <c r="EMZ231" s="2"/>
      <c r="ENA231" s="2"/>
      <c r="ENB231" s="2"/>
      <c r="ENC231" s="2"/>
      <c r="END231" s="2"/>
      <c r="ENE231" s="2"/>
      <c r="ENF231" s="2"/>
      <c r="ENG231" s="2"/>
      <c r="ENH231" s="2"/>
      <c r="ENI231" s="2"/>
      <c r="ENJ231" s="2"/>
      <c r="ENK231" s="2"/>
      <c r="ENL231" s="2"/>
      <c r="ENM231" s="2"/>
      <c r="ENN231" s="2"/>
      <c r="ENO231" s="2"/>
      <c r="ENP231" s="2"/>
      <c r="ENQ231" s="2"/>
      <c r="ENR231" s="2"/>
      <c r="ENS231" s="2"/>
      <c r="ENT231" s="2"/>
      <c r="ENU231" s="2"/>
      <c r="ENV231" s="2"/>
      <c r="ENW231" s="2"/>
      <c r="ENX231" s="2"/>
      <c r="ENY231" s="2"/>
      <c r="ENZ231" s="2"/>
      <c r="EOA231" s="2"/>
      <c r="EOB231" s="2"/>
      <c r="EOC231" s="2"/>
      <c r="EOD231" s="2"/>
      <c r="EOE231" s="2"/>
      <c r="EOF231" s="2"/>
      <c r="EOG231" s="2"/>
      <c r="EOH231" s="2"/>
      <c r="EOI231" s="2"/>
      <c r="EOJ231" s="2"/>
      <c r="EOK231" s="2"/>
      <c r="EOL231" s="2"/>
      <c r="EOM231" s="2"/>
      <c r="EON231" s="2"/>
      <c r="EOO231" s="2"/>
      <c r="EOP231" s="2"/>
      <c r="EOQ231" s="2"/>
      <c r="EOR231" s="2"/>
      <c r="EOS231" s="2"/>
      <c r="EOT231" s="2"/>
      <c r="EOU231" s="2"/>
      <c r="EOV231" s="2"/>
      <c r="EOW231" s="2"/>
      <c r="EOX231" s="2"/>
      <c r="EOY231" s="2"/>
      <c r="EOZ231" s="2"/>
      <c r="EPA231" s="2"/>
      <c r="EPB231" s="2"/>
      <c r="EPC231" s="2"/>
      <c r="EPD231" s="2"/>
      <c r="EPE231" s="2"/>
      <c r="EPF231" s="2"/>
      <c r="EPG231" s="2"/>
      <c r="EPH231" s="2"/>
      <c r="EPI231" s="2"/>
      <c r="EPJ231" s="2"/>
      <c r="EPK231" s="2"/>
      <c r="EPL231" s="2"/>
      <c r="EPM231" s="2"/>
      <c r="EPN231" s="2"/>
      <c r="EPO231" s="2"/>
      <c r="EPP231" s="2"/>
      <c r="EPQ231" s="2"/>
      <c r="EPR231" s="2"/>
      <c r="EPS231" s="2"/>
      <c r="EPT231" s="2"/>
      <c r="EPU231" s="2"/>
      <c r="EPV231" s="2"/>
      <c r="EPW231" s="2"/>
      <c r="EPX231" s="2"/>
      <c r="EPY231" s="2"/>
      <c r="EPZ231" s="2"/>
      <c r="EQA231" s="2"/>
      <c r="EQB231" s="2"/>
      <c r="EQC231" s="2"/>
      <c r="EQD231" s="2"/>
      <c r="EQE231" s="2"/>
      <c r="EQF231" s="2"/>
      <c r="EQG231" s="2"/>
      <c r="EQH231" s="2"/>
      <c r="EQI231" s="2"/>
      <c r="EQJ231" s="2"/>
      <c r="EQK231" s="2"/>
      <c r="EQL231" s="2"/>
      <c r="EQM231" s="2"/>
      <c r="EQN231" s="2"/>
      <c r="EQO231" s="2"/>
      <c r="EQP231" s="2"/>
      <c r="EQQ231" s="2"/>
      <c r="EQR231" s="2"/>
      <c r="EQS231" s="2"/>
      <c r="EQT231" s="2"/>
      <c r="EQU231" s="2"/>
      <c r="EQV231" s="2"/>
      <c r="EQW231" s="2"/>
      <c r="EQX231" s="2"/>
      <c r="EQY231" s="2"/>
      <c r="EQZ231" s="2"/>
      <c r="ERA231" s="2"/>
      <c r="ERB231" s="2"/>
      <c r="ERC231" s="2"/>
      <c r="ERD231" s="2"/>
      <c r="ERE231" s="2"/>
      <c r="ERF231" s="2"/>
      <c r="ERG231" s="2"/>
      <c r="ERH231" s="2"/>
      <c r="ERI231" s="2"/>
      <c r="ERJ231" s="2"/>
      <c r="ERK231" s="2"/>
      <c r="ERL231" s="2"/>
      <c r="ERM231" s="2"/>
      <c r="ERN231" s="2"/>
      <c r="ERO231" s="2"/>
      <c r="ERP231" s="2"/>
      <c r="ERQ231" s="2"/>
      <c r="ERR231" s="2"/>
      <c r="ERS231" s="2"/>
      <c r="ERT231" s="2"/>
      <c r="ERU231" s="2"/>
      <c r="ERV231" s="2"/>
      <c r="ERW231" s="2"/>
      <c r="ERX231" s="2"/>
      <c r="ERY231" s="2"/>
      <c r="ERZ231" s="2"/>
      <c r="ESA231" s="2"/>
      <c r="ESB231" s="2"/>
      <c r="ESC231" s="2"/>
      <c r="ESD231" s="2"/>
      <c r="ESE231" s="2"/>
      <c r="ESF231" s="2"/>
      <c r="ESG231" s="2"/>
      <c r="ESH231" s="2"/>
      <c r="ESI231" s="2"/>
      <c r="ESJ231" s="2"/>
      <c r="ESK231" s="2"/>
      <c r="ESL231" s="2"/>
      <c r="ESM231" s="2"/>
      <c r="ESN231" s="2"/>
      <c r="ESO231" s="2"/>
      <c r="ESP231" s="2"/>
      <c r="ESQ231" s="2"/>
      <c r="ESR231" s="2"/>
      <c r="ESS231" s="2"/>
      <c r="EST231" s="2"/>
      <c r="ESU231" s="2"/>
      <c r="ESV231" s="2"/>
      <c r="ESW231" s="2"/>
      <c r="ESX231" s="2"/>
      <c r="ESY231" s="2"/>
      <c r="ESZ231" s="2"/>
      <c r="ETA231" s="2"/>
      <c r="ETB231" s="2"/>
      <c r="ETC231" s="2"/>
      <c r="ETD231" s="2"/>
      <c r="ETE231" s="2"/>
      <c r="ETF231" s="2"/>
      <c r="ETG231" s="2"/>
      <c r="ETH231" s="2"/>
      <c r="ETI231" s="2"/>
      <c r="ETJ231" s="2"/>
      <c r="ETK231" s="2"/>
      <c r="ETL231" s="2"/>
      <c r="ETM231" s="2"/>
      <c r="ETN231" s="2"/>
      <c r="ETO231" s="2"/>
      <c r="ETP231" s="2"/>
      <c r="ETQ231" s="2"/>
      <c r="ETR231" s="2"/>
      <c r="ETS231" s="2"/>
      <c r="ETT231" s="2"/>
      <c r="ETU231" s="2"/>
      <c r="ETV231" s="2"/>
      <c r="ETW231" s="2"/>
      <c r="ETX231" s="2"/>
      <c r="ETY231" s="2"/>
      <c r="ETZ231" s="2"/>
      <c r="EUA231" s="2"/>
      <c r="EUB231" s="2"/>
      <c r="EUC231" s="2"/>
      <c r="EUD231" s="2"/>
      <c r="EUE231" s="2"/>
      <c r="EUF231" s="2"/>
      <c r="EUG231" s="2"/>
      <c r="EUH231" s="2"/>
      <c r="EUI231" s="2"/>
      <c r="EUJ231" s="2"/>
      <c r="EUK231" s="2"/>
      <c r="EUL231" s="2"/>
      <c r="EUM231" s="2"/>
      <c r="EUN231" s="2"/>
      <c r="EUO231" s="2"/>
      <c r="EUP231" s="2"/>
      <c r="EUQ231" s="2"/>
      <c r="EUR231" s="2"/>
      <c r="EUS231" s="2"/>
      <c r="EUT231" s="2"/>
      <c r="EUU231" s="2"/>
      <c r="EUV231" s="2"/>
      <c r="EUW231" s="2"/>
      <c r="EUX231" s="2"/>
      <c r="EUY231" s="2"/>
      <c r="EUZ231" s="2"/>
      <c r="EVA231" s="2"/>
      <c r="EVB231" s="2"/>
      <c r="EVC231" s="2"/>
      <c r="EVD231" s="2"/>
      <c r="EVE231" s="2"/>
      <c r="EVF231" s="2"/>
      <c r="EVG231" s="2"/>
      <c r="EVH231" s="2"/>
      <c r="EVI231" s="2"/>
      <c r="EVJ231" s="2"/>
      <c r="EVK231" s="2"/>
      <c r="EVL231" s="2"/>
      <c r="EVM231" s="2"/>
      <c r="EVN231" s="2"/>
      <c r="EVO231" s="2"/>
      <c r="EVP231" s="2"/>
      <c r="EVQ231" s="2"/>
      <c r="EVR231" s="2"/>
      <c r="EVS231" s="2"/>
      <c r="EVT231" s="2"/>
      <c r="EVU231" s="2"/>
      <c r="EVV231" s="2"/>
      <c r="EVW231" s="2"/>
      <c r="EVX231" s="2"/>
      <c r="EVY231" s="2"/>
      <c r="EVZ231" s="2"/>
      <c r="EWA231" s="2"/>
      <c r="EWB231" s="2"/>
      <c r="EWC231" s="2"/>
      <c r="EWD231" s="2"/>
      <c r="EWE231" s="2"/>
      <c r="EWF231" s="2"/>
      <c r="EWG231" s="2"/>
      <c r="EWH231" s="2"/>
      <c r="EWI231" s="2"/>
      <c r="EWJ231" s="2"/>
      <c r="EWK231" s="2"/>
      <c r="EWL231" s="2"/>
      <c r="EWM231" s="2"/>
      <c r="EWN231" s="2"/>
      <c r="EWO231" s="2"/>
      <c r="EWP231" s="2"/>
      <c r="EWQ231" s="2"/>
      <c r="EWR231" s="2"/>
      <c r="EWS231" s="2"/>
      <c r="EWT231" s="2"/>
      <c r="EWU231" s="2"/>
      <c r="EWV231" s="2"/>
      <c r="EWW231" s="2"/>
      <c r="EWX231" s="2"/>
      <c r="EWY231" s="2"/>
      <c r="EWZ231" s="2"/>
      <c r="EXA231" s="2"/>
      <c r="EXB231" s="2"/>
      <c r="EXC231" s="2"/>
      <c r="EXD231" s="2"/>
      <c r="EXE231" s="2"/>
      <c r="EXF231" s="2"/>
      <c r="EXG231" s="2"/>
      <c r="EXH231" s="2"/>
      <c r="EXI231" s="2"/>
      <c r="EXJ231" s="2"/>
      <c r="EXK231" s="2"/>
      <c r="EXL231" s="2"/>
      <c r="EXM231" s="2"/>
      <c r="EXN231" s="2"/>
      <c r="EXO231" s="2"/>
      <c r="EXP231" s="2"/>
      <c r="EXQ231" s="2"/>
      <c r="EXR231" s="2"/>
      <c r="EXS231" s="2"/>
      <c r="EXT231" s="2"/>
      <c r="EXU231" s="2"/>
      <c r="EXV231" s="2"/>
      <c r="EXW231" s="2"/>
      <c r="EXX231" s="2"/>
      <c r="EXY231" s="2"/>
      <c r="EXZ231" s="2"/>
      <c r="EYA231" s="2"/>
      <c r="EYB231" s="2"/>
      <c r="EYC231" s="2"/>
      <c r="EYD231" s="2"/>
      <c r="EYE231" s="2"/>
      <c r="EYF231" s="2"/>
      <c r="EYG231" s="2"/>
      <c r="EYH231" s="2"/>
      <c r="EYI231" s="2"/>
      <c r="EYJ231" s="2"/>
      <c r="EYK231" s="2"/>
      <c r="EYL231" s="2"/>
      <c r="EYM231" s="2"/>
      <c r="EYN231" s="2"/>
      <c r="EYO231" s="2"/>
      <c r="EYP231" s="2"/>
      <c r="EYQ231" s="2"/>
      <c r="EYR231" s="2"/>
      <c r="EYS231" s="2"/>
      <c r="EYT231" s="2"/>
      <c r="EYU231" s="2"/>
      <c r="EYV231" s="2"/>
      <c r="EYW231" s="2"/>
      <c r="EYX231" s="2"/>
      <c r="EYY231" s="2"/>
      <c r="EYZ231" s="2"/>
      <c r="EZA231" s="2"/>
      <c r="EZB231" s="2"/>
      <c r="EZC231" s="2"/>
      <c r="EZD231" s="2"/>
      <c r="EZE231" s="2"/>
      <c r="EZF231" s="2"/>
      <c r="EZG231" s="2"/>
      <c r="EZH231" s="2"/>
      <c r="EZI231" s="2"/>
      <c r="EZJ231" s="2"/>
      <c r="EZK231" s="2"/>
      <c r="EZL231" s="2"/>
      <c r="EZM231" s="2"/>
      <c r="EZN231" s="2"/>
      <c r="EZO231" s="2"/>
      <c r="EZP231" s="2"/>
      <c r="EZQ231" s="2"/>
      <c r="EZR231" s="2"/>
      <c r="EZS231" s="2"/>
      <c r="EZT231" s="2"/>
      <c r="EZU231" s="2"/>
      <c r="EZV231" s="2"/>
      <c r="EZW231" s="2"/>
      <c r="EZX231" s="2"/>
      <c r="EZY231" s="2"/>
      <c r="EZZ231" s="2"/>
      <c r="FAA231" s="2"/>
      <c r="FAB231" s="2"/>
      <c r="FAC231" s="2"/>
      <c r="FAD231" s="2"/>
      <c r="FAE231" s="2"/>
      <c r="FAF231" s="2"/>
      <c r="FAG231" s="2"/>
      <c r="FAH231" s="2"/>
      <c r="FAI231" s="2"/>
      <c r="FAJ231" s="2"/>
      <c r="FAK231" s="2"/>
      <c r="FAL231" s="2"/>
      <c r="FAM231" s="2"/>
      <c r="FAN231" s="2"/>
      <c r="FAO231" s="2"/>
      <c r="FAP231" s="2"/>
      <c r="FAQ231" s="2"/>
      <c r="FAR231" s="2"/>
      <c r="FAS231" s="2"/>
      <c r="FAT231" s="2"/>
      <c r="FAU231" s="2"/>
      <c r="FAV231" s="2"/>
      <c r="FAW231" s="2"/>
      <c r="FAX231" s="2"/>
      <c r="FAY231" s="2"/>
      <c r="FAZ231" s="2"/>
      <c r="FBA231" s="2"/>
      <c r="FBB231" s="2"/>
      <c r="FBC231" s="2"/>
      <c r="FBD231" s="2"/>
      <c r="FBE231" s="2"/>
      <c r="FBF231" s="2"/>
      <c r="FBG231" s="2"/>
      <c r="FBH231" s="2"/>
      <c r="FBI231" s="2"/>
      <c r="FBJ231" s="2"/>
      <c r="FBK231" s="2"/>
      <c r="FBL231" s="2"/>
      <c r="FBM231" s="2"/>
      <c r="FBN231" s="2"/>
      <c r="FBO231" s="2"/>
      <c r="FBP231" s="2"/>
      <c r="FBQ231" s="2"/>
      <c r="FBR231" s="2"/>
      <c r="FBS231" s="2"/>
      <c r="FBT231" s="2"/>
      <c r="FBU231" s="2"/>
      <c r="FBV231" s="2"/>
      <c r="FBW231" s="2"/>
      <c r="FBX231" s="2"/>
      <c r="FBY231" s="2"/>
      <c r="FBZ231" s="2"/>
      <c r="FCA231" s="2"/>
      <c r="FCB231" s="2"/>
      <c r="FCC231" s="2"/>
      <c r="FCD231" s="2"/>
      <c r="FCE231" s="2"/>
      <c r="FCF231" s="2"/>
      <c r="FCG231" s="2"/>
      <c r="FCH231" s="2"/>
      <c r="FCI231" s="2"/>
      <c r="FCJ231" s="2"/>
      <c r="FCK231" s="2"/>
      <c r="FCL231" s="2"/>
      <c r="FCM231" s="2"/>
      <c r="FCN231" s="2"/>
      <c r="FCO231" s="2"/>
      <c r="FCP231" s="2"/>
      <c r="FCQ231" s="2"/>
      <c r="FCR231" s="2"/>
      <c r="FCS231" s="2"/>
      <c r="FCT231" s="2"/>
      <c r="FCU231" s="2"/>
      <c r="FCV231" s="2"/>
      <c r="FCW231" s="2"/>
      <c r="FCX231" s="2"/>
      <c r="FCY231" s="2"/>
      <c r="FCZ231" s="2"/>
      <c r="FDA231" s="2"/>
      <c r="FDB231" s="2"/>
      <c r="FDC231" s="2"/>
      <c r="FDD231" s="2"/>
      <c r="FDE231" s="2"/>
      <c r="FDF231" s="2"/>
      <c r="FDG231" s="2"/>
      <c r="FDH231" s="2"/>
      <c r="FDI231" s="2"/>
      <c r="FDJ231" s="2"/>
      <c r="FDK231" s="2"/>
      <c r="FDL231" s="2"/>
      <c r="FDM231" s="2"/>
      <c r="FDN231" s="2"/>
      <c r="FDO231" s="2"/>
      <c r="FDP231" s="2"/>
      <c r="FDQ231" s="2"/>
      <c r="FDR231" s="2"/>
      <c r="FDS231" s="2"/>
      <c r="FDT231" s="2"/>
      <c r="FDU231" s="2"/>
      <c r="FDV231" s="2"/>
      <c r="FDW231" s="2"/>
      <c r="FDX231" s="2"/>
      <c r="FDY231" s="2"/>
      <c r="FDZ231" s="2"/>
      <c r="FEA231" s="2"/>
      <c r="FEB231" s="2"/>
      <c r="FEC231" s="2"/>
      <c r="FED231" s="2"/>
      <c r="FEE231" s="2"/>
      <c r="FEF231" s="2"/>
      <c r="FEG231" s="2"/>
      <c r="FEH231" s="2"/>
      <c r="FEI231" s="2"/>
      <c r="FEJ231" s="2"/>
      <c r="FEK231" s="2"/>
      <c r="FEL231" s="2"/>
      <c r="FEM231" s="2"/>
      <c r="FEN231" s="2"/>
      <c r="FEO231" s="2"/>
      <c r="FEP231" s="2"/>
      <c r="FEQ231" s="2"/>
      <c r="FER231" s="2"/>
      <c r="FES231" s="2"/>
      <c r="FET231" s="2"/>
      <c r="FEU231" s="2"/>
      <c r="FEV231" s="2"/>
      <c r="FEW231" s="2"/>
      <c r="FEX231" s="2"/>
      <c r="FEY231" s="2"/>
      <c r="FEZ231" s="2"/>
      <c r="FFA231" s="2"/>
      <c r="FFB231" s="2"/>
      <c r="FFC231" s="2"/>
      <c r="FFD231" s="2"/>
      <c r="FFE231" s="2"/>
      <c r="FFF231" s="2"/>
      <c r="FFG231" s="2"/>
      <c r="FFH231" s="2"/>
      <c r="FFI231" s="2"/>
      <c r="FFJ231" s="2"/>
      <c r="FFK231" s="2"/>
      <c r="FFL231" s="2"/>
      <c r="FFM231" s="2"/>
      <c r="FFN231" s="2"/>
      <c r="FFO231" s="2"/>
      <c r="FFP231" s="2"/>
      <c r="FFQ231" s="2"/>
      <c r="FFR231" s="2"/>
      <c r="FFS231" s="2"/>
      <c r="FFT231" s="2"/>
      <c r="FFU231" s="2"/>
      <c r="FFV231" s="2"/>
      <c r="FFW231" s="2"/>
      <c r="FFX231" s="2"/>
      <c r="FFY231" s="2"/>
      <c r="FFZ231" s="2"/>
      <c r="FGA231" s="2"/>
      <c r="FGB231" s="2"/>
      <c r="FGC231" s="2"/>
      <c r="FGD231" s="2"/>
      <c r="FGE231" s="2"/>
      <c r="FGF231" s="2"/>
      <c r="FGG231" s="2"/>
      <c r="FGH231" s="2"/>
      <c r="FGI231" s="2"/>
      <c r="FGJ231" s="2"/>
      <c r="FGK231" s="2"/>
      <c r="FGL231" s="2"/>
      <c r="FGM231" s="2"/>
      <c r="FGN231" s="2"/>
      <c r="FGO231" s="2"/>
      <c r="FGP231" s="2"/>
      <c r="FGQ231" s="2"/>
      <c r="FGR231" s="2"/>
      <c r="FGS231" s="2"/>
      <c r="FGT231" s="2"/>
      <c r="FGU231" s="2"/>
      <c r="FGV231" s="2"/>
      <c r="FGW231" s="2"/>
      <c r="FGX231" s="2"/>
      <c r="FGY231" s="2"/>
      <c r="FGZ231" s="2"/>
      <c r="FHA231" s="2"/>
      <c r="FHB231" s="2"/>
      <c r="FHC231" s="2"/>
      <c r="FHD231" s="2"/>
      <c r="FHE231" s="2"/>
      <c r="FHF231" s="2"/>
      <c r="FHG231" s="2"/>
      <c r="FHH231" s="2"/>
      <c r="FHI231" s="2"/>
      <c r="FHJ231" s="2"/>
      <c r="FHK231" s="2"/>
      <c r="FHL231" s="2"/>
      <c r="FHM231" s="2"/>
      <c r="FHN231" s="2"/>
      <c r="FHO231" s="2"/>
      <c r="FHP231" s="2"/>
      <c r="FHQ231" s="2"/>
      <c r="FHR231" s="2"/>
      <c r="FHS231" s="2"/>
      <c r="FHT231" s="2"/>
      <c r="FHU231" s="2"/>
      <c r="FHV231" s="2"/>
      <c r="FHW231" s="2"/>
      <c r="FHX231" s="2"/>
      <c r="FHY231" s="2"/>
      <c r="FHZ231" s="2"/>
      <c r="FIA231" s="2"/>
      <c r="FIB231" s="2"/>
      <c r="FIC231" s="2"/>
      <c r="FID231" s="2"/>
      <c r="FIE231" s="2"/>
      <c r="FIF231" s="2"/>
      <c r="FIG231" s="2"/>
      <c r="FIH231" s="2"/>
      <c r="FII231" s="2"/>
      <c r="FIJ231" s="2"/>
      <c r="FIK231" s="2"/>
      <c r="FIL231" s="2"/>
      <c r="FIM231" s="2"/>
      <c r="FIN231" s="2"/>
      <c r="FIO231" s="2"/>
      <c r="FIP231" s="2"/>
      <c r="FIQ231" s="2"/>
      <c r="FIR231" s="2"/>
      <c r="FIS231" s="2"/>
      <c r="FIT231" s="2"/>
      <c r="FIU231" s="2"/>
      <c r="FIV231" s="2"/>
      <c r="FIW231" s="2"/>
      <c r="FIX231" s="2"/>
      <c r="FIY231" s="2"/>
      <c r="FIZ231" s="2"/>
      <c r="FJA231" s="2"/>
      <c r="FJB231" s="2"/>
      <c r="FJC231" s="2"/>
      <c r="FJD231" s="2"/>
      <c r="FJE231" s="2"/>
      <c r="FJF231" s="2"/>
      <c r="FJG231" s="2"/>
      <c r="FJH231" s="2"/>
      <c r="FJI231" s="2"/>
      <c r="FJJ231" s="2"/>
      <c r="FJK231" s="2"/>
      <c r="FJL231" s="2"/>
      <c r="FJM231" s="2"/>
      <c r="FJN231" s="2"/>
      <c r="FJO231" s="2"/>
      <c r="FJP231" s="2"/>
      <c r="FJQ231" s="2"/>
      <c r="FJR231" s="2"/>
      <c r="FJS231" s="2"/>
      <c r="FJT231" s="2"/>
      <c r="FJU231" s="2"/>
      <c r="FJV231" s="2"/>
      <c r="FJW231" s="2"/>
      <c r="FJX231" s="2"/>
      <c r="FJY231" s="2"/>
      <c r="FJZ231" s="2"/>
      <c r="FKA231" s="2"/>
      <c r="FKB231" s="2"/>
      <c r="FKC231" s="2"/>
      <c r="FKD231" s="2"/>
      <c r="FKE231" s="2"/>
      <c r="FKF231" s="2"/>
      <c r="FKG231" s="2"/>
      <c r="FKH231" s="2"/>
      <c r="FKI231" s="2"/>
      <c r="FKJ231" s="2"/>
      <c r="FKK231" s="2"/>
      <c r="FKL231" s="2"/>
      <c r="FKM231" s="2"/>
      <c r="FKN231" s="2"/>
      <c r="FKO231" s="2"/>
      <c r="FKP231" s="2"/>
      <c r="FKQ231" s="2"/>
      <c r="FKR231" s="2"/>
      <c r="FKS231" s="2"/>
      <c r="FKT231" s="2"/>
      <c r="FKU231" s="2"/>
      <c r="FKV231" s="2"/>
      <c r="FKW231" s="2"/>
      <c r="FKX231" s="2"/>
      <c r="FKY231" s="2"/>
      <c r="FKZ231" s="2"/>
      <c r="FLA231" s="2"/>
      <c r="FLB231" s="2"/>
      <c r="FLC231" s="2"/>
      <c r="FLD231" s="2"/>
      <c r="FLE231" s="2"/>
      <c r="FLF231" s="2"/>
      <c r="FLG231" s="2"/>
      <c r="FLH231" s="2"/>
      <c r="FLI231" s="2"/>
      <c r="FLJ231" s="2"/>
      <c r="FLK231" s="2"/>
      <c r="FLL231" s="2"/>
      <c r="FLM231" s="2"/>
      <c r="FLN231" s="2"/>
      <c r="FLO231" s="2"/>
      <c r="FLP231" s="2"/>
      <c r="FLQ231" s="2"/>
      <c r="FLR231" s="2"/>
      <c r="FLS231" s="2"/>
      <c r="FLT231" s="2"/>
      <c r="FLU231" s="2"/>
      <c r="FLV231" s="2"/>
      <c r="FLW231" s="2"/>
      <c r="FLX231" s="2"/>
      <c r="FLY231" s="2"/>
      <c r="FLZ231" s="2"/>
      <c r="FMA231" s="2"/>
      <c r="FMB231" s="2"/>
      <c r="FMC231" s="2"/>
      <c r="FMD231" s="2"/>
      <c r="FME231" s="2"/>
      <c r="FMF231" s="2"/>
      <c r="FMG231" s="2"/>
      <c r="FMH231" s="2"/>
      <c r="FMI231" s="2"/>
      <c r="FMJ231" s="2"/>
      <c r="FMK231" s="2"/>
      <c r="FML231" s="2"/>
      <c r="FMM231" s="2"/>
      <c r="FMN231" s="2"/>
      <c r="FMO231" s="2"/>
      <c r="FMP231" s="2"/>
      <c r="FMQ231" s="2"/>
      <c r="FMR231" s="2"/>
      <c r="FMS231" s="2"/>
      <c r="FMT231" s="2"/>
      <c r="FMU231" s="2"/>
      <c r="FMV231" s="2"/>
      <c r="FMW231" s="2"/>
      <c r="FMX231" s="2"/>
      <c r="FMY231" s="2"/>
      <c r="FMZ231" s="2"/>
      <c r="FNA231" s="2"/>
      <c r="FNB231" s="2"/>
      <c r="FNC231" s="2"/>
      <c r="FND231" s="2"/>
      <c r="FNE231" s="2"/>
      <c r="FNF231" s="2"/>
      <c r="FNG231" s="2"/>
      <c r="FNH231" s="2"/>
      <c r="FNI231" s="2"/>
      <c r="FNJ231" s="2"/>
      <c r="FNK231" s="2"/>
      <c r="FNL231" s="2"/>
      <c r="FNM231" s="2"/>
      <c r="FNN231" s="2"/>
      <c r="FNO231" s="2"/>
      <c r="FNP231" s="2"/>
      <c r="FNQ231" s="2"/>
      <c r="FNR231" s="2"/>
      <c r="FNS231" s="2"/>
      <c r="FNT231" s="2"/>
      <c r="FNU231" s="2"/>
      <c r="FNV231" s="2"/>
      <c r="FNW231" s="2"/>
      <c r="FNX231" s="2"/>
      <c r="FNY231" s="2"/>
      <c r="FNZ231" s="2"/>
      <c r="FOA231" s="2"/>
      <c r="FOB231" s="2"/>
      <c r="FOC231" s="2"/>
      <c r="FOD231" s="2"/>
      <c r="FOE231" s="2"/>
      <c r="FOF231" s="2"/>
      <c r="FOG231" s="2"/>
      <c r="FOH231" s="2"/>
      <c r="FOI231" s="2"/>
      <c r="FOJ231" s="2"/>
      <c r="FOK231" s="2"/>
      <c r="FOL231" s="2"/>
      <c r="FOM231" s="2"/>
      <c r="FON231" s="2"/>
      <c r="FOO231" s="2"/>
      <c r="FOP231" s="2"/>
      <c r="FOQ231" s="2"/>
      <c r="FOR231" s="2"/>
      <c r="FOS231" s="2"/>
      <c r="FOT231" s="2"/>
      <c r="FOU231" s="2"/>
      <c r="FOV231" s="2"/>
      <c r="FOW231" s="2"/>
      <c r="FOX231" s="2"/>
      <c r="FOY231" s="2"/>
      <c r="FOZ231" s="2"/>
      <c r="FPA231" s="2"/>
      <c r="FPB231" s="2"/>
      <c r="FPC231" s="2"/>
      <c r="FPD231" s="2"/>
      <c r="FPE231" s="2"/>
      <c r="FPF231" s="2"/>
      <c r="FPG231" s="2"/>
      <c r="FPH231" s="2"/>
      <c r="FPI231" s="2"/>
      <c r="FPJ231" s="2"/>
      <c r="FPK231" s="2"/>
      <c r="FPL231" s="2"/>
      <c r="FPM231" s="2"/>
      <c r="FPN231" s="2"/>
      <c r="FPO231" s="2"/>
      <c r="FPP231" s="2"/>
      <c r="FPQ231" s="2"/>
      <c r="FPR231" s="2"/>
      <c r="FPS231" s="2"/>
      <c r="FPT231" s="2"/>
      <c r="FPU231" s="2"/>
      <c r="FPV231" s="2"/>
      <c r="FPW231" s="2"/>
      <c r="FPX231" s="2"/>
      <c r="FPY231" s="2"/>
      <c r="FPZ231" s="2"/>
      <c r="FQA231" s="2"/>
      <c r="FQB231" s="2"/>
      <c r="FQC231" s="2"/>
      <c r="FQD231" s="2"/>
      <c r="FQE231" s="2"/>
      <c r="FQF231" s="2"/>
      <c r="FQG231" s="2"/>
      <c r="FQH231" s="2"/>
      <c r="FQI231" s="2"/>
      <c r="FQJ231" s="2"/>
      <c r="FQK231" s="2"/>
      <c r="FQL231" s="2"/>
      <c r="FQM231" s="2"/>
      <c r="FQN231" s="2"/>
      <c r="FQO231" s="2"/>
      <c r="FQP231" s="2"/>
      <c r="FQQ231" s="2"/>
      <c r="FQR231" s="2"/>
      <c r="FQS231" s="2"/>
      <c r="FQT231" s="2"/>
      <c r="FQU231" s="2"/>
      <c r="FQV231" s="2"/>
      <c r="FQW231" s="2"/>
      <c r="FQX231" s="2"/>
      <c r="FQY231" s="2"/>
      <c r="FQZ231" s="2"/>
      <c r="FRA231" s="2"/>
      <c r="FRB231" s="2"/>
      <c r="FRC231" s="2"/>
      <c r="FRD231" s="2"/>
      <c r="FRE231" s="2"/>
      <c r="FRF231" s="2"/>
      <c r="FRG231" s="2"/>
      <c r="FRH231" s="2"/>
      <c r="FRI231" s="2"/>
      <c r="FRJ231" s="2"/>
      <c r="FRK231" s="2"/>
      <c r="FRL231" s="2"/>
      <c r="FRM231" s="2"/>
      <c r="FRN231" s="2"/>
      <c r="FRO231" s="2"/>
      <c r="FRP231" s="2"/>
      <c r="FRQ231" s="2"/>
      <c r="FRR231" s="2"/>
      <c r="FRS231" s="2"/>
      <c r="FRT231" s="2"/>
      <c r="FRU231" s="2"/>
      <c r="FRV231" s="2"/>
      <c r="FRW231" s="2"/>
      <c r="FRX231" s="2"/>
      <c r="FRY231" s="2"/>
      <c r="FRZ231" s="2"/>
      <c r="FSA231" s="2"/>
      <c r="FSB231" s="2"/>
      <c r="FSC231" s="2"/>
      <c r="FSD231" s="2"/>
      <c r="FSE231" s="2"/>
      <c r="FSF231" s="2"/>
      <c r="FSG231" s="2"/>
      <c r="FSH231" s="2"/>
      <c r="FSI231" s="2"/>
      <c r="FSJ231" s="2"/>
      <c r="FSK231" s="2"/>
      <c r="FSL231" s="2"/>
      <c r="FSM231" s="2"/>
      <c r="FSN231" s="2"/>
      <c r="FSO231" s="2"/>
      <c r="FSP231" s="2"/>
      <c r="FSQ231" s="2"/>
      <c r="FSR231" s="2"/>
      <c r="FSS231" s="2"/>
      <c r="FST231" s="2"/>
      <c r="FSU231" s="2"/>
      <c r="FSV231" s="2"/>
      <c r="FSW231" s="2"/>
      <c r="FSX231" s="2"/>
      <c r="FSY231" s="2"/>
      <c r="FSZ231" s="2"/>
      <c r="FTA231" s="2"/>
      <c r="FTB231" s="2"/>
      <c r="FTC231" s="2"/>
      <c r="FTD231" s="2"/>
      <c r="FTE231" s="2"/>
      <c r="FTF231" s="2"/>
      <c r="FTG231" s="2"/>
      <c r="FTH231" s="2"/>
      <c r="FTI231" s="2"/>
      <c r="FTJ231" s="2"/>
      <c r="FTK231" s="2"/>
      <c r="FTL231" s="2"/>
      <c r="FTM231" s="2"/>
      <c r="FTN231" s="2"/>
      <c r="FTO231" s="2"/>
      <c r="FTP231" s="2"/>
      <c r="FTQ231" s="2"/>
      <c r="FTR231" s="2"/>
      <c r="FTS231" s="2"/>
      <c r="FTT231" s="2"/>
      <c r="FTU231" s="2"/>
      <c r="FTV231" s="2"/>
      <c r="FTW231" s="2"/>
      <c r="FTX231" s="2"/>
      <c r="FTY231" s="2"/>
      <c r="FTZ231" s="2"/>
      <c r="FUA231" s="2"/>
      <c r="FUB231" s="2"/>
      <c r="FUC231" s="2"/>
      <c r="FUD231" s="2"/>
      <c r="FUE231" s="2"/>
      <c r="FUF231" s="2"/>
      <c r="FUG231" s="2"/>
      <c r="FUH231" s="2"/>
      <c r="FUI231" s="2"/>
      <c r="FUJ231" s="2"/>
      <c r="FUK231" s="2"/>
      <c r="FUL231" s="2"/>
      <c r="FUM231" s="2"/>
      <c r="FUN231" s="2"/>
      <c r="FUO231" s="2"/>
      <c r="FUP231" s="2"/>
      <c r="FUQ231" s="2"/>
      <c r="FUR231" s="2"/>
      <c r="FUS231" s="2"/>
      <c r="FUT231" s="2"/>
      <c r="FUU231" s="2"/>
      <c r="FUV231" s="2"/>
      <c r="FUW231" s="2"/>
      <c r="FUX231" s="2"/>
      <c r="FUY231" s="2"/>
      <c r="FUZ231" s="2"/>
      <c r="FVA231" s="2"/>
      <c r="FVB231" s="2"/>
      <c r="FVC231" s="2"/>
      <c r="FVD231" s="2"/>
      <c r="FVE231" s="2"/>
      <c r="FVF231" s="2"/>
      <c r="FVG231" s="2"/>
      <c r="FVH231" s="2"/>
      <c r="FVI231" s="2"/>
      <c r="FVJ231" s="2"/>
      <c r="FVK231" s="2"/>
      <c r="FVL231" s="2"/>
      <c r="FVM231" s="2"/>
      <c r="FVN231" s="2"/>
      <c r="FVO231" s="2"/>
      <c r="FVP231" s="2"/>
      <c r="FVQ231" s="2"/>
      <c r="FVR231" s="2"/>
      <c r="FVS231" s="2"/>
      <c r="FVT231" s="2"/>
      <c r="FVU231" s="2"/>
      <c r="FVV231" s="2"/>
      <c r="FVW231" s="2"/>
      <c r="FVX231" s="2"/>
      <c r="FVY231" s="2"/>
      <c r="FVZ231" s="2"/>
      <c r="FWA231" s="2"/>
      <c r="FWB231" s="2"/>
      <c r="FWC231" s="2"/>
      <c r="FWD231" s="2"/>
      <c r="FWE231" s="2"/>
      <c r="FWF231" s="2"/>
      <c r="FWG231" s="2"/>
      <c r="FWH231" s="2"/>
      <c r="FWI231" s="2"/>
      <c r="FWJ231" s="2"/>
      <c r="FWK231" s="2"/>
      <c r="FWL231" s="2"/>
      <c r="FWM231" s="2"/>
      <c r="FWN231" s="2"/>
      <c r="FWO231" s="2"/>
      <c r="FWP231" s="2"/>
      <c r="FWQ231" s="2"/>
      <c r="FWR231" s="2"/>
      <c r="FWS231" s="2"/>
      <c r="FWT231" s="2"/>
      <c r="FWU231" s="2"/>
      <c r="FWV231" s="2"/>
      <c r="FWW231" s="2"/>
      <c r="FWX231" s="2"/>
      <c r="FWY231" s="2"/>
      <c r="FWZ231" s="2"/>
      <c r="FXA231" s="2"/>
      <c r="FXB231" s="2"/>
      <c r="FXC231" s="2"/>
      <c r="FXD231" s="2"/>
      <c r="FXE231" s="2"/>
      <c r="FXF231" s="2"/>
      <c r="FXG231" s="2"/>
      <c r="FXH231" s="2"/>
      <c r="FXI231" s="2"/>
      <c r="FXJ231" s="2"/>
      <c r="FXK231" s="2"/>
      <c r="FXL231" s="2"/>
      <c r="FXM231" s="2"/>
      <c r="FXN231" s="2"/>
      <c r="FXO231" s="2"/>
      <c r="FXP231" s="2"/>
      <c r="FXQ231" s="2"/>
      <c r="FXR231" s="2"/>
      <c r="FXS231" s="2"/>
      <c r="FXT231" s="2"/>
      <c r="FXU231" s="2"/>
      <c r="FXV231" s="2"/>
      <c r="FXW231" s="2"/>
      <c r="FXX231" s="2"/>
      <c r="FXY231" s="2"/>
      <c r="FXZ231" s="2"/>
      <c r="FYA231" s="2"/>
      <c r="FYB231" s="2"/>
      <c r="FYC231" s="2"/>
      <c r="FYD231" s="2"/>
      <c r="FYE231" s="2"/>
      <c r="FYF231" s="2"/>
      <c r="FYG231" s="2"/>
      <c r="FYH231" s="2"/>
      <c r="FYI231" s="2"/>
      <c r="FYJ231" s="2"/>
      <c r="FYK231" s="2"/>
      <c r="FYL231" s="2"/>
      <c r="FYM231" s="2"/>
      <c r="FYN231" s="2"/>
      <c r="FYO231" s="2"/>
      <c r="FYP231" s="2"/>
      <c r="FYQ231" s="2"/>
      <c r="FYR231" s="2"/>
      <c r="FYS231" s="2"/>
      <c r="FYT231" s="2"/>
      <c r="FYU231" s="2"/>
      <c r="FYV231" s="2"/>
      <c r="FYW231" s="2"/>
      <c r="FYX231" s="2"/>
      <c r="FYY231" s="2"/>
      <c r="FYZ231" s="2"/>
      <c r="FZA231" s="2"/>
      <c r="FZB231" s="2"/>
      <c r="FZC231" s="2"/>
      <c r="FZD231" s="2"/>
      <c r="FZE231" s="2"/>
      <c r="FZF231" s="2"/>
      <c r="FZG231" s="2"/>
      <c r="FZH231" s="2"/>
      <c r="FZI231" s="2"/>
      <c r="FZJ231" s="2"/>
      <c r="FZK231" s="2"/>
      <c r="FZL231" s="2"/>
      <c r="FZM231" s="2"/>
      <c r="FZN231" s="2"/>
      <c r="FZO231" s="2"/>
      <c r="FZP231" s="2"/>
      <c r="FZQ231" s="2"/>
      <c r="FZR231" s="2"/>
      <c r="FZS231" s="2"/>
      <c r="FZT231" s="2"/>
      <c r="FZU231" s="2"/>
      <c r="FZV231" s="2"/>
      <c r="FZW231" s="2"/>
      <c r="FZX231" s="2"/>
      <c r="FZY231" s="2"/>
      <c r="FZZ231" s="2"/>
      <c r="GAA231" s="2"/>
      <c r="GAB231" s="2"/>
      <c r="GAC231" s="2"/>
      <c r="GAD231" s="2"/>
      <c r="GAE231" s="2"/>
      <c r="GAF231" s="2"/>
      <c r="GAG231" s="2"/>
      <c r="GAH231" s="2"/>
      <c r="GAI231" s="2"/>
      <c r="GAJ231" s="2"/>
      <c r="GAK231" s="2"/>
      <c r="GAL231" s="2"/>
      <c r="GAM231" s="2"/>
      <c r="GAN231" s="2"/>
      <c r="GAO231" s="2"/>
      <c r="GAP231" s="2"/>
      <c r="GAQ231" s="2"/>
      <c r="GAR231" s="2"/>
      <c r="GAS231" s="2"/>
      <c r="GAT231" s="2"/>
      <c r="GAU231" s="2"/>
      <c r="GAV231" s="2"/>
      <c r="GAW231" s="2"/>
      <c r="GAX231" s="2"/>
      <c r="GAY231" s="2"/>
      <c r="GAZ231" s="2"/>
      <c r="GBA231" s="2"/>
      <c r="GBB231" s="2"/>
      <c r="GBC231" s="2"/>
      <c r="GBD231" s="2"/>
      <c r="GBE231" s="2"/>
      <c r="GBF231" s="2"/>
      <c r="GBG231" s="2"/>
      <c r="GBH231" s="2"/>
      <c r="GBI231" s="2"/>
      <c r="GBJ231" s="2"/>
      <c r="GBK231" s="2"/>
      <c r="GBL231" s="2"/>
      <c r="GBM231" s="2"/>
      <c r="GBN231" s="2"/>
      <c r="GBO231" s="2"/>
      <c r="GBP231" s="2"/>
      <c r="GBQ231" s="2"/>
      <c r="GBR231" s="2"/>
      <c r="GBS231" s="2"/>
      <c r="GBT231" s="2"/>
      <c r="GBU231" s="2"/>
      <c r="GBV231" s="2"/>
      <c r="GBW231" s="2"/>
      <c r="GBX231" s="2"/>
      <c r="GBY231" s="2"/>
      <c r="GBZ231" s="2"/>
      <c r="GCA231" s="2"/>
      <c r="GCB231" s="2"/>
      <c r="GCC231" s="2"/>
      <c r="GCD231" s="2"/>
      <c r="GCE231" s="2"/>
      <c r="GCF231" s="2"/>
      <c r="GCG231" s="2"/>
      <c r="GCH231" s="2"/>
      <c r="GCI231" s="2"/>
      <c r="GCJ231" s="2"/>
      <c r="GCK231" s="2"/>
      <c r="GCL231" s="2"/>
      <c r="GCM231" s="2"/>
      <c r="GCN231" s="2"/>
      <c r="GCO231" s="2"/>
      <c r="GCP231" s="2"/>
      <c r="GCQ231" s="2"/>
      <c r="GCR231" s="2"/>
      <c r="GCS231" s="2"/>
      <c r="GCT231" s="2"/>
      <c r="GCU231" s="2"/>
      <c r="GCV231" s="2"/>
      <c r="GCW231" s="2"/>
      <c r="GCX231" s="2"/>
      <c r="GCY231" s="2"/>
      <c r="GCZ231" s="2"/>
      <c r="GDA231" s="2"/>
      <c r="GDB231" s="2"/>
      <c r="GDC231" s="2"/>
      <c r="GDD231" s="2"/>
      <c r="GDE231" s="2"/>
      <c r="GDF231" s="2"/>
      <c r="GDG231" s="2"/>
      <c r="GDH231" s="2"/>
      <c r="GDI231" s="2"/>
      <c r="GDJ231" s="2"/>
      <c r="GDK231" s="2"/>
      <c r="GDL231" s="2"/>
      <c r="GDM231" s="2"/>
      <c r="GDN231" s="2"/>
      <c r="GDO231" s="2"/>
      <c r="GDP231" s="2"/>
      <c r="GDQ231" s="2"/>
      <c r="GDR231" s="2"/>
      <c r="GDS231" s="2"/>
      <c r="GDT231" s="2"/>
      <c r="GDU231" s="2"/>
      <c r="GDV231" s="2"/>
      <c r="GDW231" s="2"/>
      <c r="GDX231" s="2"/>
      <c r="GDY231" s="2"/>
      <c r="GDZ231" s="2"/>
      <c r="GEA231" s="2"/>
      <c r="GEB231" s="2"/>
      <c r="GEC231" s="2"/>
      <c r="GED231" s="2"/>
      <c r="GEE231" s="2"/>
      <c r="GEF231" s="2"/>
      <c r="GEG231" s="2"/>
      <c r="GEH231" s="2"/>
      <c r="GEI231" s="2"/>
      <c r="GEJ231" s="2"/>
      <c r="GEK231" s="2"/>
      <c r="GEL231" s="2"/>
      <c r="GEM231" s="2"/>
      <c r="GEN231" s="2"/>
      <c r="GEO231" s="2"/>
      <c r="GEP231" s="2"/>
      <c r="GEQ231" s="2"/>
      <c r="GER231" s="2"/>
      <c r="GES231" s="2"/>
      <c r="GET231" s="2"/>
      <c r="GEU231" s="2"/>
      <c r="GEV231" s="2"/>
      <c r="GEW231" s="2"/>
      <c r="GEX231" s="2"/>
      <c r="GEY231" s="2"/>
      <c r="GEZ231" s="2"/>
      <c r="GFA231" s="2"/>
      <c r="GFB231" s="2"/>
      <c r="GFC231" s="2"/>
      <c r="GFD231" s="2"/>
      <c r="GFE231" s="2"/>
      <c r="GFF231" s="2"/>
      <c r="GFG231" s="2"/>
      <c r="GFH231" s="2"/>
      <c r="GFI231" s="2"/>
      <c r="GFJ231" s="2"/>
      <c r="GFK231" s="2"/>
      <c r="GFL231" s="2"/>
      <c r="GFM231" s="2"/>
      <c r="GFN231" s="2"/>
      <c r="GFO231" s="2"/>
      <c r="GFP231" s="2"/>
      <c r="GFQ231" s="2"/>
      <c r="GFR231" s="2"/>
      <c r="GFS231" s="2"/>
      <c r="GFT231" s="2"/>
      <c r="GFU231" s="2"/>
      <c r="GFV231" s="2"/>
      <c r="GFW231" s="2"/>
      <c r="GFX231" s="2"/>
      <c r="GFY231" s="2"/>
      <c r="GFZ231" s="2"/>
      <c r="GGA231" s="2"/>
      <c r="GGB231" s="2"/>
      <c r="GGC231" s="2"/>
      <c r="GGD231" s="2"/>
      <c r="GGE231" s="2"/>
      <c r="GGF231" s="2"/>
      <c r="GGG231" s="2"/>
      <c r="GGH231" s="2"/>
      <c r="GGI231" s="2"/>
      <c r="GGJ231" s="2"/>
      <c r="GGK231" s="2"/>
      <c r="GGL231" s="2"/>
      <c r="GGM231" s="2"/>
      <c r="GGN231" s="2"/>
      <c r="GGO231" s="2"/>
      <c r="GGP231" s="2"/>
      <c r="GGQ231" s="2"/>
      <c r="GGR231" s="2"/>
      <c r="GGS231" s="2"/>
      <c r="GGT231" s="2"/>
      <c r="GGU231" s="2"/>
      <c r="GGV231" s="2"/>
      <c r="GGW231" s="2"/>
      <c r="GGX231" s="2"/>
      <c r="GGY231" s="2"/>
      <c r="GGZ231" s="2"/>
      <c r="GHA231" s="2"/>
      <c r="GHB231" s="2"/>
      <c r="GHC231" s="2"/>
      <c r="GHD231" s="2"/>
      <c r="GHE231" s="2"/>
      <c r="GHF231" s="2"/>
      <c r="GHG231" s="2"/>
      <c r="GHH231" s="2"/>
      <c r="GHI231" s="2"/>
      <c r="GHJ231" s="2"/>
      <c r="GHK231" s="2"/>
      <c r="GHL231" s="2"/>
      <c r="GHM231" s="2"/>
      <c r="GHN231" s="2"/>
      <c r="GHO231" s="2"/>
      <c r="GHP231" s="2"/>
      <c r="GHQ231" s="2"/>
      <c r="GHR231" s="2"/>
      <c r="GHS231" s="2"/>
      <c r="GHT231" s="2"/>
      <c r="GHU231" s="2"/>
      <c r="GHV231" s="2"/>
      <c r="GHW231" s="2"/>
      <c r="GHX231" s="2"/>
      <c r="GHY231" s="2"/>
      <c r="GHZ231" s="2"/>
      <c r="GIA231" s="2"/>
      <c r="GIB231" s="2"/>
      <c r="GIC231" s="2"/>
      <c r="GID231" s="2"/>
      <c r="GIE231" s="2"/>
      <c r="GIF231" s="2"/>
      <c r="GIG231" s="2"/>
      <c r="GIH231" s="2"/>
      <c r="GII231" s="2"/>
      <c r="GIJ231" s="2"/>
      <c r="GIK231" s="2"/>
      <c r="GIL231" s="2"/>
      <c r="GIM231" s="2"/>
      <c r="GIN231" s="2"/>
      <c r="GIO231" s="2"/>
      <c r="GIP231" s="2"/>
      <c r="GIQ231" s="2"/>
      <c r="GIR231" s="2"/>
      <c r="GIS231" s="2"/>
      <c r="GIT231" s="2"/>
      <c r="GIU231" s="2"/>
      <c r="GIV231" s="2"/>
      <c r="GIW231" s="2"/>
      <c r="GIX231" s="2"/>
      <c r="GIY231" s="2"/>
      <c r="GIZ231" s="2"/>
      <c r="GJA231" s="2"/>
      <c r="GJB231" s="2"/>
      <c r="GJC231" s="2"/>
      <c r="GJD231" s="2"/>
      <c r="GJE231" s="2"/>
      <c r="GJF231" s="2"/>
      <c r="GJG231" s="2"/>
      <c r="GJH231" s="2"/>
      <c r="GJI231" s="2"/>
      <c r="GJJ231" s="2"/>
      <c r="GJK231" s="2"/>
      <c r="GJL231" s="2"/>
      <c r="GJM231" s="2"/>
      <c r="GJN231" s="2"/>
      <c r="GJO231" s="2"/>
      <c r="GJP231" s="2"/>
      <c r="GJQ231" s="2"/>
      <c r="GJR231" s="2"/>
      <c r="GJS231" s="2"/>
      <c r="GJT231" s="2"/>
      <c r="GJU231" s="2"/>
      <c r="GJV231" s="2"/>
      <c r="GJW231" s="2"/>
      <c r="GJX231" s="2"/>
      <c r="GJY231" s="2"/>
      <c r="GJZ231" s="2"/>
      <c r="GKA231" s="2"/>
      <c r="GKB231" s="2"/>
      <c r="GKC231" s="2"/>
      <c r="GKD231" s="2"/>
      <c r="GKE231" s="2"/>
      <c r="GKF231" s="2"/>
      <c r="GKG231" s="2"/>
      <c r="GKH231" s="2"/>
      <c r="GKI231" s="2"/>
      <c r="GKJ231" s="2"/>
      <c r="GKK231" s="2"/>
      <c r="GKL231" s="2"/>
      <c r="GKM231" s="2"/>
      <c r="GKN231" s="2"/>
      <c r="GKO231" s="2"/>
      <c r="GKP231" s="2"/>
      <c r="GKQ231" s="2"/>
      <c r="GKR231" s="2"/>
      <c r="GKS231" s="2"/>
      <c r="GKT231" s="2"/>
      <c r="GKU231" s="2"/>
      <c r="GKV231" s="2"/>
      <c r="GKW231" s="2"/>
      <c r="GKX231" s="2"/>
      <c r="GKY231" s="2"/>
      <c r="GKZ231" s="2"/>
      <c r="GLA231" s="2"/>
      <c r="GLB231" s="2"/>
      <c r="GLC231" s="2"/>
      <c r="GLD231" s="2"/>
      <c r="GLE231" s="2"/>
      <c r="GLF231" s="2"/>
      <c r="GLG231" s="2"/>
      <c r="GLH231" s="2"/>
      <c r="GLI231" s="2"/>
      <c r="GLJ231" s="2"/>
      <c r="GLK231" s="2"/>
      <c r="GLL231" s="2"/>
      <c r="GLM231" s="2"/>
      <c r="GLN231" s="2"/>
      <c r="GLO231" s="2"/>
      <c r="GLP231" s="2"/>
      <c r="GLQ231" s="2"/>
      <c r="GLR231" s="2"/>
      <c r="GLS231" s="2"/>
      <c r="GLT231" s="2"/>
      <c r="GLU231" s="2"/>
      <c r="GLV231" s="2"/>
      <c r="GLW231" s="2"/>
      <c r="GLX231" s="2"/>
      <c r="GLY231" s="2"/>
      <c r="GLZ231" s="2"/>
      <c r="GMA231" s="2"/>
      <c r="GMB231" s="2"/>
      <c r="GMC231" s="2"/>
      <c r="GMD231" s="2"/>
      <c r="GME231" s="2"/>
      <c r="GMF231" s="2"/>
      <c r="GMG231" s="2"/>
      <c r="GMH231" s="2"/>
      <c r="GMI231" s="2"/>
      <c r="GMJ231" s="2"/>
      <c r="GMK231" s="2"/>
      <c r="GML231" s="2"/>
      <c r="GMM231" s="2"/>
      <c r="GMN231" s="2"/>
      <c r="GMO231" s="2"/>
      <c r="GMP231" s="2"/>
      <c r="GMQ231" s="2"/>
      <c r="GMR231" s="2"/>
      <c r="GMS231" s="2"/>
      <c r="GMT231" s="2"/>
      <c r="GMU231" s="2"/>
      <c r="GMV231" s="2"/>
      <c r="GMW231" s="2"/>
      <c r="GMX231" s="2"/>
      <c r="GMY231" s="2"/>
      <c r="GMZ231" s="2"/>
      <c r="GNA231" s="2"/>
      <c r="GNB231" s="2"/>
      <c r="GNC231" s="2"/>
      <c r="GND231" s="2"/>
      <c r="GNE231" s="2"/>
      <c r="GNF231" s="2"/>
      <c r="GNG231" s="2"/>
      <c r="GNH231" s="2"/>
      <c r="GNI231" s="2"/>
      <c r="GNJ231" s="2"/>
      <c r="GNK231" s="2"/>
      <c r="GNL231" s="2"/>
      <c r="GNM231" s="2"/>
      <c r="GNN231" s="2"/>
      <c r="GNO231" s="2"/>
      <c r="GNP231" s="2"/>
      <c r="GNQ231" s="2"/>
      <c r="GNR231" s="2"/>
      <c r="GNS231" s="2"/>
      <c r="GNT231" s="2"/>
      <c r="GNU231" s="2"/>
      <c r="GNV231" s="2"/>
      <c r="GNW231" s="2"/>
      <c r="GNX231" s="2"/>
      <c r="GNY231" s="2"/>
      <c r="GNZ231" s="2"/>
      <c r="GOA231" s="2"/>
      <c r="GOB231" s="2"/>
      <c r="GOC231" s="2"/>
      <c r="GOD231" s="2"/>
      <c r="GOE231" s="2"/>
      <c r="GOF231" s="2"/>
      <c r="GOG231" s="2"/>
      <c r="GOH231" s="2"/>
      <c r="GOI231" s="2"/>
      <c r="GOJ231" s="2"/>
      <c r="GOK231" s="2"/>
      <c r="GOL231" s="2"/>
      <c r="GOM231" s="2"/>
      <c r="GON231" s="2"/>
      <c r="GOO231" s="2"/>
      <c r="GOP231" s="2"/>
      <c r="GOQ231" s="2"/>
      <c r="GOR231" s="2"/>
      <c r="GOS231" s="2"/>
      <c r="GOT231" s="2"/>
      <c r="GOU231" s="2"/>
      <c r="GOV231" s="2"/>
      <c r="GOW231" s="2"/>
      <c r="GOX231" s="2"/>
      <c r="GOY231" s="2"/>
      <c r="GOZ231" s="2"/>
      <c r="GPA231" s="2"/>
      <c r="GPB231" s="2"/>
      <c r="GPC231" s="2"/>
      <c r="GPD231" s="2"/>
      <c r="GPE231" s="2"/>
      <c r="GPF231" s="2"/>
      <c r="GPG231" s="2"/>
      <c r="GPH231" s="2"/>
      <c r="GPI231" s="2"/>
      <c r="GPJ231" s="2"/>
      <c r="GPK231" s="2"/>
      <c r="GPL231" s="2"/>
      <c r="GPM231" s="2"/>
      <c r="GPN231" s="2"/>
      <c r="GPO231" s="2"/>
      <c r="GPP231" s="2"/>
      <c r="GPQ231" s="2"/>
      <c r="GPR231" s="2"/>
      <c r="GPS231" s="2"/>
      <c r="GPT231" s="2"/>
      <c r="GPU231" s="2"/>
      <c r="GPV231" s="2"/>
      <c r="GPW231" s="2"/>
      <c r="GPX231" s="2"/>
      <c r="GPY231" s="2"/>
      <c r="GPZ231" s="2"/>
      <c r="GQA231" s="2"/>
      <c r="GQB231" s="2"/>
      <c r="GQC231" s="2"/>
      <c r="GQD231" s="2"/>
      <c r="GQE231" s="2"/>
      <c r="GQF231" s="2"/>
      <c r="GQG231" s="2"/>
      <c r="GQH231" s="2"/>
      <c r="GQI231" s="2"/>
      <c r="GQJ231" s="2"/>
      <c r="GQK231" s="2"/>
      <c r="GQL231" s="2"/>
      <c r="GQM231" s="2"/>
      <c r="GQN231" s="2"/>
      <c r="GQO231" s="2"/>
      <c r="GQP231" s="2"/>
      <c r="GQQ231" s="2"/>
      <c r="GQR231" s="2"/>
      <c r="GQS231" s="2"/>
      <c r="GQT231" s="2"/>
      <c r="GQU231" s="2"/>
      <c r="GQV231" s="2"/>
      <c r="GQW231" s="2"/>
      <c r="GQX231" s="2"/>
      <c r="GQY231" s="2"/>
      <c r="GQZ231" s="2"/>
      <c r="GRA231" s="2"/>
      <c r="GRB231" s="2"/>
      <c r="GRC231" s="2"/>
      <c r="GRD231" s="2"/>
      <c r="GRE231" s="2"/>
      <c r="GRF231" s="2"/>
      <c r="GRG231" s="2"/>
      <c r="GRH231" s="2"/>
      <c r="GRI231" s="2"/>
      <c r="GRJ231" s="2"/>
      <c r="GRK231" s="2"/>
      <c r="GRL231" s="2"/>
      <c r="GRM231" s="2"/>
      <c r="GRN231" s="2"/>
      <c r="GRO231" s="2"/>
      <c r="GRP231" s="2"/>
      <c r="GRQ231" s="2"/>
      <c r="GRR231" s="2"/>
      <c r="GRS231" s="2"/>
      <c r="GRT231" s="2"/>
      <c r="GRU231" s="2"/>
      <c r="GRV231" s="2"/>
      <c r="GRW231" s="2"/>
      <c r="GRX231" s="2"/>
      <c r="GRY231" s="2"/>
      <c r="GRZ231" s="2"/>
      <c r="GSA231" s="2"/>
      <c r="GSB231" s="2"/>
      <c r="GSC231" s="2"/>
      <c r="GSD231" s="2"/>
      <c r="GSE231" s="2"/>
      <c r="GSF231" s="2"/>
      <c r="GSG231" s="2"/>
      <c r="GSH231" s="2"/>
      <c r="GSI231" s="2"/>
      <c r="GSJ231" s="2"/>
      <c r="GSK231" s="2"/>
      <c r="GSL231" s="2"/>
      <c r="GSM231" s="2"/>
      <c r="GSN231" s="2"/>
      <c r="GSO231" s="2"/>
      <c r="GSP231" s="2"/>
      <c r="GSQ231" s="2"/>
      <c r="GSR231" s="2"/>
      <c r="GSS231" s="2"/>
      <c r="GST231" s="2"/>
      <c r="GSU231" s="2"/>
      <c r="GSV231" s="2"/>
      <c r="GSW231" s="2"/>
      <c r="GSX231" s="2"/>
      <c r="GSY231" s="2"/>
      <c r="GSZ231" s="2"/>
      <c r="GTA231" s="2"/>
      <c r="GTB231" s="2"/>
      <c r="GTC231" s="2"/>
      <c r="GTD231" s="2"/>
      <c r="GTE231" s="2"/>
      <c r="GTF231" s="2"/>
      <c r="GTG231" s="2"/>
      <c r="GTH231" s="2"/>
      <c r="GTI231" s="2"/>
      <c r="GTJ231" s="2"/>
      <c r="GTK231" s="2"/>
      <c r="GTL231" s="2"/>
      <c r="GTM231" s="2"/>
      <c r="GTN231" s="2"/>
      <c r="GTO231" s="2"/>
      <c r="GTP231" s="2"/>
      <c r="GTQ231" s="2"/>
      <c r="GTR231" s="2"/>
      <c r="GTS231" s="2"/>
      <c r="GTT231" s="2"/>
      <c r="GTU231" s="2"/>
      <c r="GTV231" s="2"/>
      <c r="GTW231" s="2"/>
      <c r="GTX231" s="2"/>
      <c r="GTY231" s="2"/>
      <c r="GTZ231" s="2"/>
      <c r="GUA231" s="2"/>
      <c r="GUB231" s="2"/>
      <c r="GUC231" s="2"/>
      <c r="GUD231" s="2"/>
      <c r="GUE231" s="2"/>
      <c r="GUF231" s="2"/>
      <c r="GUG231" s="2"/>
      <c r="GUH231" s="2"/>
      <c r="GUI231" s="2"/>
      <c r="GUJ231" s="2"/>
      <c r="GUK231" s="2"/>
      <c r="GUL231" s="2"/>
      <c r="GUM231" s="2"/>
      <c r="GUN231" s="2"/>
      <c r="GUO231" s="2"/>
      <c r="GUP231" s="2"/>
      <c r="GUQ231" s="2"/>
      <c r="GUR231" s="2"/>
      <c r="GUS231" s="2"/>
      <c r="GUT231" s="2"/>
      <c r="GUU231" s="2"/>
      <c r="GUV231" s="2"/>
      <c r="GUW231" s="2"/>
      <c r="GUX231" s="2"/>
      <c r="GUY231" s="2"/>
      <c r="GUZ231" s="2"/>
      <c r="GVA231" s="2"/>
      <c r="GVB231" s="2"/>
      <c r="GVC231" s="2"/>
      <c r="GVD231" s="2"/>
      <c r="GVE231" s="2"/>
      <c r="GVF231" s="2"/>
      <c r="GVG231" s="2"/>
      <c r="GVH231" s="2"/>
      <c r="GVI231" s="2"/>
      <c r="GVJ231" s="2"/>
      <c r="GVK231" s="2"/>
      <c r="GVL231" s="2"/>
      <c r="GVM231" s="2"/>
      <c r="GVN231" s="2"/>
      <c r="GVO231" s="2"/>
      <c r="GVP231" s="2"/>
      <c r="GVQ231" s="2"/>
      <c r="GVR231" s="2"/>
      <c r="GVS231" s="2"/>
      <c r="GVT231" s="2"/>
      <c r="GVU231" s="2"/>
      <c r="GVV231" s="2"/>
      <c r="GVW231" s="2"/>
      <c r="GVX231" s="2"/>
      <c r="GVY231" s="2"/>
      <c r="GVZ231" s="2"/>
      <c r="GWA231" s="2"/>
      <c r="GWB231" s="2"/>
      <c r="GWC231" s="2"/>
      <c r="GWD231" s="2"/>
      <c r="GWE231" s="2"/>
      <c r="GWF231" s="2"/>
      <c r="GWG231" s="2"/>
      <c r="GWH231" s="2"/>
      <c r="GWI231" s="2"/>
      <c r="GWJ231" s="2"/>
      <c r="GWK231" s="2"/>
      <c r="GWL231" s="2"/>
      <c r="GWM231" s="2"/>
      <c r="GWN231" s="2"/>
      <c r="GWO231" s="2"/>
      <c r="GWP231" s="2"/>
      <c r="GWQ231" s="2"/>
      <c r="GWR231" s="2"/>
      <c r="GWS231" s="2"/>
      <c r="GWT231" s="2"/>
      <c r="GWU231" s="2"/>
      <c r="GWV231" s="2"/>
      <c r="GWW231" s="2"/>
      <c r="GWX231" s="2"/>
      <c r="GWY231" s="2"/>
      <c r="GWZ231" s="2"/>
      <c r="GXA231" s="2"/>
      <c r="GXB231" s="2"/>
      <c r="GXC231" s="2"/>
      <c r="GXD231" s="2"/>
      <c r="GXE231" s="2"/>
      <c r="GXF231" s="2"/>
      <c r="GXG231" s="2"/>
      <c r="GXH231" s="2"/>
      <c r="GXI231" s="2"/>
      <c r="GXJ231" s="2"/>
      <c r="GXK231" s="2"/>
      <c r="GXL231" s="2"/>
      <c r="GXM231" s="2"/>
      <c r="GXN231" s="2"/>
      <c r="GXO231" s="2"/>
      <c r="GXP231" s="2"/>
      <c r="GXQ231" s="2"/>
      <c r="GXR231" s="2"/>
      <c r="GXS231" s="2"/>
      <c r="GXT231" s="2"/>
      <c r="GXU231" s="2"/>
      <c r="GXV231" s="2"/>
      <c r="GXW231" s="2"/>
      <c r="GXX231" s="2"/>
      <c r="GXY231" s="2"/>
      <c r="GXZ231" s="2"/>
      <c r="GYA231" s="2"/>
      <c r="GYB231" s="2"/>
      <c r="GYC231" s="2"/>
      <c r="GYD231" s="2"/>
      <c r="GYE231" s="2"/>
      <c r="GYF231" s="2"/>
      <c r="GYG231" s="2"/>
      <c r="GYH231" s="2"/>
      <c r="GYI231" s="2"/>
      <c r="GYJ231" s="2"/>
      <c r="GYK231" s="2"/>
      <c r="GYL231" s="2"/>
      <c r="GYM231" s="2"/>
      <c r="GYN231" s="2"/>
      <c r="GYO231" s="2"/>
      <c r="GYP231" s="2"/>
      <c r="GYQ231" s="2"/>
      <c r="GYR231" s="2"/>
      <c r="GYS231" s="2"/>
      <c r="GYT231" s="2"/>
      <c r="GYU231" s="2"/>
      <c r="GYV231" s="2"/>
      <c r="GYW231" s="2"/>
      <c r="GYX231" s="2"/>
      <c r="GYY231" s="2"/>
      <c r="GYZ231" s="2"/>
      <c r="GZA231" s="2"/>
      <c r="GZB231" s="2"/>
      <c r="GZC231" s="2"/>
      <c r="GZD231" s="2"/>
      <c r="GZE231" s="2"/>
      <c r="GZF231" s="2"/>
      <c r="GZG231" s="2"/>
      <c r="GZH231" s="2"/>
      <c r="GZI231" s="2"/>
      <c r="GZJ231" s="2"/>
      <c r="GZK231" s="2"/>
      <c r="GZL231" s="2"/>
      <c r="GZM231" s="2"/>
      <c r="GZN231" s="2"/>
      <c r="GZO231" s="2"/>
      <c r="GZP231" s="2"/>
      <c r="GZQ231" s="2"/>
      <c r="GZR231" s="2"/>
      <c r="GZS231" s="2"/>
      <c r="GZT231" s="2"/>
      <c r="GZU231" s="2"/>
      <c r="GZV231" s="2"/>
      <c r="GZW231" s="2"/>
      <c r="GZX231" s="2"/>
      <c r="GZY231" s="2"/>
      <c r="GZZ231" s="2"/>
      <c r="HAA231" s="2"/>
      <c r="HAB231" s="2"/>
      <c r="HAC231" s="2"/>
      <c r="HAD231" s="2"/>
      <c r="HAE231" s="2"/>
      <c r="HAF231" s="2"/>
      <c r="HAG231" s="2"/>
      <c r="HAH231" s="2"/>
      <c r="HAI231" s="2"/>
      <c r="HAJ231" s="2"/>
      <c r="HAK231" s="2"/>
      <c r="HAL231" s="2"/>
      <c r="HAM231" s="2"/>
      <c r="HAN231" s="2"/>
      <c r="HAO231" s="2"/>
      <c r="HAP231" s="2"/>
      <c r="HAQ231" s="2"/>
      <c r="HAR231" s="2"/>
      <c r="HAS231" s="2"/>
      <c r="HAT231" s="2"/>
      <c r="HAU231" s="2"/>
      <c r="HAV231" s="2"/>
      <c r="HAW231" s="2"/>
      <c r="HAX231" s="2"/>
      <c r="HAY231" s="2"/>
      <c r="HAZ231" s="2"/>
      <c r="HBA231" s="2"/>
      <c r="HBB231" s="2"/>
      <c r="HBC231" s="2"/>
      <c r="HBD231" s="2"/>
      <c r="HBE231" s="2"/>
      <c r="HBF231" s="2"/>
      <c r="HBG231" s="2"/>
      <c r="HBH231" s="2"/>
      <c r="HBI231" s="2"/>
      <c r="HBJ231" s="2"/>
      <c r="HBK231" s="2"/>
      <c r="HBL231" s="2"/>
      <c r="HBM231" s="2"/>
      <c r="HBN231" s="2"/>
      <c r="HBO231" s="2"/>
      <c r="HBP231" s="2"/>
      <c r="HBQ231" s="2"/>
      <c r="HBR231" s="2"/>
      <c r="HBS231" s="2"/>
      <c r="HBT231" s="2"/>
      <c r="HBU231" s="2"/>
      <c r="HBV231" s="2"/>
      <c r="HBW231" s="2"/>
      <c r="HBX231" s="2"/>
      <c r="HBY231" s="2"/>
      <c r="HBZ231" s="2"/>
      <c r="HCA231" s="2"/>
      <c r="HCB231" s="2"/>
      <c r="HCC231" s="2"/>
      <c r="HCD231" s="2"/>
      <c r="HCE231" s="2"/>
      <c r="HCF231" s="2"/>
      <c r="HCG231" s="2"/>
      <c r="HCH231" s="2"/>
      <c r="HCI231" s="2"/>
      <c r="HCJ231" s="2"/>
      <c r="HCK231" s="2"/>
      <c r="HCL231" s="2"/>
      <c r="HCM231" s="2"/>
      <c r="HCN231" s="2"/>
      <c r="HCO231" s="2"/>
      <c r="HCP231" s="2"/>
      <c r="HCQ231" s="2"/>
      <c r="HCR231" s="2"/>
      <c r="HCS231" s="2"/>
      <c r="HCT231" s="2"/>
      <c r="HCU231" s="2"/>
      <c r="HCV231" s="2"/>
      <c r="HCW231" s="2"/>
      <c r="HCX231" s="2"/>
      <c r="HCY231" s="2"/>
      <c r="HCZ231" s="2"/>
      <c r="HDA231" s="2"/>
      <c r="HDB231" s="2"/>
      <c r="HDC231" s="2"/>
      <c r="HDD231" s="2"/>
      <c r="HDE231" s="2"/>
      <c r="HDF231" s="2"/>
      <c r="HDG231" s="2"/>
      <c r="HDH231" s="2"/>
      <c r="HDI231" s="2"/>
      <c r="HDJ231" s="2"/>
      <c r="HDK231" s="2"/>
      <c r="HDL231" s="2"/>
      <c r="HDM231" s="2"/>
      <c r="HDN231" s="2"/>
      <c r="HDO231" s="2"/>
      <c r="HDP231" s="2"/>
      <c r="HDQ231" s="2"/>
      <c r="HDR231" s="2"/>
      <c r="HDS231" s="2"/>
      <c r="HDT231" s="2"/>
      <c r="HDU231" s="2"/>
      <c r="HDV231" s="2"/>
      <c r="HDW231" s="2"/>
      <c r="HDX231" s="2"/>
      <c r="HDY231" s="2"/>
      <c r="HDZ231" s="2"/>
      <c r="HEA231" s="2"/>
      <c r="HEB231" s="2"/>
      <c r="HEC231" s="2"/>
      <c r="HED231" s="2"/>
      <c r="HEE231" s="2"/>
      <c r="HEF231" s="2"/>
      <c r="HEG231" s="2"/>
      <c r="HEH231" s="2"/>
      <c r="HEI231" s="2"/>
      <c r="HEJ231" s="2"/>
      <c r="HEK231" s="2"/>
      <c r="HEL231" s="2"/>
      <c r="HEM231" s="2"/>
      <c r="HEN231" s="2"/>
      <c r="HEO231" s="2"/>
      <c r="HEP231" s="2"/>
      <c r="HEQ231" s="2"/>
      <c r="HER231" s="2"/>
      <c r="HES231" s="2"/>
      <c r="HET231" s="2"/>
      <c r="HEU231" s="2"/>
      <c r="HEV231" s="2"/>
      <c r="HEW231" s="2"/>
      <c r="HEX231" s="2"/>
      <c r="HEY231" s="2"/>
      <c r="HEZ231" s="2"/>
      <c r="HFA231" s="2"/>
      <c r="HFB231" s="2"/>
      <c r="HFC231" s="2"/>
      <c r="HFD231" s="2"/>
      <c r="HFE231" s="2"/>
      <c r="HFF231" s="2"/>
      <c r="HFG231" s="2"/>
      <c r="HFH231" s="2"/>
      <c r="HFI231" s="2"/>
      <c r="HFJ231" s="2"/>
      <c r="HFK231" s="2"/>
      <c r="HFL231" s="2"/>
      <c r="HFM231" s="2"/>
      <c r="HFN231" s="2"/>
      <c r="HFO231" s="2"/>
      <c r="HFP231" s="2"/>
      <c r="HFQ231" s="2"/>
      <c r="HFR231" s="2"/>
      <c r="HFS231" s="2"/>
      <c r="HFT231" s="2"/>
      <c r="HFU231" s="2"/>
      <c r="HFV231" s="2"/>
      <c r="HFW231" s="2"/>
      <c r="HFX231" s="2"/>
      <c r="HFY231" s="2"/>
      <c r="HFZ231" s="2"/>
      <c r="HGA231" s="2"/>
      <c r="HGB231" s="2"/>
      <c r="HGC231" s="2"/>
      <c r="HGD231" s="2"/>
      <c r="HGE231" s="2"/>
      <c r="HGF231" s="2"/>
      <c r="HGG231" s="2"/>
      <c r="HGH231" s="2"/>
      <c r="HGI231" s="2"/>
      <c r="HGJ231" s="2"/>
      <c r="HGK231" s="2"/>
      <c r="HGL231" s="2"/>
      <c r="HGM231" s="2"/>
      <c r="HGN231" s="2"/>
      <c r="HGO231" s="2"/>
      <c r="HGP231" s="2"/>
      <c r="HGQ231" s="2"/>
      <c r="HGR231" s="2"/>
      <c r="HGS231" s="2"/>
      <c r="HGT231" s="2"/>
      <c r="HGU231" s="2"/>
      <c r="HGV231" s="2"/>
      <c r="HGW231" s="2"/>
      <c r="HGX231" s="2"/>
      <c r="HGY231" s="2"/>
      <c r="HGZ231" s="2"/>
      <c r="HHA231" s="2"/>
      <c r="HHB231" s="2"/>
      <c r="HHC231" s="2"/>
      <c r="HHD231" s="2"/>
      <c r="HHE231" s="2"/>
      <c r="HHF231" s="2"/>
      <c r="HHG231" s="2"/>
      <c r="HHH231" s="2"/>
      <c r="HHI231" s="2"/>
      <c r="HHJ231" s="2"/>
      <c r="HHK231" s="2"/>
      <c r="HHL231" s="2"/>
      <c r="HHM231" s="2"/>
      <c r="HHN231" s="2"/>
      <c r="HHO231" s="2"/>
      <c r="HHP231" s="2"/>
      <c r="HHQ231" s="2"/>
      <c r="HHR231" s="2"/>
      <c r="HHS231" s="2"/>
      <c r="HHT231" s="2"/>
      <c r="HHU231" s="2"/>
      <c r="HHV231" s="2"/>
      <c r="HHW231" s="2"/>
      <c r="HHX231" s="2"/>
      <c r="HHY231" s="2"/>
      <c r="HHZ231" s="2"/>
      <c r="HIA231" s="2"/>
      <c r="HIB231" s="2"/>
      <c r="HIC231" s="2"/>
      <c r="HID231" s="2"/>
      <c r="HIE231" s="2"/>
      <c r="HIF231" s="2"/>
      <c r="HIG231" s="2"/>
      <c r="HIH231" s="2"/>
      <c r="HII231" s="2"/>
      <c r="HIJ231" s="2"/>
      <c r="HIK231" s="2"/>
      <c r="HIL231" s="2"/>
      <c r="HIM231" s="2"/>
      <c r="HIN231" s="2"/>
      <c r="HIO231" s="2"/>
      <c r="HIP231" s="2"/>
      <c r="HIQ231" s="2"/>
      <c r="HIR231" s="2"/>
      <c r="HIS231" s="2"/>
      <c r="HIT231" s="2"/>
      <c r="HIU231" s="2"/>
      <c r="HIV231" s="2"/>
      <c r="HIW231" s="2"/>
      <c r="HIX231" s="2"/>
      <c r="HIY231" s="2"/>
      <c r="HIZ231" s="2"/>
      <c r="HJA231" s="2"/>
      <c r="HJB231" s="2"/>
      <c r="HJC231" s="2"/>
      <c r="HJD231" s="2"/>
      <c r="HJE231" s="2"/>
      <c r="HJF231" s="2"/>
      <c r="HJG231" s="2"/>
      <c r="HJH231" s="2"/>
      <c r="HJI231" s="2"/>
      <c r="HJJ231" s="2"/>
      <c r="HJK231" s="2"/>
      <c r="HJL231" s="2"/>
      <c r="HJM231" s="2"/>
      <c r="HJN231" s="2"/>
      <c r="HJO231" s="2"/>
      <c r="HJP231" s="2"/>
      <c r="HJQ231" s="2"/>
      <c r="HJR231" s="2"/>
      <c r="HJS231" s="2"/>
      <c r="HJT231" s="2"/>
      <c r="HJU231" s="2"/>
      <c r="HJV231" s="2"/>
      <c r="HJW231" s="2"/>
      <c r="HJX231" s="2"/>
      <c r="HJY231" s="2"/>
      <c r="HJZ231" s="2"/>
      <c r="HKA231" s="2"/>
      <c r="HKB231" s="2"/>
      <c r="HKC231" s="2"/>
      <c r="HKD231" s="2"/>
      <c r="HKE231" s="2"/>
      <c r="HKF231" s="2"/>
      <c r="HKG231" s="2"/>
      <c r="HKH231" s="2"/>
      <c r="HKI231" s="2"/>
      <c r="HKJ231" s="2"/>
      <c r="HKK231" s="2"/>
      <c r="HKL231" s="2"/>
      <c r="HKM231" s="2"/>
      <c r="HKN231" s="2"/>
      <c r="HKO231" s="2"/>
      <c r="HKP231" s="2"/>
      <c r="HKQ231" s="2"/>
      <c r="HKR231" s="2"/>
      <c r="HKS231" s="2"/>
      <c r="HKT231" s="2"/>
      <c r="HKU231" s="2"/>
      <c r="HKV231" s="2"/>
      <c r="HKW231" s="2"/>
      <c r="HKX231" s="2"/>
      <c r="HKY231" s="2"/>
      <c r="HKZ231" s="2"/>
      <c r="HLA231" s="2"/>
      <c r="HLB231" s="2"/>
      <c r="HLC231" s="2"/>
      <c r="HLD231" s="2"/>
      <c r="HLE231" s="2"/>
      <c r="HLF231" s="2"/>
      <c r="HLG231" s="2"/>
      <c r="HLH231" s="2"/>
      <c r="HLI231" s="2"/>
      <c r="HLJ231" s="2"/>
      <c r="HLK231" s="2"/>
      <c r="HLL231" s="2"/>
      <c r="HLM231" s="2"/>
      <c r="HLN231" s="2"/>
      <c r="HLO231" s="2"/>
      <c r="HLP231" s="2"/>
      <c r="HLQ231" s="2"/>
      <c r="HLR231" s="2"/>
      <c r="HLS231" s="2"/>
      <c r="HLT231" s="2"/>
      <c r="HLU231" s="2"/>
      <c r="HLV231" s="2"/>
      <c r="HLW231" s="2"/>
      <c r="HLX231" s="2"/>
      <c r="HLY231" s="2"/>
      <c r="HLZ231" s="2"/>
      <c r="HMA231" s="2"/>
      <c r="HMB231" s="2"/>
      <c r="HMC231" s="2"/>
      <c r="HMD231" s="2"/>
      <c r="HME231" s="2"/>
      <c r="HMF231" s="2"/>
      <c r="HMG231" s="2"/>
      <c r="HMH231" s="2"/>
      <c r="HMI231" s="2"/>
      <c r="HMJ231" s="2"/>
      <c r="HMK231" s="2"/>
      <c r="HML231" s="2"/>
      <c r="HMM231" s="2"/>
      <c r="HMN231" s="2"/>
      <c r="HMO231" s="2"/>
      <c r="HMP231" s="2"/>
      <c r="HMQ231" s="2"/>
      <c r="HMR231" s="2"/>
      <c r="HMS231" s="2"/>
      <c r="HMT231" s="2"/>
      <c r="HMU231" s="2"/>
      <c r="HMV231" s="2"/>
      <c r="HMW231" s="2"/>
      <c r="HMX231" s="2"/>
      <c r="HMY231" s="2"/>
      <c r="HMZ231" s="2"/>
      <c r="HNA231" s="2"/>
      <c r="HNB231" s="2"/>
      <c r="HNC231" s="2"/>
      <c r="HND231" s="2"/>
      <c r="HNE231" s="2"/>
      <c r="HNF231" s="2"/>
      <c r="HNG231" s="2"/>
      <c r="HNH231" s="2"/>
      <c r="HNI231" s="2"/>
      <c r="HNJ231" s="2"/>
      <c r="HNK231" s="2"/>
      <c r="HNL231" s="2"/>
      <c r="HNM231" s="2"/>
      <c r="HNN231" s="2"/>
      <c r="HNO231" s="2"/>
      <c r="HNP231" s="2"/>
      <c r="HNQ231" s="2"/>
      <c r="HNR231" s="2"/>
      <c r="HNS231" s="2"/>
      <c r="HNT231" s="2"/>
      <c r="HNU231" s="2"/>
      <c r="HNV231" s="2"/>
      <c r="HNW231" s="2"/>
      <c r="HNX231" s="2"/>
      <c r="HNY231" s="2"/>
      <c r="HNZ231" s="2"/>
      <c r="HOA231" s="2"/>
      <c r="HOB231" s="2"/>
      <c r="HOC231" s="2"/>
      <c r="HOD231" s="2"/>
      <c r="HOE231" s="2"/>
      <c r="HOF231" s="2"/>
      <c r="HOG231" s="2"/>
      <c r="HOH231" s="2"/>
      <c r="HOI231" s="2"/>
      <c r="HOJ231" s="2"/>
      <c r="HOK231" s="2"/>
      <c r="HOL231" s="2"/>
      <c r="HOM231" s="2"/>
      <c r="HON231" s="2"/>
      <c r="HOO231" s="2"/>
      <c r="HOP231" s="2"/>
      <c r="HOQ231" s="2"/>
      <c r="HOR231" s="2"/>
      <c r="HOS231" s="2"/>
      <c r="HOT231" s="2"/>
      <c r="HOU231" s="2"/>
      <c r="HOV231" s="2"/>
      <c r="HOW231" s="2"/>
      <c r="HOX231" s="2"/>
      <c r="HOY231" s="2"/>
      <c r="HOZ231" s="2"/>
      <c r="HPA231" s="2"/>
      <c r="HPB231" s="2"/>
      <c r="HPC231" s="2"/>
      <c r="HPD231" s="2"/>
      <c r="HPE231" s="2"/>
      <c r="HPF231" s="2"/>
      <c r="HPG231" s="2"/>
      <c r="HPH231" s="2"/>
      <c r="HPI231" s="2"/>
      <c r="HPJ231" s="2"/>
      <c r="HPK231" s="2"/>
      <c r="HPL231" s="2"/>
      <c r="HPM231" s="2"/>
      <c r="HPN231" s="2"/>
      <c r="HPO231" s="2"/>
      <c r="HPP231" s="2"/>
      <c r="HPQ231" s="2"/>
      <c r="HPR231" s="2"/>
      <c r="HPS231" s="2"/>
      <c r="HPT231" s="2"/>
      <c r="HPU231" s="2"/>
      <c r="HPV231" s="2"/>
      <c r="HPW231" s="2"/>
      <c r="HPX231" s="2"/>
      <c r="HPY231" s="2"/>
      <c r="HPZ231" s="2"/>
      <c r="HQA231" s="2"/>
      <c r="HQB231" s="2"/>
      <c r="HQC231" s="2"/>
      <c r="HQD231" s="2"/>
      <c r="HQE231" s="2"/>
      <c r="HQF231" s="2"/>
      <c r="HQG231" s="2"/>
      <c r="HQH231" s="2"/>
      <c r="HQI231" s="2"/>
      <c r="HQJ231" s="2"/>
      <c r="HQK231" s="2"/>
      <c r="HQL231" s="2"/>
      <c r="HQM231" s="2"/>
      <c r="HQN231" s="2"/>
      <c r="HQO231" s="2"/>
      <c r="HQP231" s="2"/>
      <c r="HQQ231" s="2"/>
      <c r="HQR231" s="2"/>
      <c r="HQS231" s="2"/>
      <c r="HQT231" s="2"/>
      <c r="HQU231" s="2"/>
      <c r="HQV231" s="2"/>
      <c r="HQW231" s="2"/>
      <c r="HQX231" s="2"/>
      <c r="HQY231" s="2"/>
      <c r="HQZ231" s="2"/>
      <c r="HRA231" s="2"/>
      <c r="HRB231" s="2"/>
      <c r="HRC231" s="2"/>
      <c r="HRD231" s="2"/>
      <c r="HRE231" s="2"/>
      <c r="HRF231" s="2"/>
      <c r="HRG231" s="2"/>
      <c r="HRH231" s="2"/>
      <c r="HRI231" s="2"/>
      <c r="HRJ231" s="2"/>
      <c r="HRK231" s="2"/>
      <c r="HRL231" s="2"/>
      <c r="HRM231" s="2"/>
      <c r="HRN231" s="2"/>
      <c r="HRO231" s="2"/>
      <c r="HRP231" s="2"/>
      <c r="HRQ231" s="2"/>
      <c r="HRR231" s="2"/>
      <c r="HRS231" s="2"/>
      <c r="HRT231" s="2"/>
      <c r="HRU231" s="2"/>
      <c r="HRV231" s="2"/>
      <c r="HRW231" s="2"/>
      <c r="HRX231" s="2"/>
      <c r="HRY231" s="2"/>
      <c r="HRZ231" s="2"/>
      <c r="HSA231" s="2"/>
      <c r="HSB231" s="2"/>
      <c r="HSC231" s="2"/>
      <c r="HSD231" s="2"/>
      <c r="HSE231" s="2"/>
      <c r="HSF231" s="2"/>
      <c r="HSG231" s="2"/>
      <c r="HSH231" s="2"/>
      <c r="HSI231" s="2"/>
      <c r="HSJ231" s="2"/>
      <c r="HSK231" s="2"/>
      <c r="HSL231" s="2"/>
      <c r="HSM231" s="2"/>
      <c r="HSN231" s="2"/>
      <c r="HSO231" s="2"/>
      <c r="HSP231" s="2"/>
      <c r="HSQ231" s="2"/>
      <c r="HSR231" s="2"/>
      <c r="HSS231" s="2"/>
      <c r="HST231" s="2"/>
      <c r="HSU231" s="2"/>
      <c r="HSV231" s="2"/>
      <c r="HSW231" s="2"/>
      <c r="HSX231" s="2"/>
      <c r="HSY231" s="2"/>
      <c r="HSZ231" s="2"/>
      <c r="HTA231" s="2"/>
      <c r="HTB231" s="2"/>
      <c r="HTC231" s="2"/>
      <c r="HTD231" s="2"/>
      <c r="HTE231" s="2"/>
      <c r="HTF231" s="2"/>
      <c r="HTG231" s="2"/>
      <c r="HTH231" s="2"/>
      <c r="HTI231" s="2"/>
      <c r="HTJ231" s="2"/>
      <c r="HTK231" s="2"/>
      <c r="HTL231" s="2"/>
      <c r="HTM231" s="2"/>
      <c r="HTN231" s="2"/>
      <c r="HTO231" s="2"/>
      <c r="HTP231" s="2"/>
      <c r="HTQ231" s="2"/>
      <c r="HTR231" s="2"/>
      <c r="HTS231" s="2"/>
      <c r="HTT231" s="2"/>
      <c r="HTU231" s="2"/>
      <c r="HTV231" s="2"/>
      <c r="HTW231" s="2"/>
      <c r="HTX231" s="2"/>
      <c r="HTY231" s="2"/>
      <c r="HTZ231" s="2"/>
      <c r="HUA231" s="2"/>
      <c r="HUB231" s="2"/>
      <c r="HUC231" s="2"/>
      <c r="HUD231" s="2"/>
      <c r="HUE231" s="2"/>
      <c r="HUF231" s="2"/>
      <c r="HUG231" s="2"/>
      <c r="HUH231" s="2"/>
      <c r="HUI231" s="2"/>
      <c r="HUJ231" s="2"/>
      <c r="HUK231" s="2"/>
      <c r="HUL231" s="2"/>
      <c r="HUM231" s="2"/>
      <c r="HUN231" s="2"/>
      <c r="HUO231" s="2"/>
      <c r="HUP231" s="2"/>
      <c r="HUQ231" s="2"/>
      <c r="HUR231" s="2"/>
      <c r="HUS231" s="2"/>
      <c r="HUT231" s="2"/>
      <c r="HUU231" s="2"/>
      <c r="HUV231" s="2"/>
      <c r="HUW231" s="2"/>
      <c r="HUX231" s="2"/>
      <c r="HUY231" s="2"/>
      <c r="HUZ231" s="2"/>
      <c r="HVA231" s="2"/>
      <c r="HVB231" s="2"/>
      <c r="HVC231" s="2"/>
      <c r="HVD231" s="2"/>
      <c r="HVE231" s="2"/>
      <c r="HVF231" s="2"/>
      <c r="HVG231" s="2"/>
      <c r="HVH231" s="2"/>
      <c r="HVI231" s="2"/>
      <c r="HVJ231" s="2"/>
      <c r="HVK231" s="2"/>
      <c r="HVL231" s="2"/>
      <c r="HVM231" s="2"/>
      <c r="HVN231" s="2"/>
      <c r="HVO231" s="2"/>
      <c r="HVP231" s="2"/>
      <c r="HVQ231" s="2"/>
      <c r="HVR231" s="2"/>
      <c r="HVS231" s="2"/>
      <c r="HVT231" s="2"/>
      <c r="HVU231" s="2"/>
      <c r="HVV231" s="2"/>
      <c r="HVW231" s="2"/>
      <c r="HVX231" s="2"/>
      <c r="HVY231" s="2"/>
      <c r="HVZ231" s="2"/>
      <c r="HWA231" s="2"/>
      <c r="HWB231" s="2"/>
      <c r="HWC231" s="2"/>
      <c r="HWD231" s="2"/>
      <c r="HWE231" s="2"/>
      <c r="HWF231" s="2"/>
      <c r="HWG231" s="2"/>
      <c r="HWH231" s="2"/>
      <c r="HWI231" s="2"/>
      <c r="HWJ231" s="2"/>
      <c r="HWK231" s="2"/>
      <c r="HWL231" s="2"/>
      <c r="HWM231" s="2"/>
      <c r="HWN231" s="2"/>
      <c r="HWO231" s="2"/>
      <c r="HWP231" s="2"/>
      <c r="HWQ231" s="2"/>
      <c r="HWR231" s="2"/>
      <c r="HWS231" s="2"/>
      <c r="HWT231" s="2"/>
      <c r="HWU231" s="2"/>
      <c r="HWV231" s="2"/>
      <c r="HWW231" s="2"/>
      <c r="HWX231" s="2"/>
      <c r="HWY231" s="2"/>
      <c r="HWZ231" s="2"/>
      <c r="HXA231" s="2"/>
      <c r="HXB231" s="2"/>
      <c r="HXC231" s="2"/>
      <c r="HXD231" s="2"/>
      <c r="HXE231" s="2"/>
      <c r="HXF231" s="2"/>
      <c r="HXG231" s="2"/>
      <c r="HXH231" s="2"/>
      <c r="HXI231" s="2"/>
      <c r="HXJ231" s="2"/>
      <c r="HXK231" s="2"/>
      <c r="HXL231" s="2"/>
      <c r="HXM231" s="2"/>
      <c r="HXN231" s="2"/>
      <c r="HXO231" s="2"/>
      <c r="HXP231" s="2"/>
      <c r="HXQ231" s="2"/>
      <c r="HXR231" s="2"/>
      <c r="HXS231" s="2"/>
      <c r="HXT231" s="2"/>
      <c r="HXU231" s="2"/>
      <c r="HXV231" s="2"/>
      <c r="HXW231" s="2"/>
      <c r="HXX231" s="2"/>
      <c r="HXY231" s="2"/>
      <c r="HXZ231" s="2"/>
      <c r="HYA231" s="2"/>
      <c r="HYB231" s="2"/>
      <c r="HYC231" s="2"/>
      <c r="HYD231" s="2"/>
      <c r="HYE231" s="2"/>
      <c r="HYF231" s="2"/>
      <c r="HYG231" s="2"/>
      <c r="HYH231" s="2"/>
      <c r="HYI231" s="2"/>
      <c r="HYJ231" s="2"/>
      <c r="HYK231" s="2"/>
      <c r="HYL231" s="2"/>
      <c r="HYM231" s="2"/>
      <c r="HYN231" s="2"/>
      <c r="HYO231" s="2"/>
      <c r="HYP231" s="2"/>
      <c r="HYQ231" s="2"/>
      <c r="HYR231" s="2"/>
      <c r="HYS231" s="2"/>
      <c r="HYT231" s="2"/>
      <c r="HYU231" s="2"/>
      <c r="HYV231" s="2"/>
      <c r="HYW231" s="2"/>
      <c r="HYX231" s="2"/>
      <c r="HYY231" s="2"/>
      <c r="HYZ231" s="2"/>
      <c r="HZA231" s="2"/>
      <c r="HZB231" s="2"/>
      <c r="HZC231" s="2"/>
      <c r="HZD231" s="2"/>
      <c r="HZE231" s="2"/>
      <c r="HZF231" s="2"/>
      <c r="HZG231" s="2"/>
      <c r="HZH231" s="2"/>
      <c r="HZI231" s="2"/>
      <c r="HZJ231" s="2"/>
      <c r="HZK231" s="2"/>
      <c r="HZL231" s="2"/>
      <c r="HZM231" s="2"/>
      <c r="HZN231" s="2"/>
      <c r="HZO231" s="2"/>
      <c r="HZP231" s="2"/>
      <c r="HZQ231" s="2"/>
      <c r="HZR231" s="2"/>
      <c r="HZS231" s="2"/>
      <c r="HZT231" s="2"/>
      <c r="HZU231" s="2"/>
      <c r="HZV231" s="2"/>
      <c r="HZW231" s="2"/>
      <c r="HZX231" s="2"/>
      <c r="HZY231" s="2"/>
      <c r="HZZ231" s="2"/>
      <c r="IAA231" s="2"/>
      <c r="IAB231" s="2"/>
      <c r="IAC231" s="2"/>
      <c r="IAD231" s="2"/>
      <c r="IAE231" s="2"/>
      <c r="IAF231" s="2"/>
      <c r="IAG231" s="2"/>
      <c r="IAH231" s="2"/>
      <c r="IAI231" s="2"/>
      <c r="IAJ231" s="2"/>
      <c r="IAK231" s="2"/>
      <c r="IAL231" s="2"/>
      <c r="IAM231" s="2"/>
      <c r="IAN231" s="2"/>
      <c r="IAO231" s="2"/>
      <c r="IAP231" s="2"/>
      <c r="IAQ231" s="2"/>
      <c r="IAR231" s="2"/>
      <c r="IAS231" s="2"/>
      <c r="IAT231" s="2"/>
      <c r="IAU231" s="2"/>
      <c r="IAV231" s="2"/>
      <c r="IAW231" s="2"/>
      <c r="IAX231" s="2"/>
      <c r="IAY231" s="2"/>
      <c r="IAZ231" s="2"/>
      <c r="IBA231" s="2"/>
      <c r="IBB231" s="2"/>
      <c r="IBC231" s="2"/>
      <c r="IBD231" s="2"/>
      <c r="IBE231" s="2"/>
      <c r="IBF231" s="2"/>
      <c r="IBG231" s="2"/>
      <c r="IBH231" s="2"/>
      <c r="IBI231" s="2"/>
      <c r="IBJ231" s="2"/>
      <c r="IBK231" s="2"/>
      <c r="IBL231" s="2"/>
      <c r="IBM231" s="2"/>
      <c r="IBN231" s="2"/>
      <c r="IBO231" s="2"/>
      <c r="IBP231" s="2"/>
      <c r="IBQ231" s="2"/>
      <c r="IBR231" s="2"/>
      <c r="IBS231" s="2"/>
      <c r="IBT231" s="2"/>
      <c r="IBU231" s="2"/>
      <c r="IBV231" s="2"/>
      <c r="IBW231" s="2"/>
      <c r="IBX231" s="2"/>
      <c r="IBY231" s="2"/>
      <c r="IBZ231" s="2"/>
      <c r="ICA231" s="2"/>
      <c r="ICB231" s="2"/>
      <c r="ICC231" s="2"/>
      <c r="ICD231" s="2"/>
      <c r="ICE231" s="2"/>
      <c r="ICF231" s="2"/>
      <c r="ICG231" s="2"/>
      <c r="ICH231" s="2"/>
      <c r="ICI231" s="2"/>
      <c r="ICJ231" s="2"/>
      <c r="ICK231" s="2"/>
      <c r="ICL231" s="2"/>
      <c r="ICM231" s="2"/>
      <c r="ICN231" s="2"/>
      <c r="ICO231" s="2"/>
      <c r="ICP231" s="2"/>
      <c r="ICQ231" s="2"/>
      <c r="ICR231" s="2"/>
      <c r="ICS231" s="2"/>
      <c r="ICT231" s="2"/>
      <c r="ICU231" s="2"/>
      <c r="ICV231" s="2"/>
      <c r="ICW231" s="2"/>
      <c r="ICX231" s="2"/>
      <c r="ICY231" s="2"/>
      <c r="ICZ231" s="2"/>
      <c r="IDA231" s="2"/>
      <c r="IDB231" s="2"/>
      <c r="IDC231" s="2"/>
      <c r="IDD231" s="2"/>
      <c r="IDE231" s="2"/>
      <c r="IDF231" s="2"/>
      <c r="IDG231" s="2"/>
      <c r="IDH231" s="2"/>
      <c r="IDI231" s="2"/>
      <c r="IDJ231" s="2"/>
      <c r="IDK231" s="2"/>
      <c r="IDL231" s="2"/>
      <c r="IDM231" s="2"/>
      <c r="IDN231" s="2"/>
      <c r="IDO231" s="2"/>
      <c r="IDP231" s="2"/>
      <c r="IDQ231" s="2"/>
      <c r="IDR231" s="2"/>
      <c r="IDS231" s="2"/>
      <c r="IDT231" s="2"/>
      <c r="IDU231" s="2"/>
      <c r="IDV231" s="2"/>
      <c r="IDW231" s="2"/>
      <c r="IDX231" s="2"/>
      <c r="IDY231" s="2"/>
      <c r="IDZ231" s="2"/>
      <c r="IEA231" s="2"/>
      <c r="IEB231" s="2"/>
      <c r="IEC231" s="2"/>
      <c r="IED231" s="2"/>
      <c r="IEE231" s="2"/>
      <c r="IEF231" s="2"/>
      <c r="IEG231" s="2"/>
      <c r="IEH231" s="2"/>
      <c r="IEI231" s="2"/>
      <c r="IEJ231" s="2"/>
      <c r="IEK231" s="2"/>
      <c r="IEL231" s="2"/>
      <c r="IEM231" s="2"/>
      <c r="IEN231" s="2"/>
      <c r="IEO231" s="2"/>
      <c r="IEP231" s="2"/>
      <c r="IEQ231" s="2"/>
      <c r="IER231" s="2"/>
      <c r="IES231" s="2"/>
      <c r="IET231" s="2"/>
      <c r="IEU231" s="2"/>
      <c r="IEV231" s="2"/>
      <c r="IEW231" s="2"/>
      <c r="IEX231" s="2"/>
      <c r="IEY231" s="2"/>
      <c r="IEZ231" s="2"/>
      <c r="IFA231" s="2"/>
      <c r="IFB231" s="2"/>
      <c r="IFC231" s="2"/>
      <c r="IFD231" s="2"/>
      <c r="IFE231" s="2"/>
      <c r="IFF231" s="2"/>
      <c r="IFG231" s="2"/>
      <c r="IFH231" s="2"/>
      <c r="IFI231" s="2"/>
      <c r="IFJ231" s="2"/>
      <c r="IFK231" s="2"/>
      <c r="IFL231" s="2"/>
      <c r="IFM231" s="2"/>
      <c r="IFN231" s="2"/>
      <c r="IFO231" s="2"/>
      <c r="IFP231" s="2"/>
      <c r="IFQ231" s="2"/>
      <c r="IFR231" s="2"/>
      <c r="IFS231" s="2"/>
      <c r="IFT231" s="2"/>
      <c r="IFU231" s="2"/>
      <c r="IFV231" s="2"/>
      <c r="IFW231" s="2"/>
      <c r="IFX231" s="2"/>
      <c r="IFY231" s="2"/>
      <c r="IFZ231" s="2"/>
      <c r="IGA231" s="2"/>
      <c r="IGB231" s="2"/>
      <c r="IGC231" s="2"/>
      <c r="IGD231" s="2"/>
      <c r="IGE231" s="2"/>
      <c r="IGF231" s="2"/>
      <c r="IGG231" s="2"/>
      <c r="IGH231" s="2"/>
      <c r="IGI231" s="2"/>
      <c r="IGJ231" s="2"/>
      <c r="IGK231" s="2"/>
      <c r="IGL231" s="2"/>
      <c r="IGM231" s="2"/>
      <c r="IGN231" s="2"/>
      <c r="IGO231" s="2"/>
      <c r="IGP231" s="2"/>
      <c r="IGQ231" s="2"/>
      <c r="IGR231" s="2"/>
      <c r="IGS231" s="2"/>
      <c r="IGT231" s="2"/>
      <c r="IGU231" s="2"/>
      <c r="IGV231" s="2"/>
      <c r="IGW231" s="2"/>
      <c r="IGX231" s="2"/>
      <c r="IGY231" s="2"/>
      <c r="IGZ231" s="2"/>
      <c r="IHA231" s="2"/>
      <c r="IHB231" s="2"/>
      <c r="IHC231" s="2"/>
      <c r="IHD231" s="2"/>
      <c r="IHE231" s="2"/>
      <c r="IHF231" s="2"/>
      <c r="IHG231" s="2"/>
      <c r="IHH231" s="2"/>
      <c r="IHI231" s="2"/>
      <c r="IHJ231" s="2"/>
      <c r="IHK231" s="2"/>
      <c r="IHL231" s="2"/>
      <c r="IHM231" s="2"/>
      <c r="IHN231" s="2"/>
      <c r="IHO231" s="2"/>
      <c r="IHP231" s="2"/>
      <c r="IHQ231" s="2"/>
      <c r="IHR231" s="2"/>
      <c r="IHS231" s="2"/>
      <c r="IHT231" s="2"/>
      <c r="IHU231" s="2"/>
      <c r="IHV231" s="2"/>
      <c r="IHW231" s="2"/>
      <c r="IHX231" s="2"/>
      <c r="IHY231" s="2"/>
      <c r="IHZ231" s="2"/>
      <c r="IIA231" s="2"/>
      <c r="IIB231" s="2"/>
      <c r="IIC231" s="2"/>
      <c r="IID231" s="2"/>
      <c r="IIE231" s="2"/>
      <c r="IIF231" s="2"/>
      <c r="IIG231" s="2"/>
      <c r="IIH231" s="2"/>
      <c r="III231" s="2"/>
      <c r="IIJ231" s="2"/>
      <c r="IIK231" s="2"/>
      <c r="IIL231" s="2"/>
      <c r="IIM231" s="2"/>
      <c r="IIN231" s="2"/>
      <c r="IIO231" s="2"/>
      <c r="IIP231" s="2"/>
      <c r="IIQ231" s="2"/>
      <c r="IIR231" s="2"/>
      <c r="IIS231" s="2"/>
      <c r="IIT231" s="2"/>
      <c r="IIU231" s="2"/>
      <c r="IIV231" s="2"/>
      <c r="IIW231" s="2"/>
      <c r="IIX231" s="2"/>
      <c r="IIY231" s="2"/>
      <c r="IIZ231" s="2"/>
      <c r="IJA231" s="2"/>
      <c r="IJB231" s="2"/>
      <c r="IJC231" s="2"/>
      <c r="IJD231" s="2"/>
      <c r="IJE231" s="2"/>
      <c r="IJF231" s="2"/>
      <c r="IJG231" s="2"/>
      <c r="IJH231" s="2"/>
      <c r="IJI231" s="2"/>
      <c r="IJJ231" s="2"/>
      <c r="IJK231" s="2"/>
      <c r="IJL231" s="2"/>
      <c r="IJM231" s="2"/>
      <c r="IJN231" s="2"/>
      <c r="IJO231" s="2"/>
      <c r="IJP231" s="2"/>
      <c r="IJQ231" s="2"/>
      <c r="IJR231" s="2"/>
      <c r="IJS231" s="2"/>
      <c r="IJT231" s="2"/>
      <c r="IJU231" s="2"/>
      <c r="IJV231" s="2"/>
      <c r="IJW231" s="2"/>
      <c r="IJX231" s="2"/>
      <c r="IJY231" s="2"/>
      <c r="IJZ231" s="2"/>
      <c r="IKA231" s="2"/>
      <c r="IKB231" s="2"/>
      <c r="IKC231" s="2"/>
      <c r="IKD231" s="2"/>
      <c r="IKE231" s="2"/>
      <c r="IKF231" s="2"/>
      <c r="IKG231" s="2"/>
      <c r="IKH231" s="2"/>
      <c r="IKI231" s="2"/>
      <c r="IKJ231" s="2"/>
      <c r="IKK231" s="2"/>
      <c r="IKL231" s="2"/>
      <c r="IKM231" s="2"/>
      <c r="IKN231" s="2"/>
      <c r="IKO231" s="2"/>
      <c r="IKP231" s="2"/>
      <c r="IKQ231" s="2"/>
      <c r="IKR231" s="2"/>
      <c r="IKS231" s="2"/>
      <c r="IKT231" s="2"/>
      <c r="IKU231" s="2"/>
      <c r="IKV231" s="2"/>
      <c r="IKW231" s="2"/>
      <c r="IKX231" s="2"/>
      <c r="IKY231" s="2"/>
      <c r="IKZ231" s="2"/>
      <c r="ILA231" s="2"/>
      <c r="ILB231" s="2"/>
      <c r="ILC231" s="2"/>
      <c r="ILD231" s="2"/>
      <c r="ILE231" s="2"/>
      <c r="ILF231" s="2"/>
      <c r="ILG231" s="2"/>
      <c r="ILH231" s="2"/>
      <c r="ILI231" s="2"/>
      <c r="ILJ231" s="2"/>
      <c r="ILK231" s="2"/>
      <c r="ILL231" s="2"/>
      <c r="ILM231" s="2"/>
      <c r="ILN231" s="2"/>
      <c r="ILO231" s="2"/>
      <c r="ILP231" s="2"/>
      <c r="ILQ231" s="2"/>
      <c r="ILR231" s="2"/>
      <c r="ILS231" s="2"/>
      <c r="ILT231" s="2"/>
      <c r="ILU231" s="2"/>
      <c r="ILV231" s="2"/>
      <c r="ILW231" s="2"/>
      <c r="ILX231" s="2"/>
      <c r="ILY231" s="2"/>
      <c r="ILZ231" s="2"/>
      <c r="IMA231" s="2"/>
      <c r="IMB231" s="2"/>
      <c r="IMC231" s="2"/>
      <c r="IMD231" s="2"/>
      <c r="IME231" s="2"/>
      <c r="IMF231" s="2"/>
      <c r="IMG231" s="2"/>
      <c r="IMH231" s="2"/>
      <c r="IMI231" s="2"/>
      <c r="IMJ231" s="2"/>
      <c r="IMK231" s="2"/>
      <c r="IML231" s="2"/>
      <c r="IMM231" s="2"/>
      <c r="IMN231" s="2"/>
      <c r="IMO231" s="2"/>
      <c r="IMP231" s="2"/>
      <c r="IMQ231" s="2"/>
      <c r="IMR231" s="2"/>
      <c r="IMS231" s="2"/>
      <c r="IMT231" s="2"/>
      <c r="IMU231" s="2"/>
      <c r="IMV231" s="2"/>
      <c r="IMW231" s="2"/>
      <c r="IMX231" s="2"/>
      <c r="IMY231" s="2"/>
      <c r="IMZ231" s="2"/>
      <c r="INA231" s="2"/>
      <c r="INB231" s="2"/>
      <c r="INC231" s="2"/>
      <c r="IND231" s="2"/>
      <c r="INE231" s="2"/>
      <c r="INF231" s="2"/>
      <c r="ING231" s="2"/>
      <c r="INH231" s="2"/>
      <c r="INI231" s="2"/>
      <c r="INJ231" s="2"/>
      <c r="INK231" s="2"/>
      <c r="INL231" s="2"/>
      <c r="INM231" s="2"/>
      <c r="INN231" s="2"/>
      <c r="INO231" s="2"/>
      <c r="INP231" s="2"/>
      <c r="INQ231" s="2"/>
      <c r="INR231" s="2"/>
      <c r="INS231" s="2"/>
      <c r="INT231" s="2"/>
      <c r="INU231" s="2"/>
      <c r="INV231" s="2"/>
      <c r="INW231" s="2"/>
      <c r="INX231" s="2"/>
      <c r="INY231" s="2"/>
      <c r="INZ231" s="2"/>
      <c r="IOA231" s="2"/>
      <c r="IOB231" s="2"/>
      <c r="IOC231" s="2"/>
      <c r="IOD231" s="2"/>
      <c r="IOE231" s="2"/>
      <c r="IOF231" s="2"/>
      <c r="IOG231" s="2"/>
      <c r="IOH231" s="2"/>
      <c r="IOI231" s="2"/>
      <c r="IOJ231" s="2"/>
      <c r="IOK231" s="2"/>
      <c r="IOL231" s="2"/>
      <c r="IOM231" s="2"/>
      <c r="ION231" s="2"/>
      <c r="IOO231" s="2"/>
      <c r="IOP231" s="2"/>
      <c r="IOQ231" s="2"/>
      <c r="IOR231" s="2"/>
      <c r="IOS231" s="2"/>
      <c r="IOT231" s="2"/>
      <c r="IOU231" s="2"/>
      <c r="IOV231" s="2"/>
      <c r="IOW231" s="2"/>
      <c r="IOX231" s="2"/>
      <c r="IOY231" s="2"/>
      <c r="IOZ231" s="2"/>
      <c r="IPA231" s="2"/>
      <c r="IPB231" s="2"/>
      <c r="IPC231" s="2"/>
      <c r="IPD231" s="2"/>
      <c r="IPE231" s="2"/>
      <c r="IPF231" s="2"/>
      <c r="IPG231" s="2"/>
      <c r="IPH231" s="2"/>
      <c r="IPI231" s="2"/>
      <c r="IPJ231" s="2"/>
      <c r="IPK231" s="2"/>
      <c r="IPL231" s="2"/>
      <c r="IPM231" s="2"/>
      <c r="IPN231" s="2"/>
      <c r="IPO231" s="2"/>
      <c r="IPP231" s="2"/>
      <c r="IPQ231" s="2"/>
      <c r="IPR231" s="2"/>
      <c r="IPS231" s="2"/>
      <c r="IPT231" s="2"/>
      <c r="IPU231" s="2"/>
      <c r="IPV231" s="2"/>
      <c r="IPW231" s="2"/>
      <c r="IPX231" s="2"/>
      <c r="IPY231" s="2"/>
      <c r="IPZ231" s="2"/>
      <c r="IQA231" s="2"/>
      <c r="IQB231" s="2"/>
      <c r="IQC231" s="2"/>
      <c r="IQD231" s="2"/>
      <c r="IQE231" s="2"/>
      <c r="IQF231" s="2"/>
      <c r="IQG231" s="2"/>
      <c r="IQH231" s="2"/>
      <c r="IQI231" s="2"/>
      <c r="IQJ231" s="2"/>
      <c r="IQK231" s="2"/>
      <c r="IQL231" s="2"/>
      <c r="IQM231" s="2"/>
      <c r="IQN231" s="2"/>
      <c r="IQO231" s="2"/>
      <c r="IQP231" s="2"/>
      <c r="IQQ231" s="2"/>
      <c r="IQR231" s="2"/>
      <c r="IQS231" s="2"/>
      <c r="IQT231" s="2"/>
      <c r="IQU231" s="2"/>
      <c r="IQV231" s="2"/>
      <c r="IQW231" s="2"/>
      <c r="IQX231" s="2"/>
      <c r="IQY231" s="2"/>
      <c r="IQZ231" s="2"/>
      <c r="IRA231" s="2"/>
      <c r="IRB231" s="2"/>
      <c r="IRC231" s="2"/>
      <c r="IRD231" s="2"/>
      <c r="IRE231" s="2"/>
      <c r="IRF231" s="2"/>
      <c r="IRG231" s="2"/>
      <c r="IRH231" s="2"/>
      <c r="IRI231" s="2"/>
      <c r="IRJ231" s="2"/>
      <c r="IRK231" s="2"/>
      <c r="IRL231" s="2"/>
      <c r="IRM231" s="2"/>
      <c r="IRN231" s="2"/>
      <c r="IRO231" s="2"/>
      <c r="IRP231" s="2"/>
      <c r="IRQ231" s="2"/>
      <c r="IRR231" s="2"/>
      <c r="IRS231" s="2"/>
      <c r="IRT231" s="2"/>
      <c r="IRU231" s="2"/>
      <c r="IRV231" s="2"/>
      <c r="IRW231" s="2"/>
      <c r="IRX231" s="2"/>
      <c r="IRY231" s="2"/>
      <c r="IRZ231" s="2"/>
      <c r="ISA231" s="2"/>
      <c r="ISB231" s="2"/>
      <c r="ISC231" s="2"/>
      <c r="ISD231" s="2"/>
      <c r="ISE231" s="2"/>
      <c r="ISF231" s="2"/>
      <c r="ISG231" s="2"/>
      <c r="ISH231" s="2"/>
      <c r="ISI231" s="2"/>
      <c r="ISJ231" s="2"/>
      <c r="ISK231" s="2"/>
      <c r="ISL231" s="2"/>
      <c r="ISM231" s="2"/>
      <c r="ISN231" s="2"/>
      <c r="ISO231" s="2"/>
      <c r="ISP231" s="2"/>
      <c r="ISQ231" s="2"/>
      <c r="ISR231" s="2"/>
      <c r="ISS231" s="2"/>
      <c r="IST231" s="2"/>
      <c r="ISU231" s="2"/>
      <c r="ISV231" s="2"/>
      <c r="ISW231" s="2"/>
      <c r="ISX231" s="2"/>
      <c r="ISY231" s="2"/>
      <c r="ISZ231" s="2"/>
      <c r="ITA231" s="2"/>
      <c r="ITB231" s="2"/>
      <c r="ITC231" s="2"/>
      <c r="ITD231" s="2"/>
      <c r="ITE231" s="2"/>
      <c r="ITF231" s="2"/>
      <c r="ITG231" s="2"/>
      <c r="ITH231" s="2"/>
      <c r="ITI231" s="2"/>
      <c r="ITJ231" s="2"/>
      <c r="ITK231" s="2"/>
      <c r="ITL231" s="2"/>
      <c r="ITM231" s="2"/>
      <c r="ITN231" s="2"/>
      <c r="ITO231" s="2"/>
      <c r="ITP231" s="2"/>
      <c r="ITQ231" s="2"/>
      <c r="ITR231" s="2"/>
      <c r="ITS231" s="2"/>
      <c r="ITT231" s="2"/>
      <c r="ITU231" s="2"/>
      <c r="ITV231" s="2"/>
      <c r="ITW231" s="2"/>
      <c r="ITX231" s="2"/>
      <c r="ITY231" s="2"/>
      <c r="ITZ231" s="2"/>
      <c r="IUA231" s="2"/>
      <c r="IUB231" s="2"/>
      <c r="IUC231" s="2"/>
      <c r="IUD231" s="2"/>
      <c r="IUE231" s="2"/>
      <c r="IUF231" s="2"/>
      <c r="IUG231" s="2"/>
      <c r="IUH231" s="2"/>
      <c r="IUI231" s="2"/>
      <c r="IUJ231" s="2"/>
      <c r="IUK231" s="2"/>
      <c r="IUL231" s="2"/>
      <c r="IUM231" s="2"/>
      <c r="IUN231" s="2"/>
      <c r="IUO231" s="2"/>
      <c r="IUP231" s="2"/>
      <c r="IUQ231" s="2"/>
      <c r="IUR231" s="2"/>
      <c r="IUS231" s="2"/>
      <c r="IUT231" s="2"/>
      <c r="IUU231" s="2"/>
      <c r="IUV231" s="2"/>
      <c r="IUW231" s="2"/>
      <c r="IUX231" s="2"/>
      <c r="IUY231" s="2"/>
      <c r="IUZ231" s="2"/>
      <c r="IVA231" s="2"/>
      <c r="IVB231" s="2"/>
      <c r="IVC231" s="2"/>
      <c r="IVD231" s="2"/>
      <c r="IVE231" s="2"/>
      <c r="IVF231" s="2"/>
      <c r="IVG231" s="2"/>
      <c r="IVH231" s="2"/>
      <c r="IVI231" s="2"/>
      <c r="IVJ231" s="2"/>
      <c r="IVK231" s="2"/>
      <c r="IVL231" s="2"/>
      <c r="IVM231" s="2"/>
      <c r="IVN231" s="2"/>
      <c r="IVO231" s="2"/>
      <c r="IVP231" s="2"/>
      <c r="IVQ231" s="2"/>
      <c r="IVR231" s="2"/>
      <c r="IVS231" s="2"/>
      <c r="IVT231" s="2"/>
      <c r="IVU231" s="2"/>
      <c r="IVV231" s="2"/>
      <c r="IVW231" s="2"/>
      <c r="IVX231" s="2"/>
      <c r="IVY231" s="2"/>
      <c r="IVZ231" s="2"/>
      <c r="IWA231" s="2"/>
      <c r="IWB231" s="2"/>
      <c r="IWC231" s="2"/>
      <c r="IWD231" s="2"/>
      <c r="IWE231" s="2"/>
      <c r="IWF231" s="2"/>
      <c r="IWG231" s="2"/>
      <c r="IWH231" s="2"/>
      <c r="IWI231" s="2"/>
      <c r="IWJ231" s="2"/>
      <c r="IWK231" s="2"/>
      <c r="IWL231" s="2"/>
      <c r="IWM231" s="2"/>
      <c r="IWN231" s="2"/>
      <c r="IWO231" s="2"/>
      <c r="IWP231" s="2"/>
      <c r="IWQ231" s="2"/>
      <c r="IWR231" s="2"/>
      <c r="IWS231" s="2"/>
      <c r="IWT231" s="2"/>
      <c r="IWU231" s="2"/>
      <c r="IWV231" s="2"/>
      <c r="IWW231" s="2"/>
      <c r="IWX231" s="2"/>
      <c r="IWY231" s="2"/>
      <c r="IWZ231" s="2"/>
      <c r="IXA231" s="2"/>
      <c r="IXB231" s="2"/>
      <c r="IXC231" s="2"/>
      <c r="IXD231" s="2"/>
      <c r="IXE231" s="2"/>
      <c r="IXF231" s="2"/>
      <c r="IXG231" s="2"/>
      <c r="IXH231" s="2"/>
      <c r="IXI231" s="2"/>
      <c r="IXJ231" s="2"/>
      <c r="IXK231" s="2"/>
      <c r="IXL231" s="2"/>
      <c r="IXM231" s="2"/>
      <c r="IXN231" s="2"/>
      <c r="IXO231" s="2"/>
      <c r="IXP231" s="2"/>
      <c r="IXQ231" s="2"/>
      <c r="IXR231" s="2"/>
      <c r="IXS231" s="2"/>
      <c r="IXT231" s="2"/>
      <c r="IXU231" s="2"/>
      <c r="IXV231" s="2"/>
      <c r="IXW231" s="2"/>
      <c r="IXX231" s="2"/>
      <c r="IXY231" s="2"/>
      <c r="IXZ231" s="2"/>
      <c r="IYA231" s="2"/>
      <c r="IYB231" s="2"/>
      <c r="IYC231" s="2"/>
      <c r="IYD231" s="2"/>
      <c r="IYE231" s="2"/>
      <c r="IYF231" s="2"/>
      <c r="IYG231" s="2"/>
      <c r="IYH231" s="2"/>
      <c r="IYI231" s="2"/>
      <c r="IYJ231" s="2"/>
      <c r="IYK231" s="2"/>
      <c r="IYL231" s="2"/>
      <c r="IYM231" s="2"/>
      <c r="IYN231" s="2"/>
      <c r="IYO231" s="2"/>
      <c r="IYP231" s="2"/>
      <c r="IYQ231" s="2"/>
      <c r="IYR231" s="2"/>
      <c r="IYS231" s="2"/>
      <c r="IYT231" s="2"/>
      <c r="IYU231" s="2"/>
      <c r="IYV231" s="2"/>
      <c r="IYW231" s="2"/>
      <c r="IYX231" s="2"/>
      <c r="IYY231" s="2"/>
      <c r="IYZ231" s="2"/>
      <c r="IZA231" s="2"/>
      <c r="IZB231" s="2"/>
      <c r="IZC231" s="2"/>
      <c r="IZD231" s="2"/>
      <c r="IZE231" s="2"/>
      <c r="IZF231" s="2"/>
      <c r="IZG231" s="2"/>
      <c r="IZH231" s="2"/>
      <c r="IZI231" s="2"/>
      <c r="IZJ231" s="2"/>
      <c r="IZK231" s="2"/>
      <c r="IZL231" s="2"/>
      <c r="IZM231" s="2"/>
      <c r="IZN231" s="2"/>
      <c r="IZO231" s="2"/>
      <c r="IZP231" s="2"/>
      <c r="IZQ231" s="2"/>
      <c r="IZR231" s="2"/>
      <c r="IZS231" s="2"/>
      <c r="IZT231" s="2"/>
      <c r="IZU231" s="2"/>
      <c r="IZV231" s="2"/>
      <c r="IZW231" s="2"/>
      <c r="IZX231" s="2"/>
      <c r="IZY231" s="2"/>
      <c r="IZZ231" s="2"/>
      <c r="JAA231" s="2"/>
      <c r="JAB231" s="2"/>
      <c r="JAC231" s="2"/>
      <c r="JAD231" s="2"/>
      <c r="JAE231" s="2"/>
      <c r="JAF231" s="2"/>
      <c r="JAG231" s="2"/>
      <c r="JAH231" s="2"/>
      <c r="JAI231" s="2"/>
      <c r="JAJ231" s="2"/>
      <c r="JAK231" s="2"/>
      <c r="JAL231" s="2"/>
      <c r="JAM231" s="2"/>
      <c r="JAN231" s="2"/>
      <c r="JAO231" s="2"/>
      <c r="JAP231" s="2"/>
      <c r="JAQ231" s="2"/>
      <c r="JAR231" s="2"/>
      <c r="JAS231" s="2"/>
      <c r="JAT231" s="2"/>
      <c r="JAU231" s="2"/>
      <c r="JAV231" s="2"/>
      <c r="JAW231" s="2"/>
      <c r="JAX231" s="2"/>
      <c r="JAY231" s="2"/>
      <c r="JAZ231" s="2"/>
      <c r="JBA231" s="2"/>
      <c r="JBB231" s="2"/>
      <c r="JBC231" s="2"/>
      <c r="JBD231" s="2"/>
      <c r="JBE231" s="2"/>
      <c r="JBF231" s="2"/>
      <c r="JBG231" s="2"/>
      <c r="JBH231" s="2"/>
      <c r="JBI231" s="2"/>
      <c r="JBJ231" s="2"/>
      <c r="JBK231" s="2"/>
      <c r="JBL231" s="2"/>
      <c r="JBM231" s="2"/>
      <c r="JBN231" s="2"/>
      <c r="JBO231" s="2"/>
      <c r="JBP231" s="2"/>
      <c r="JBQ231" s="2"/>
      <c r="JBR231" s="2"/>
      <c r="JBS231" s="2"/>
      <c r="JBT231" s="2"/>
      <c r="JBU231" s="2"/>
      <c r="JBV231" s="2"/>
      <c r="JBW231" s="2"/>
      <c r="JBX231" s="2"/>
      <c r="JBY231" s="2"/>
      <c r="JBZ231" s="2"/>
      <c r="JCA231" s="2"/>
      <c r="JCB231" s="2"/>
      <c r="JCC231" s="2"/>
      <c r="JCD231" s="2"/>
      <c r="JCE231" s="2"/>
      <c r="JCF231" s="2"/>
      <c r="JCG231" s="2"/>
      <c r="JCH231" s="2"/>
      <c r="JCI231" s="2"/>
      <c r="JCJ231" s="2"/>
      <c r="JCK231" s="2"/>
      <c r="JCL231" s="2"/>
      <c r="JCM231" s="2"/>
      <c r="JCN231" s="2"/>
      <c r="JCO231" s="2"/>
      <c r="JCP231" s="2"/>
      <c r="JCQ231" s="2"/>
      <c r="JCR231" s="2"/>
      <c r="JCS231" s="2"/>
      <c r="JCT231" s="2"/>
      <c r="JCU231" s="2"/>
      <c r="JCV231" s="2"/>
      <c r="JCW231" s="2"/>
      <c r="JCX231" s="2"/>
      <c r="JCY231" s="2"/>
      <c r="JCZ231" s="2"/>
      <c r="JDA231" s="2"/>
      <c r="JDB231" s="2"/>
      <c r="JDC231" s="2"/>
      <c r="JDD231" s="2"/>
      <c r="JDE231" s="2"/>
      <c r="JDF231" s="2"/>
      <c r="JDG231" s="2"/>
      <c r="JDH231" s="2"/>
      <c r="JDI231" s="2"/>
      <c r="JDJ231" s="2"/>
      <c r="JDK231" s="2"/>
      <c r="JDL231" s="2"/>
      <c r="JDM231" s="2"/>
      <c r="JDN231" s="2"/>
      <c r="JDO231" s="2"/>
      <c r="JDP231" s="2"/>
      <c r="JDQ231" s="2"/>
      <c r="JDR231" s="2"/>
      <c r="JDS231" s="2"/>
      <c r="JDT231" s="2"/>
      <c r="JDU231" s="2"/>
      <c r="JDV231" s="2"/>
      <c r="JDW231" s="2"/>
      <c r="JDX231" s="2"/>
      <c r="JDY231" s="2"/>
      <c r="JDZ231" s="2"/>
      <c r="JEA231" s="2"/>
      <c r="JEB231" s="2"/>
      <c r="JEC231" s="2"/>
      <c r="JED231" s="2"/>
      <c r="JEE231" s="2"/>
      <c r="JEF231" s="2"/>
      <c r="JEG231" s="2"/>
      <c r="JEH231" s="2"/>
      <c r="JEI231" s="2"/>
      <c r="JEJ231" s="2"/>
      <c r="JEK231" s="2"/>
      <c r="JEL231" s="2"/>
      <c r="JEM231" s="2"/>
      <c r="JEN231" s="2"/>
      <c r="JEO231" s="2"/>
      <c r="JEP231" s="2"/>
      <c r="JEQ231" s="2"/>
      <c r="JER231" s="2"/>
      <c r="JES231" s="2"/>
      <c r="JET231" s="2"/>
      <c r="JEU231" s="2"/>
      <c r="JEV231" s="2"/>
      <c r="JEW231" s="2"/>
      <c r="JEX231" s="2"/>
      <c r="JEY231" s="2"/>
      <c r="JEZ231" s="2"/>
      <c r="JFA231" s="2"/>
      <c r="JFB231" s="2"/>
      <c r="JFC231" s="2"/>
      <c r="JFD231" s="2"/>
      <c r="JFE231" s="2"/>
      <c r="JFF231" s="2"/>
      <c r="JFG231" s="2"/>
      <c r="JFH231" s="2"/>
      <c r="JFI231" s="2"/>
      <c r="JFJ231" s="2"/>
      <c r="JFK231" s="2"/>
      <c r="JFL231" s="2"/>
      <c r="JFM231" s="2"/>
      <c r="JFN231" s="2"/>
      <c r="JFO231" s="2"/>
      <c r="JFP231" s="2"/>
      <c r="JFQ231" s="2"/>
      <c r="JFR231" s="2"/>
      <c r="JFS231" s="2"/>
      <c r="JFT231" s="2"/>
      <c r="JFU231" s="2"/>
      <c r="JFV231" s="2"/>
      <c r="JFW231" s="2"/>
      <c r="JFX231" s="2"/>
      <c r="JFY231" s="2"/>
      <c r="JFZ231" s="2"/>
      <c r="JGA231" s="2"/>
      <c r="JGB231" s="2"/>
      <c r="JGC231" s="2"/>
      <c r="JGD231" s="2"/>
      <c r="JGE231" s="2"/>
      <c r="JGF231" s="2"/>
      <c r="JGG231" s="2"/>
      <c r="JGH231" s="2"/>
      <c r="JGI231" s="2"/>
      <c r="JGJ231" s="2"/>
      <c r="JGK231" s="2"/>
      <c r="JGL231" s="2"/>
      <c r="JGM231" s="2"/>
      <c r="JGN231" s="2"/>
      <c r="JGO231" s="2"/>
      <c r="JGP231" s="2"/>
      <c r="JGQ231" s="2"/>
      <c r="JGR231" s="2"/>
      <c r="JGS231" s="2"/>
      <c r="JGT231" s="2"/>
      <c r="JGU231" s="2"/>
      <c r="JGV231" s="2"/>
      <c r="JGW231" s="2"/>
      <c r="JGX231" s="2"/>
      <c r="JGY231" s="2"/>
      <c r="JGZ231" s="2"/>
      <c r="JHA231" s="2"/>
      <c r="JHB231" s="2"/>
      <c r="JHC231" s="2"/>
      <c r="JHD231" s="2"/>
      <c r="JHE231" s="2"/>
      <c r="JHF231" s="2"/>
      <c r="JHG231" s="2"/>
      <c r="JHH231" s="2"/>
      <c r="JHI231" s="2"/>
      <c r="JHJ231" s="2"/>
      <c r="JHK231" s="2"/>
      <c r="JHL231" s="2"/>
      <c r="JHM231" s="2"/>
      <c r="JHN231" s="2"/>
      <c r="JHO231" s="2"/>
      <c r="JHP231" s="2"/>
      <c r="JHQ231" s="2"/>
      <c r="JHR231" s="2"/>
      <c r="JHS231" s="2"/>
      <c r="JHT231" s="2"/>
      <c r="JHU231" s="2"/>
      <c r="JHV231" s="2"/>
      <c r="JHW231" s="2"/>
      <c r="JHX231" s="2"/>
      <c r="JHY231" s="2"/>
      <c r="JHZ231" s="2"/>
      <c r="JIA231" s="2"/>
      <c r="JIB231" s="2"/>
      <c r="JIC231" s="2"/>
      <c r="JID231" s="2"/>
      <c r="JIE231" s="2"/>
      <c r="JIF231" s="2"/>
      <c r="JIG231" s="2"/>
      <c r="JIH231" s="2"/>
      <c r="JII231" s="2"/>
      <c r="JIJ231" s="2"/>
      <c r="JIK231" s="2"/>
      <c r="JIL231" s="2"/>
      <c r="JIM231" s="2"/>
      <c r="JIN231" s="2"/>
      <c r="JIO231" s="2"/>
      <c r="JIP231" s="2"/>
      <c r="JIQ231" s="2"/>
      <c r="JIR231" s="2"/>
      <c r="JIS231" s="2"/>
      <c r="JIT231" s="2"/>
      <c r="JIU231" s="2"/>
      <c r="JIV231" s="2"/>
      <c r="JIW231" s="2"/>
      <c r="JIX231" s="2"/>
      <c r="JIY231" s="2"/>
      <c r="JIZ231" s="2"/>
      <c r="JJA231" s="2"/>
      <c r="JJB231" s="2"/>
      <c r="JJC231" s="2"/>
      <c r="JJD231" s="2"/>
      <c r="JJE231" s="2"/>
      <c r="JJF231" s="2"/>
      <c r="JJG231" s="2"/>
      <c r="JJH231" s="2"/>
      <c r="JJI231" s="2"/>
      <c r="JJJ231" s="2"/>
      <c r="JJK231" s="2"/>
      <c r="JJL231" s="2"/>
      <c r="JJM231" s="2"/>
      <c r="JJN231" s="2"/>
      <c r="JJO231" s="2"/>
      <c r="JJP231" s="2"/>
      <c r="JJQ231" s="2"/>
      <c r="JJR231" s="2"/>
      <c r="JJS231" s="2"/>
      <c r="JJT231" s="2"/>
      <c r="JJU231" s="2"/>
      <c r="JJV231" s="2"/>
      <c r="JJW231" s="2"/>
      <c r="JJX231" s="2"/>
      <c r="JJY231" s="2"/>
      <c r="JJZ231" s="2"/>
      <c r="JKA231" s="2"/>
      <c r="JKB231" s="2"/>
      <c r="JKC231" s="2"/>
      <c r="JKD231" s="2"/>
      <c r="JKE231" s="2"/>
      <c r="JKF231" s="2"/>
      <c r="JKG231" s="2"/>
      <c r="JKH231" s="2"/>
      <c r="JKI231" s="2"/>
      <c r="JKJ231" s="2"/>
      <c r="JKK231" s="2"/>
      <c r="JKL231" s="2"/>
      <c r="JKM231" s="2"/>
      <c r="JKN231" s="2"/>
      <c r="JKO231" s="2"/>
      <c r="JKP231" s="2"/>
      <c r="JKQ231" s="2"/>
      <c r="JKR231" s="2"/>
      <c r="JKS231" s="2"/>
      <c r="JKT231" s="2"/>
      <c r="JKU231" s="2"/>
      <c r="JKV231" s="2"/>
      <c r="JKW231" s="2"/>
      <c r="JKX231" s="2"/>
      <c r="JKY231" s="2"/>
      <c r="JKZ231" s="2"/>
      <c r="JLA231" s="2"/>
      <c r="JLB231" s="2"/>
      <c r="JLC231" s="2"/>
      <c r="JLD231" s="2"/>
      <c r="JLE231" s="2"/>
      <c r="JLF231" s="2"/>
      <c r="JLG231" s="2"/>
      <c r="JLH231" s="2"/>
      <c r="JLI231" s="2"/>
      <c r="JLJ231" s="2"/>
      <c r="JLK231" s="2"/>
      <c r="JLL231" s="2"/>
      <c r="JLM231" s="2"/>
      <c r="JLN231" s="2"/>
      <c r="JLO231" s="2"/>
      <c r="JLP231" s="2"/>
      <c r="JLQ231" s="2"/>
      <c r="JLR231" s="2"/>
      <c r="JLS231" s="2"/>
      <c r="JLT231" s="2"/>
      <c r="JLU231" s="2"/>
      <c r="JLV231" s="2"/>
      <c r="JLW231" s="2"/>
      <c r="JLX231" s="2"/>
      <c r="JLY231" s="2"/>
      <c r="JLZ231" s="2"/>
      <c r="JMA231" s="2"/>
      <c r="JMB231" s="2"/>
      <c r="JMC231" s="2"/>
      <c r="JMD231" s="2"/>
      <c r="JME231" s="2"/>
      <c r="JMF231" s="2"/>
      <c r="JMG231" s="2"/>
      <c r="JMH231" s="2"/>
      <c r="JMI231" s="2"/>
      <c r="JMJ231" s="2"/>
      <c r="JMK231" s="2"/>
      <c r="JML231" s="2"/>
      <c r="JMM231" s="2"/>
      <c r="JMN231" s="2"/>
      <c r="JMO231" s="2"/>
      <c r="JMP231" s="2"/>
      <c r="JMQ231" s="2"/>
      <c r="JMR231" s="2"/>
      <c r="JMS231" s="2"/>
      <c r="JMT231" s="2"/>
      <c r="JMU231" s="2"/>
      <c r="JMV231" s="2"/>
      <c r="JMW231" s="2"/>
      <c r="JMX231" s="2"/>
      <c r="JMY231" s="2"/>
      <c r="JMZ231" s="2"/>
      <c r="JNA231" s="2"/>
      <c r="JNB231" s="2"/>
      <c r="JNC231" s="2"/>
      <c r="JND231" s="2"/>
      <c r="JNE231" s="2"/>
      <c r="JNF231" s="2"/>
      <c r="JNG231" s="2"/>
      <c r="JNH231" s="2"/>
      <c r="JNI231" s="2"/>
      <c r="JNJ231" s="2"/>
      <c r="JNK231" s="2"/>
      <c r="JNL231" s="2"/>
      <c r="JNM231" s="2"/>
      <c r="JNN231" s="2"/>
      <c r="JNO231" s="2"/>
      <c r="JNP231" s="2"/>
      <c r="JNQ231" s="2"/>
      <c r="JNR231" s="2"/>
      <c r="JNS231" s="2"/>
      <c r="JNT231" s="2"/>
      <c r="JNU231" s="2"/>
      <c r="JNV231" s="2"/>
      <c r="JNW231" s="2"/>
      <c r="JNX231" s="2"/>
      <c r="JNY231" s="2"/>
      <c r="JNZ231" s="2"/>
      <c r="JOA231" s="2"/>
      <c r="JOB231" s="2"/>
      <c r="JOC231" s="2"/>
      <c r="JOD231" s="2"/>
      <c r="JOE231" s="2"/>
      <c r="JOF231" s="2"/>
      <c r="JOG231" s="2"/>
      <c r="JOH231" s="2"/>
      <c r="JOI231" s="2"/>
      <c r="JOJ231" s="2"/>
      <c r="JOK231" s="2"/>
      <c r="JOL231" s="2"/>
      <c r="JOM231" s="2"/>
      <c r="JON231" s="2"/>
      <c r="JOO231" s="2"/>
      <c r="JOP231" s="2"/>
      <c r="JOQ231" s="2"/>
      <c r="JOR231" s="2"/>
      <c r="JOS231" s="2"/>
      <c r="JOT231" s="2"/>
      <c r="JOU231" s="2"/>
      <c r="JOV231" s="2"/>
      <c r="JOW231" s="2"/>
      <c r="JOX231" s="2"/>
      <c r="JOY231" s="2"/>
      <c r="JOZ231" s="2"/>
      <c r="JPA231" s="2"/>
      <c r="JPB231" s="2"/>
      <c r="JPC231" s="2"/>
      <c r="JPD231" s="2"/>
      <c r="JPE231" s="2"/>
      <c r="JPF231" s="2"/>
      <c r="JPG231" s="2"/>
      <c r="JPH231" s="2"/>
      <c r="JPI231" s="2"/>
      <c r="JPJ231" s="2"/>
      <c r="JPK231" s="2"/>
      <c r="JPL231" s="2"/>
      <c r="JPM231" s="2"/>
      <c r="JPN231" s="2"/>
      <c r="JPO231" s="2"/>
      <c r="JPP231" s="2"/>
      <c r="JPQ231" s="2"/>
      <c r="JPR231" s="2"/>
      <c r="JPS231" s="2"/>
      <c r="JPT231" s="2"/>
      <c r="JPU231" s="2"/>
      <c r="JPV231" s="2"/>
      <c r="JPW231" s="2"/>
      <c r="JPX231" s="2"/>
      <c r="JPY231" s="2"/>
      <c r="JPZ231" s="2"/>
      <c r="JQA231" s="2"/>
      <c r="JQB231" s="2"/>
      <c r="JQC231" s="2"/>
      <c r="JQD231" s="2"/>
      <c r="JQE231" s="2"/>
      <c r="JQF231" s="2"/>
      <c r="JQG231" s="2"/>
      <c r="JQH231" s="2"/>
      <c r="JQI231" s="2"/>
      <c r="JQJ231" s="2"/>
      <c r="JQK231" s="2"/>
      <c r="JQL231" s="2"/>
      <c r="JQM231" s="2"/>
      <c r="JQN231" s="2"/>
      <c r="JQO231" s="2"/>
      <c r="JQP231" s="2"/>
      <c r="JQQ231" s="2"/>
      <c r="JQR231" s="2"/>
      <c r="JQS231" s="2"/>
      <c r="JQT231" s="2"/>
      <c r="JQU231" s="2"/>
      <c r="JQV231" s="2"/>
      <c r="JQW231" s="2"/>
      <c r="JQX231" s="2"/>
      <c r="JQY231" s="2"/>
      <c r="JQZ231" s="2"/>
      <c r="JRA231" s="2"/>
      <c r="JRB231" s="2"/>
      <c r="JRC231" s="2"/>
      <c r="JRD231" s="2"/>
      <c r="JRE231" s="2"/>
      <c r="JRF231" s="2"/>
      <c r="JRG231" s="2"/>
      <c r="JRH231" s="2"/>
      <c r="JRI231" s="2"/>
      <c r="JRJ231" s="2"/>
      <c r="JRK231" s="2"/>
      <c r="JRL231" s="2"/>
      <c r="JRM231" s="2"/>
      <c r="JRN231" s="2"/>
      <c r="JRO231" s="2"/>
      <c r="JRP231" s="2"/>
      <c r="JRQ231" s="2"/>
      <c r="JRR231" s="2"/>
      <c r="JRS231" s="2"/>
      <c r="JRT231" s="2"/>
      <c r="JRU231" s="2"/>
      <c r="JRV231" s="2"/>
      <c r="JRW231" s="2"/>
      <c r="JRX231" s="2"/>
      <c r="JRY231" s="2"/>
      <c r="JRZ231" s="2"/>
      <c r="JSA231" s="2"/>
      <c r="JSB231" s="2"/>
      <c r="JSC231" s="2"/>
      <c r="JSD231" s="2"/>
      <c r="JSE231" s="2"/>
      <c r="JSF231" s="2"/>
      <c r="JSG231" s="2"/>
      <c r="JSH231" s="2"/>
      <c r="JSI231" s="2"/>
      <c r="JSJ231" s="2"/>
      <c r="JSK231" s="2"/>
      <c r="JSL231" s="2"/>
      <c r="JSM231" s="2"/>
      <c r="JSN231" s="2"/>
      <c r="JSO231" s="2"/>
      <c r="JSP231" s="2"/>
      <c r="JSQ231" s="2"/>
      <c r="JSR231" s="2"/>
      <c r="JSS231" s="2"/>
      <c r="JST231" s="2"/>
      <c r="JSU231" s="2"/>
      <c r="JSV231" s="2"/>
      <c r="JSW231" s="2"/>
      <c r="JSX231" s="2"/>
      <c r="JSY231" s="2"/>
      <c r="JSZ231" s="2"/>
      <c r="JTA231" s="2"/>
      <c r="JTB231" s="2"/>
      <c r="JTC231" s="2"/>
      <c r="JTD231" s="2"/>
      <c r="JTE231" s="2"/>
      <c r="JTF231" s="2"/>
      <c r="JTG231" s="2"/>
      <c r="JTH231" s="2"/>
      <c r="JTI231" s="2"/>
      <c r="JTJ231" s="2"/>
      <c r="JTK231" s="2"/>
      <c r="JTL231" s="2"/>
      <c r="JTM231" s="2"/>
      <c r="JTN231" s="2"/>
      <c r="JTO231" s="2"/>
      <c r="JTP231" s="2"/>
      <c r="JTQ231" s="2"/>
      <c r="JTR231" s="2"/>
      <c r="JTS231" s="2"/>
      <c r="JTT231" s="2"/>
      <c r="JTU231" s="2"/>
      <c r="JTV231" s="2"/>
      <c r="JTW231" s="2"/>
      <c r="JTX231" s="2"/>
      <c r="JTY231" s="2"/>
      <c r="JTZ231" s="2"/>
      <c r="JUA231" s="2"/>
      <c r="JUB231" s="2"/>
      <c r="JUC231" s="2"/>
      <c r="JUD231" s="2"/>
      <c r="JUE231" s="2"/>
      <c r="JUF231" s="2"/>
      <c r="JUG231" s="2"/>
      <c r="JUH231" s="2"/>
      <c r="JUI231" s="2"/>
      <c r="JUJ231" s="2"/>
      <c r="JUK231" s="2"/>
      <c r="JUL231" s="2"/>
      <c r="JUM231" s="2"/>
      <c r="JUN231" s="2"/>
      <c r="JUO231" s="2"/>
      <c r="JUP231" s="2"/>
      <c r="JUQ231" s="2"/>
      <c r="JUR231" s="2"/>
      <c r="JUS231" s="2"/>
      <c r="JUT231" s="2"/>
      <c r="JUU231" s="2"/>
      <c r="JUV231" s="2"/>
      <c r="JUW231" s="2"/>
      <c r="JUX231" s="2"/>
      <c r="JUY231" s="2"/>
      <c r="JUZ231" s="2"/>
      <c r="JVA231" s="2"/>
      <c r="JVB231" s="2"/>
      <c r="JVC231" s="2"/>
      <c r="JVD231" s="2"/>
      <c r="JVE231" s="2"/>
      <c r="JVF231" s="2"/>
      <c r="JVG231" s="2"/>
      <c r="JVH231" s="2"/>
      <c r="JVI231" s="2"/>
      <c r="JVJ231" s="2"/>
      <c r="JVK231" s="2"/>
      <c r="JVL231" s="2"/>
      <c r="JVM231" s="2"/>
      <c r="JVN231" s="2"/>
      <c r="JVO231" s="2"/>
      <c r="JVP231" s="2"/>
      <c r="JVQ231" s="2"/>
      <c r="JVR231" s="2"/>
      <c r="JVS231" s="2"/>
      <c r="JVT231" s="2"/>
      <c r="JVU231" s="2"/>
      <c r="JVV231" s="2"/>
      <c r="JVW231" s="2"/>
      <c r="JVX231" s="2"/>
      <c r="JVY231" s="2"/>
      <c r="JVZ231" s="2"/>
      <c r="JWA231" s="2"/>
      <c r="JWB231" s="2"/>
      <c r="JWC231" s="2"/>
      <c r="JWD231" s="2"/>
      <c r="JWE231" s="2"/>
      <c r="JWF231" s="2"/>
      <c r="JWG231" s="2"/>
      <c r="JWH231" s="2"/>
      <c r="JWI231" s="2"/>
      <c r="JWJ231" s="2"/>
      <c r="JWK231" s="2"/>
      <c r="JWL231" s="2"/>
      <c r="JWM231" s="2"/>
      <c r="JWN231" s="2"/>
      <c r="JWO231" s="2"/>
      <c r="JWP231" s="2"/>
      <c r="JWQ231" s="2"/>
      <c r="JWR231" s="2"/>
      <c r="JWS231" s="2"/>
      <c r="JWT231" s="2"/>
      <c r="JWU231" s="2"/>
      <c r="JWV231" s="2"/>
      <c r="JWW231" s="2"/>
      <c r="JWX231" s="2"/>
      <c r="JWY231" s="2"/>
      <c r="JWZ231" s="2"/>
      <c r="JXA231" s="2"/>
      <c r="JXB231" s="2"/>
      <c r="JXC231" s="2"/>
      <c r="JXD231" s="2"/>
      <c r="JXE231" s="2"/>
      <c r="JXF231" s="2"/>
      <c r="JXG231" s="2"/>
      <c r="JXH231" s="2"/>
      <c r="JXI231" s="2"/>
      <c r="JXJ231" s="2"/>
      <c r="JXK231" s="2"/>
      <c r="JXL231" s="2"/>
      <c r="JXM231" s="2"/>
      <c r="JXN231" s="2"/>
      <c r="JXO231" s="2"/>
      <c r="JXP231" s="2"/>
      <c r="JXQ231" s="2"/>
      <c r="JXR231" s="2"/>
      <c r="JXS231" s="2"/>
      <c r="JXT231" s="2"/>
      <c r="JXU231" s="2"/>
      <c r="JXV231" s="2"/>
      <c r="JXW231" s="2"/>
      <c r="JXX231" s="2"/>
      <c r="JXY231" s="2"/>
      <c r="JXZ231" s="2"/>
      <c r="JYA231" s="2"/>
      <c r="JYB231" s="2"/>
      <c r="JYC231" s="2"/>
      <c r="JYD231" s="2"/>
      <c r="JYE231" s="2"/>
      <c r="JYF231" s="2"/>
      <c r="JYG231" s="2"/>
      <c r="JYH231" s="2"/>
      <c r="JYI231" s="2"/>
      <c r="JYJ231" s="2"/>
      <c r="JYK231" s="2"/>
      <c r="JYL231" s="2"/>
      <c r="JYM231" s="2"/>
      <c r="JYN231" s="2"/>
      <c r="JYO231" s="2"/>
      <c r="JYP231" s="2"/>
      <c r="JYQ231" s="2"/>
      <c r="JYR231" s="2"/>
      <c r="JYS231" s="2"/>
      <c r="JYT231" s="2"/>
      <c r="JYU231" s="2"/>
      <c r="JYV231" s="2"/>
      <c r="JYW231" s="2"/>
      <c r="JYX231" s="2"/>
      <c r="JYY231" s="2"/>
      <c r="JYZ231" s="2"/>
      <c r="JZA231" s="2"/>
      <c r="JZB231" s="2"/>
      <c r="JZC231" s="2"/>
      <c r="JZD231" s="2"/>
      <c r="JZE231" s="2"/>
      <c r="JZF231" s="2"/>
      <c r="JZG231" s="2"/>
      <c r="JZH231" s="2"/>
      <c r="JZI231" s="2"/>
      <c r="JZJ231" s="2"/>
      <c r="JZK231" s="2"/>
      <c r="JZL231" s="2"/>
      <c r="JZM231" s="2"/>
      <c r="JZN231" s="2"/>
      <c r="JZO231" s="2"/>
      <c r="JZP231" s="2"/>
      <c r="JZQ231" s="2"/>
      <c r="JZR231" s="2"/>
      <c r="JZS231" s="2"/>
      <c r="JZT231" s="2"/>
      <c r="JZU231" s="2"/>
      <c r="JZV231" s="2"/>
      <c r="JZW231" s="2"/>
      <c r="JZX231" s="2"/>
      <c r="JZY231" s="2"/>
      <c r="JZZ231" s="2"/>
      <c r="KAA231" s="2"/>
      <c r="KAB231" s="2"/>
      <c r="KAC231" s="2"/>
      <c r="KAD231" s="2"/>
      <c r="KAE231" s="2"/>
      <c r="KAF231" s="2"/>
      <c r="KAG231" s="2"/>
      <c r="KAH231" s="2"/>
      <c r="KAI231" s="2"/>
      <c r="KAJ231" s="2"/>
      <c r="KAK231" s="2"/>
      <c r="KAL231" s="2"/>
      <c r="KAM231" s="2"/>
      <c r="KAN231" s="2"/>
      <c r="KAO231" s="2"/>
      <c r="KAP231" s="2"/>
      <c r="KAQ231" s="2"/>
      <c r="KAR231" s="2"/>
      <c r="KAS231" s="2"/>
      <c r="KAT231" s="2"/>
      <c r="KAU231" s="2"/>
      <c r="KAV231" s="2"/>
      <c r="KAW231" s="2"/>
      <c r="KAX231" s="2"/>
      <c r="KAY231" s="2"/>
      <c r="KAZ231" s="2"/>
      <c r="KBA231" s="2"/>
      <c r="KBB231" s="2"/>
      <c r="KBC231" s="2"/>
      <c r="KBD231" s="2"/>
      <c r="KBE231" s="2"/>
      <c r="KBF231" s="2"/>
      <c r="KBG231" s="2"/>
      <c r="KBH231" s="2"/>
      <c r="KBI231" s="2"/>
      <c r="KBJ231" s="2"/>
      <c r="KBK231" s="2"/>
      <c r="KBL231" s="2"/>
      <c r="KBM231" s="2"/>
      <c r="KBN231" s="2"/>
      <c r="KBO231" s="2"/>
      <c r="KBP231" s="2"/>
      <c r="KBQ231" s="2"/>
      <c r="KBR231" s="2"/>
      <c r="KBS231" s="2"/>
      <c r="KBT231" s="2"/>
      <c r="KBU231" s="2"/>
      <c r="KBV231" s="2"/>
      <c r="KBW231" s="2"/>
      <c r="KBX231" s="2"/>
      <c r="KBY231" s="2"/>
      <c r="KBZ231" s="2"/>
      <c r="KCA231" s="2"/>
      <c r="KCB231" s="2"/>
      <c r="KCC231" s="2"/>
      <c r="KCD231" s="2"/>
      <c r="KCE231" s="2"/>
      <c r="KCF231" s="2"/>
      <c r="KCG231" s="2"/>
      <c r="KCH231" s="2"/>
      <c r="KCI231" s="2"/>
      <c r="KCJ231" s="2"/>
      <c r="KCK231" s="2"/>
      <c r="KCL231" s="2"/>
      <c r="KCM231" s="2"/>
      <c r="KCN231" s="2"/>
      <c r="KCO231" s="2"/>
      <c r="KCP231" s="2"/>
      <c r="KCQ231" s="2"/>
      <c r="KCR231" s="2"/>
      <c r="KCS231" s="2"/>
      <c r="KCT231" s="2"/>
      <c r="KCU231" s="2"/>
      <c r="KCV231" s="2"/>
      <c r="KCW231" s="2"/>
      <c r="KCX231" s="2"/>
      <c r="KCY231" s="2"/>
      <c r="KCZ231" s="2"/>
      <c r="KDA231" s="2"/>
      <c r="KDB231" s="2"/>
      <c r="KDC231" s="2"/>
      <c r="KDD231" s="2"/>
      <c r="KDE231" s="2"/>
      <c r="KDF231" s="2"/>
      <c r="KDG231" s="2"/>
      <c r="KDH231" s="2"/>
      <c r="KDI231" s="2"/>
      <c r="KDJ231" s="2"/>
      <c r="KDK231" s="2"/>
      <c r="KDL231" s="2"/>
      <c r="KDM231" s="2"/>
      <c r="KDN231" s="2"/>
      <c r="KDO231" s="2"/>
      <c r="KDP231" s="2"/>
      <c r="KDQ231" s="2"/>
      <c r="KDR231" s="2"/>
      <c r="KDS231" s="2"/>
      <c r="KDT231" s="2"/>
      <c r="KDU231" s="2"/>
      <c r="KDV231" s="2"/>
      <c r="KDW231" s="2"/>
      <c r="KDX231" s="2"/>
      <c r="KDY231" s="2"/>
      <c r="KDZ231" s="2"/>
      <c r="KEA231" s="2"/>
      <c r="KEB231" s="2"/>
      <c r="KEC231" s="2"/>
      <c r="KED231" s="2"/>
      <c r="KEE231" s="2"/>
      <c r="KEF231" s="2"/>
      <c r="KEG231" s="2"/>
      <c r="KEH231" s="2"/>
      <c r="KEI231" s="2"/>
      <c r="KEJ231" s="2"/>
      <c r="KEK231" s="2"/>
      <c r="KEL231" s="2"/>
      <c r="KEM231" s="2"/>
      <c r="KEN231" s="2"/>
      <c r="KEO231" s="2"/>
      <c r="KEP231" s="2"/>
      <c r="KEQ231" s="2"/>
      <c r="KER231" s="2"/>
      <c r="KES231" s="2"/>
      <c r="KET231" s="2"/>
      <c r="KEU231" s="2"/>
      <c r="KEV231" s="2"/>
      <c r="KEW231" s="2"/>
      <c r="KEX231" s="2"/>
      <c r="KEY231" s="2"/>
      <c r="KEZ231" s="2"/>
      <c r="KFA231" s="2"/>
      <c r="KFB231" s="2"/>
      <c r="KFC231" s="2"/>
      <c r="KFD231" s="2"/>
      <c r="KFE231" s="2"/>
      <c r="KFF231" s="2"/>
      <c r="KFG231" s="2"/>
      <c r="KFH231" s="2"/>
      <c r="KFI231" s="2"/>
      <c r="KFJ231" s="2"/>
      <c r="KFK231" s="2"/>
      <c r="KFL231" s="2"/>
      <c r="KFM231" s="2"/>
      <c r="KFN231" s="2"/>
      <c r="KFO231" s="2"/>
      <c r="KFP231" s="2"/>
      <c r="KFQ231" s="2"/>
      <c r="KFR231" s="2"/>
      <c r="KFS231" s="2"/>
      <c r="KFT231" s="2"/>
      <c r="KFU231" s="2"/>
      <c r="KFV231" s="2"/>
      <c r="KFW231" s="2"/>
      <c r="KFX231" s="2"/>
      <c r="KFY231" s="2"/>
      <c r="KFZ231" s="2"/>
      <c r="KGA231" s="2"/>
      <c r="KGB231" s="2"/>
      <c r="KGC231" s="2"/>
      <c r="KGD231" s="2"/>
      <c r="KGE231" s="2"/>
      <c r="KGF231" s="2"/>
      <c r="KGG231" s="2"/>
      <c r="KGH231" s="2"/>
      <c r="KGI231" s="2"/>
      <c r="KGJ231" s="2"/>
      <c r="KGK231" s="2"/>
      <c r="KGL231" s="2"/>
      <c r="KGM231" s="2"/>
      <c r="KGN231" s="2"/>
      <c r="KGO231" s="2"/>
      <c r="KGP231" s="2"/>
      <c r="KGQ231" s="2"/>
      <c r="KGR231" s="2"/>
      <c r="KGS231" s="2"/>
      <c r="KGT231" s="2"/>
      <c r="KGU231" s="2"/>
      <c r="KGV231" s="2"/>
      <c r="KGW231" s="2"/>
      <c r="KGX231" s="2"/>
      <c r="KGY231" s="2"/>
      <c r="KGZ231" s="2"/>
      <c r="KHA231" s="2"/>
      <c r="KHB231" s="2"/>
      <c r="KHC231" s="2"/>
      <c r="KHD231" s="2"/>
      <c r="KHE231" s="2"/>
      <c r="KHF231" s="2"/>
      <c r="KHG231" s="2"/>
      <c r="KHH231" s="2"/>
      <c r="KHI231" s="2"/>
      <c r="KHJ231" s="2"/>
      <c r="KHK231" s="2"/>
      <c r="KHL231" s="2"/>
      <c r="KHM231" s="2"/>
      <c r="KHN231" s="2"/>
      <c r="KHO231" s="2"/>
      <c r="KHP231" s="2"/>
      <c r="KHQ231" s="2"/>
      <c r="KHR231" s="2"/>
      <c r="KHS231" s="2"/>
      <c r="KHT231" s="2"/>
      <c r="KHU231" s="2"/>
      <c r="KHV231" s="2"/>
      <c r="KHW231" s="2"/>
      <c r="KHX231" s="2"/>
      <c r="KHY231" s="2"/>
      <c r="KHZ231" s="2"/>
      <c r="KIA231" s="2"/>
      <c r="KIB231" s="2"/>
      <c r="KIC231" s="2"/>
      <c r="KID231" s="2"/>
      <c r="KIE231" s="2"/>
      <c r="KIF231" s="2"/>
      <c r="KIG231" s="2"/>
      <c r="KIH231" s="2"/>
      <c r="KII231" s="2"/>
      <c r="KIJ231" s="2"/>
      <c r="KIK231" s="2"/>
      <c r="KIL231" s="2"/>
      <c r="KIM231" s="2"/>
      <c r="KIN231" s="2"/>
      <c r="KIO231" s="2"/>
      <c r="KIP231" s="2"/>
      <c r="KIQ231" s="2"/>
      <c r="KIR231" s="2"/>
      <c r="KIS231" s="2"/>
      <c r="KIT231" s="2"/>
      <c r="KIU231" s="2"/>
      <c r="KIV231" s="2"/>
      <c r="KIW231" s="2"/>
      <c r="KIX231" s="2"/>
      <c r="KIY231" s="2"/>
      <c r="KIZ231" s="2"/>
      <c r="KJA231" s="2"/>
      <c r="KJB231" s="2"/>
      <c r="KJC231" s="2"/>
      <c r="KJD231" s="2"/>
      <c r="KJE231" s="2"/>
      <c r="KJF231" s="2"/>
      <c r="KJG231" s="2"/>
      <c r="KJH231" s="2"/>
      <c r="KJI231" s="2"/>
      <c r="KJJ231" s="2"/>
      <c r="KJK231" s="2"/>
      <c r="KJL231" s="2"/>
      <c r="KJM231" s="2"/>
      <c r="KJN231" s="2"/>
      <c r="KJO231" s="2"/>
      <c r="KJP231" s="2"/>
      <c r="KJQ231" s="2"/>
      <c r="KJR231" s="2"/>
      <c r="KJS231" s="2"/>
      <c r="KJT231" s="2"/>
      <c r="KJU231" s="2"/>
      <c r="KJV231" s="2"/>
      <c r="KJW231" s="2"/>
      <c r="KJX231" s="2"/>
      <c r="KJY231" s="2"/>
      <c r="KJZ231" s="2"/>
      <c r="KKA231" s="2"/>
      <c r="KKB231" s="2"/>
      <c r="KKC231" s="2"/>
      <c r="KKD231" s="2"/>
      <c r="KKE231" s="2"/>
      <c r="KKF231" s="2"/>
      <c r="KKG231" s="2"/>
      <c r="KKH231" s="2"/>
      <c r="KKI231" s="2"/>
      <c r="KKJ231" s="2"/>
      <c r="KKK231" s="2"/>
      <c r="KKL231" s="2"/>
      <c r="KKM231" s="2"/>
      <c r="KKN231" s="2"/>
      <c r="KKO231" s="2"/>
      <c r="KKP231" s="2"/>
      <c r="KKQ231" s="2"/>
      <c r="KKR231" s="2"/>
      <c r="KKS231" s="2"/>
      <c r="KKT231" s="2"/>
      <c r="KKU231" s="2"/>
      <c r="KKV231" s="2"/>
      <c r="KKW231" s="2"/>
      <c r="KKX231" s="2"/>
      <c r="KKY231" s="2"/>
      <c r="KKZ231" s="2"/>
      <c r="KLA231" s="2"/>
      <c r="KLB231" s="2"/>
      <c r="KLC231" s="2"/>
      <c r="KLD231" s="2"/>
      <c r="KLE231" s="2"/>
      <c r="KLF231" s="2"/>
      <c r="KLG231" s="2"/>
      <c r="KLH231" s="2"/>
      <c r="KLI231" s="2"/>
      <c r="KLJ231" s="2"/>
      <c r="KLK231" s="2"/>
      <c r="KLL231" s="2"/>
      <c r="KLM231" s="2"/>
      <c r="KLN231" s="2"/>
      <c r="KLO231" s="2"/>
      <c r="KLP231" s="2"/>
      <c r="KLQ231" s="2"/>
      <c r="KLR231" s="2"/>
      <c r="KLS231" s="2"/>
      <c r="KLT231" s="2"/>
      <c r="KLU231" s="2"/>
      <c r="KLV231" s="2"/>
      <c r="KLW231" s="2"/>
      <c r="KLX231" s="2"/>
      <c r="KLY231" s="2"/>
      <c r="KLZ231" s="2"/>
      <c r="KMA231" s="2"/>
      <c r="KMB231" s="2"/>
      <c r="KMC231" s="2"/>
      <c r="KMD231" s="2"/>
      <c r="KME231" s="2"/>
      <c r="KMF231" s="2"/>
      <c r="KMG231" s="2"/>
      <c r="KMH231" s="2"/>
      <c r="KMI231" s="2"/>
      <c r="KMJ231" s="2"/>
      <c r="KMK231" s="2"/>
      <c r="KML231" s="2"/>
      <c r="KMM231" s="2"/>
      <c r="KMN231" s="2"/>
      <c r="KMO231" s="2"/>
      <c r="KMP231" s="2"/>
      <c r="KMQ231" s="2"/>
      <c r="KMR231" s="2"/>
      <c r="KMS231" s="2"/>
      <c r="KMT231" s="2"/>
      <c r="KMU231" s="2"/>
      <c r="KMV231" s="2"/>
      <c r="KMW231" s="2"/>
      <c r="KMX231" s="2"/>
      <c r="KMY231" s="2"/>
      <c r="KMZ231" s="2"/>
      <c r="KNA231" s="2"/>
      <c r="KNB231" s="2"/>
      <c r="KNC231" s="2"/>
      <c r="KND231" s="2"/>
      <c r="KNE231" s="2"/>
      <c r="KNF231" s="2"/>
      <c r="KNG231" s="2"/>
      <c r="KNH231" s="2"/>
      <c r="KNI231" s="2"/>
      <c r="KNJ231" s="2"/>
      <c r="KNK231" s="2"/>
      <c r="KNL231" s="2"/>
      <c r="KNM231" s="2"/>
      <c r="KNN231" s="2"/>
      <c r="KNO231" s="2"/>
      <c r="KNP231" s="2"/>
      <c r="KNQ231" s="2"/>
      <c r="KNR231" s="2"/>
      <c r="KNS231" s="2"/>
      <c r="KNT231" s="2"/>
      <c r="KNU231" s="2"/>
      <c r="KNV231" s="2"/>
      <c r="KNW231" s="2"/>
      <c r="KNX231" s="2"/>
      <c r="KNY231" s="2"/>
      <c r="KNZ231" s="2"/>
      <c r="KOA231" s="2"/>
      <c r="KOB231" s="2"/>
      <c r="KOC231" s="2"/>
      <c r="KOD231" s="2"/>
      <c r="KOE231" s="2"/>
      <c r="KOF231" s="2"/>
      <c r="KOG231" s="2"/>
      <c r="KOH231" s="2"/>
      <c r="KOI231" s="2"/>
      <c r="KOJ231" s="2"/>
      <c r="KOK231" s="2"/>
      <c r="KOL231" s="2"/>
      <c r="KOM231" s="2"/>
      <c r="KON231" s="2"/>
      <c r="KOO231" s="2"/>
      <c r="KOP231" s="2"/>
      <c r="KOQ231" s="2"/>
      <c r="KOR231" s="2"/>
      <c r="KOS231" s="2"/>
      <c r="KOT231" s="2"/>
      <c r="KOU231" s="2"/>
      <c r="KOV231" s="2"/>
      <c r="KOW231" s="2"/>
      <c r="KOX231" s="2"/>
      <c r="KOY231" s="2"/>
      <c r="KOZ231" s="2"/>
      <c r="KPA231" s="2"/>
      <c r="KPB231" s="2"/>
      <c r="KPC231" s="2"/>
      <c r="KPD231" s="2"/>
      <c r="KPE231" s="2"/>
      <c r="KPF231" s="2"/>
      <c r="KPG231" s="2"/>
      <c r="KPH231" s="2"/>
      <c r="KPI231" s="2"/>
      <c r="KPJ231" s="2"/>
      <c r="KPK231" s="2"/>
      <c r="KPL231" s="2"/>
      <c r="KPM231" s="2"/>
      <c r="KPN231" s="2"/>
      <c r="KPO231" s="2"/>
      <c r="KPP231" s="2"/>
      <c r="KPQ231" s="2"/>
      <c r="KPR231" s="2"/>
      <c r="KPS231" s="2"/>
      <c r="KPT231" s="2"/>
      <c r="KPU231" s="2"/>
      <c r="KPV231" s="2"/>
      <c r="KPW231" s="2"/>
      <c r="KPX231" s="2"/>
      <c r="KPY231" s="2"/>
      <c r="KPZ231" s="2"/>
      <c r="KQA231" s="2"/>
      <c r="KQB231" s="2"/>
      <c r="KQC231" s="2"/>
      <c r="KQD231" s="2"/>
      <c r="KQE231" s="2"/>
      <c r="KQF231" s="2"/>
      <c r="KQG231" s="2"/>
      <c r="KQH231" s="2"/>
      <c r="KQI231" s="2"/>
      <c r="KQJ231" s="2"/>
      <c r="KQK231" s="2"/>
      <c r="KQL231" s="2"/>
      <c r="KQM231" s="2"/>
      <c r="KQN231" s="2"/>
      <c r="KQO231" s="2"/>
      <c r="KQP231" s="2"/>
      <c r="KQQ231" s="2"/>
      <c r="KQR231" s="2"/>
      <c r="KQS231" s="2"/>
      <c r="KQT231" s="2"/>
      <c r="KQU231" s="2"/>
      <c r="KQV231" s="2"/>
      <c r="KQW231" s="2"/>
      <c r="KQX231" s="2"/>
      <c r="KQY231" s="2"/>
      <c r="KQZ231" s="2"/>
      <c r="KRA231" s="2"/>
      <c r="KRB231" s="2"/>
      <c r="KRC231" s="2"/>
      <c r="KRD231" s="2"/>
      <c r="KRE231" s="2"/>
      <c r="KRF231" s="2"/>
      <c r="KRG231" s="2"/>
      <c r="KRH231" s="2"/>
      <c r="KRI231" s="2"/>
      <c r="KRJ231" s="2"/>
      <c r="KRK231" s="2"/>
      <c r="KRL231" s="2"/>
      <c r="KRM231" s="2"/>
      <c r="KRN231" s="2"/>
      <c r="KRO231" s="2"/>
      <c r="KRP231" s="2"/>
      <c r="KRQ231" s="2"/>
      <c r="KRR231" s="2"/>
      <c r="KRS231" s="2"/>
      <c r="KRT231" s="2"/>
      <c r="KRU231" s="2"/>
      <c r="KRV231" s="2"/>
      <c r="KRW231" s="2"/>
      <c r="KRX231" s="2"/>
      <c r="KRY231" s="2"/>
      <c r="KRZ231" s="2"/>
      <c r="KSA231" s="2"/>
      <c r="KSB231" s="2"/>
      <c r="KSC231" s="2"/>
      <c r="KSD231" s="2"/>
      <c r="KSE231" s="2"/>
      <c r="KSF231" s="2"/>
      <c r="KSG231" s="2"/>
      <c r="KSH231" s="2"/>
      <c r="KSI231" s="2"/>
      <c r="KSJ231" s="2"/>
      <c r="KSK231" s="2"/>
      <c r="KSL231" s="2"/>
      <c r="KSM231" s="2"/>
      <c r="KSN231" s="2"/>
      <c r="KSO231" s="2"/>
      <c r="KSP231" s="2"/>
      <c r="KSQ231" s="2"/>
      <c r="KSR231" s="2"/>
      <c r="KSS231" s="2"/>
      <c r="KST231" s="2"/>
      <c r="KSU231" s="2"/>
      <c r="KSV231" s="2"/>
      <c r="KSW231" s="2"/>
      <c r="KSX231" s="2"/>
      <c r="KSY231" s="2"/>
      <c r="KSZ231" s="2"/>
      <c r="KTA231" s="2"/>
      <c r="KTB231" s="2"/>
      <c r="KTC231" s="2"/>
      <c r="KTD231" s="2"/>
      <c r="KTE231" s="2"/>
      <c r="KTF231" s="2"/>
      <c r="KTG231" s="2"/>
      <c r="KTH231" s="2"/>
      <c r="KTI231" s="2"/>
      <c r="KTJ231" s="2"/>
      <c r="KTK231" s="2"/>
      <c r="KTL231" s="2"/>
      <c r="KTM231" s="2"/>
      <c r="KTN231" s="2"/>
      <c r="KTO231" s="2"/>
      <c r="KTP231" s="2"/>
      <c r="KTQ231" s="2"/>
      <c r="KTR231" s="2"/>
      <c r="KTS231" s="2"/>
      <c r="KTT231" s="2"/>
      <c r="KTU231" s="2"/>
      <c r="KTV231" s="2"/>
      <c r="KTW231" s="2"/>
      <c r="KTX231" s="2"/>
      <c r="KTY231" s="2"/>
      <c r="KTZ231" s="2"/>
      <c r="KUA231" s="2"/>
      <c r="KUB231" s="2"/>
      <c r="KUC231" s="2"/>
      <c r="KUD231" s="2"/>
      <c r="KUE231" s="2"/>
      <c r="KUF231" s="2"/>
      <c r="KUG231" s="2"/>
      <c r="KUH231" s="2"/>
      <c r="KUI231" s="2"/>
      <c r="KUJ231" s="2"/>
      <c r="KUK231" s="2"/>
      <c r="KUL231" s="2"/>
      <c r="KUM231" s="2"/>
      <c r="KUN231" s="2"/>
      <c r="KUO231" s="2"/>
      <c r="KUP231" s="2"/>
      <c r="KUQ231" s="2"/>
      <c r="KUR231" s="2"/>
      <c r="KUS231" s="2"/>
      <c r="KUT231" s="2"/>
      <c r="KUU231" s="2"/>
      <c r="KUV231" s="2"/>
      <c r="KUW231" s="2"/>
      <c r="KUX231" s="2"/>
      <c r="KUY231" s="2"/>
      <c r="KUZ231" s="2"/>
      <c r="KVA231" s="2"/>
      <c r="KVB231" s="2"/>
      <c r="KVC231" s="2"/>
      <c r="KVD231" s="2"/>
      <c r="KVE231" s="2"/>
      <c r="KVF231" s="2"/>
      <c r="KVG231" s="2"/>
      <c r="KVH231" s="2"/>
      <c r="KVI231" s="2"/>
      <c r="KVJ231" s="2"/>
      <c r="KVK231" s="2"/>
      <c r="KVL231" s="2"/>
      <c r="KVM231" s="2"/>
      <c r="KVN231" s="2"/>
      <c r="KVO231" s="2"/>
      <c r="KVP231" s="2"/>
      <c r="KVQ231" s="2"/>
      <c r="KVR231" s="2"/>
      <c r="KVS231" s="2"/>
      <c r="KVT231" s="2"/>
      <c r="KVU231" s="2"/>
      <c r="KVV231" s="2"/>
      <c r="KVW231" s="2"/>
      <c r="KVX231" s="2"/>
      <c r="KVY231" s="2"/>
      <c r="KVZ231" s="2"/>
      <c r="KWA231" s="2"/>
      <c r="KWB231" s="2"/>
      <c r="KWC231" s="2"/>
      <c r="KWD231" s="2"/>
      <c r="KWE231" s="2"/>
      <c r="KWF231" s="2"/>
      <c r="KWG231" s="2"/>
      <c r="KWH231" s="2"/>
      <c r="KWI231" s="2"/>
      <c r="KWJ231" s="2"/>
      <c r="KWK231" s="2"/>
      <c r="KWL231" s="2"/>
      <c r="KWM231" s="2"/>
      <c r="KWN231" s="2"/>
      <c r="KWO231" s="2"/>
      <c r="KWP231" s="2"/>
      <c r="KWQ231" s="2"/>
      <c r="KWR231" s="2"/>
      <c r="KWS231" s="2"/>
      <c r="KWT231" s="2"/>
      <c r="KWU231" s="2"/>
      <c r="KWV231" s="2"/>
      <c r="KWW231" s="2"/>
      <c r="KWX231" s="2"/>
      <c r="KWY231" s="2"/>
      <c r="KWZ231" s="2"/>
      <c r="KXA231" s="2"/>
      <c r="KXB231" s="2"/>
      <c r="KXC231" s="2"/>
      <c r="KXD231" s="2"/>
      <c r="KXE231" s="2"/>
      <c r="KXF231" s="2"/>
      <c r="KXG231" s="2"/>
      <c r="KXH231" s="2"/>
      <c r="KXI231" s="2"/>
      <c r="KXJ231" s="2"/>
      <c r="KXK231" s="2"/>
      <c r="KXL231" s="2"/>
      <c r="KXM231" s="2"/>
      <c r="KXN231" s="2"/>
      <c r="KXO231" s="2"/>
      <c r="KXP231" s="2"/>
      <c r="KXQ231" s="2"/>
      <c r="KXR231" s="2"/>
      <c r="KXS231" s="2"/>
      <c r="KXT231" s="2"/>
      <c r="KXU231" s="2"/>
      <c r="KXV231" s="2"/>
      <c r="KXW231" s="2"/>
      <c r="KXX231" s="2"/>
      <c r="KXY231" s="2"/>
      <c r="KXZ231" s="2"/>
      <c r="KYA231" s="2"/>
      <c r="KYB231" s="2"/>
      <c r="KYC231" s="2"/>
      <c r="KYD231" s="2"/>
      <c r="KYE231" s="2"/>
      <c r="KYF231" s="2"/>
      <c r="KYG231" s="2"/>
      <c r="KYH231" s="2"/>
      <c r="KYI231" s="2"/>
      <c r="KYJ231" s="2"/>
      <c r="KYK231" s="2"/>
      <c r="KYL231" s="2"/>
      <c r="KYM231" s="2"/>
      <c r="KYN231" s="2"/>
      <c r="KYO231" s="2"/>
      <c r="KYP231" s="2"/>
      <c r="KYQ231" s="2"/>
      <c r="KYR231" s="2"/>
      <c r="KYS231" s="2"/>
      <c r="KYT231" s="2"/>
      <c r="KYU231" s="2"/>
      <c r="KYV231" s="2"/>
      <c r="KYW231" s="2"/>
      <c r="KYX231" s="2"/>
      <c r="KYY231" s="2"/>
      <c r="KYZ231" s="2"/>
      <c r="KZA231" s="2"/>
      <c r="KZB231" s="2"/>
      <c r="KZC231" s="2"/>
      <c r="KZD231" s="2"/>
      <c r="KZE231" s="2"/>
      <c r="KZF231" s="2"/>
      <c r="KZG231" s="2"/>
      <c r="KZH231" s="2"/>
      <c r="KZI231" s="2"/>
      <c r="KZJ231" s="2"/>
      <c r="KZK231" s="2"/>
      <c r="KZL231" s="2"/>
      <c r="KZM231" s="2"/>
      <c r="KZN231" s="2"/>
      <c r="KZO231" s="2"/>
      <c r="KZP231" s="2"/>
      <c r="KZQ231" s="2"/>
      <c r="KZR231" s="2"/>
      <c r="KZS231" s="2"/>
      <c r="KZT231" s="2"/>
      <c r="KZU231" s="2"/>
      <c r="KZV231" s="2"/>
      <c r="KZW231" s="2"/>
      <c r="KZX231" s="2"/>
      <c r="KZY231" s="2"/>
      <c r="KZZ231" s="2"/>
      <c r="LAA231" s="2"/>
      <c r="LAB231" s="2"/>
      <c r="LAC231" s="2"/>
      <c r="LAD231" s="2"/>
      <c r="LAE231" s="2"/>
      <c r="LAF231" s="2"/>
      <c r="LAG231" s="2"/>
      <c r="LAH231" s="2"/>
      <c r="LAI231" s="2"/>
      <c r="LAJ231" s="2"/>
      <c r="LAK231" s="2"/>
      <c r="LAL231" s="2"/>
      <c r="LAM231" s="2"/>
      <c r="LAN231" s="2"/>
      <c r="LAO231" s="2"/>
      <c r="LAP231" s="2"/>
      <c r="LAQ231" s="2"/>
      <c r="LAR231" s="2"/>
      <c r="LAS231" s="2"/>
      <c r="LAT231" s="2"/>
      <c r="LAU231" s="2"/>
      <c r="LAV231" s="2"/>
      <c r="LAW231" s="2"/>
      <c r="LAX231" s="2"/>
      <c r="LAY231" s="2"/>
      <c r="LAZ231" s="2"/>
      <c r="LBA231" s="2"/>
      <c r="LBB231" s="2"/>
      <c r="LBC231" s="2"/>
      <c r="LBD231" s="2"/>
      <c r="LBE231" s="2"/>
      <c r="LBF231" s="2"/>
      <c r="LBG231" s="2"/>
      <c r="LBH231" s="2"/>
      <c r="LBI231" s="2"/>
      <c r="LBJ231" s="2"/>
      <c r="LBK231" s="2"/>
      <c r="LBL231" s="2"/>
      <c r="LBM231" s="2"/>
      <c r="LBN231" s="2"/>
      <c r="LBO231" s="2"/>
      <c r="LBP231" s="2"/>
      <c r="LBQ231" s="2"/>
      <c r="LBR231" s="2"/>
      <c r="LBS231" s="2"/>
      <c r="LBT231" s="2"/>
      <c r="LBU231" s="2"/>
      <c r="LBV231" s="2"/>
      <c r="LBW231" s="2"/>
      <c r="LBX231" s="2"/>
      <c r="LBY231" s="2"/>
      <c r="LBZ231" s="2"/>
      <c r="LCA231" s="2"/>
      <c r="LCB231" s="2"/>
      <c r="LCC231" s="2"/>
      <c r="LCD231" s="2"/>
      <c r="LCE231" s="2"/>
      <c r="LCF231" s="2"/>
      <c r="LCG231" s="2"/>
      <c r="LCH231" s="2"/>
      <c r="LCI231" s="2"/>
      <c r="LCJ231" s="2"/>
      <c r="LCK231" s="2"/>
      <c r="LCL231" s="2"/>
      <c r="LCM231" s="2"/>
      <c r="LCN231" s="2"/>
      <c r="LCO231" s="2"/>
      <c r="LCP231" s="2"/>
      <c r="LCQ231" s="2"/>
      <c r="LCR231" s="2"/>
      <c r="LCS231" s="2"/>
      <c r="LCT231" s="2"/>
      <c r="LCU231" s="2"/>
      <c r="LCV231" s="2"/>
      <c r="LCW231" s="2"/>
      <c r="LCX231" s="2"/>
      <c r="LCY231" s="2"/>
      <c r="LCZ231" s="2"/>
      <c r="LDA231" s="2"/>
      <c r="LDB231" s="2"/>
      <c r="LDC231" s="2"/>
      <c r="LDD231" s="2"/>
      <c r="LDE231" s="2"/>
      <c r="LDF231" s="2"/>
      <c r="LDG231" s="2"/>
      <c r="LDH231" s="2"/>
      <c r="LDI231" s="2"/>
      <c r="LDJ231" s="2"/>
      <c r="LDK231" s="2"/>
      <c r="LDL231" s="2"/>
      <c r="LDM231" s="2"/>
      <c r="LDN231" s="2"/>
      <c r="LDO231" s="2"/>
      <c r="LDP231" s="2"/>
      <c r="LDQ231" s="2"/>
      <c r="LDR231" s="2"/>
      <c r="LDS231" s="2"/>
      <c r="LDT231" s="2"/>
      <c r="LDU231" s="2"/>
      <c r="LDV231" s="2"/>
      <c r="LDW231" s="2"/>
      <c r="LDX231" s="2"/>
      <c r="LDY231" s="2"/>
      <c r="LDZ231" s="2"/>
      <c r="LEA231" s="2"/>
      <c r="LEB231" s="2"/>
      <c r="LEC231" s="2"/>
      <c r="LED231" s="2"/>
      <c r="LEE231" s="2"/>
      <c r="LEF231" s="2"/>
      <c r="LEG231" s="2"/>
      <c r="LEH231" s="2"/>
      <c r="LEI231" s="2"/>
      <c r="LEJ231" s="2"/>
      <c r="LEK231" s="2"/>
      <c r="LEL231" s="2"/>
      <c r="LEM231" s="2"/>
      <c r="LEN231" s="2"/>
      <c r="LEO231" s="2"/>
      <c r="LEP231" s="2"/>
      <c r="LEQ231" s="2"/>
      <c r="LER231" s="2"/>
      <c r="LES231" s="2"/>
      <c r="LET231" s="2"/>
      <c r="LEU231" s="2"/>
      <c r="LEV231" s="2"/>
      <c r="LEW231" s="2"/>
      <c r="LEX231" s="2"/>
      <c r="LEY231" s="2"/>
      <c r="LEZ231" s="2"/>
      <c r="LFA231" s="2"/>
      <c r="LFB231" s="2"/>
      <c r="LFC231" s="2"/>
      <c r="LFD231" s="2"/>
      <c r="LFE231" s="2"/>
      <c r="LFF231" s="2"/>
      <c r="LFG231" s="2"/>
      <c r="LFH231" s="2"/>
      <c r="LFI231" s="2"/>
      <c r="LFJ231" s="2"/>
      <c r="LFK231" s="2"/>
      <c r="LFL231" s="2"/>
      <c r="LFM231" s="2"/>
      <c r="LFN231" s="2"/>
      <c r="LFO231" s="2"/>
      <c r="LFP231" s="2"/>
      <c r="LFQ231" s="2"/>
      <c r="LFR231" s="2"/>
      <c r="LFS231" s="2"/>
      <c r="LFT231" s="2"/>
      <c r="LFU231" s="2"/>
      <c r="LFV231" s="2"/>
      <c r="LFW231" s="2"/>
      <c r="LFX231" s="2"/>
      <c r="LFY231" s="2"/>
      <c r="LFZ231" s="2"/>
      <c r="LGA231" s="2"/>
      <c r="LGB231" s="2"/>
      <c r="LGC231" s="2"/>
      <c r="LGD231" s="2"/>
      <c r="LGE231" s="2"/>
      <c r="LGF231" s="2"/>
      <c r="LGG231" s="2"/>
      <c r="LGH231" s="2"/>
      <c r="LGI231" s="2"/>
      <c r="LGJ231" s="2"/>
      <c r="LGK231" s="2"/>
      <c r="LGL231" s="2"/>
      <c r="LGM231" s="2"/>
      <c r="LGN231" s="2"/>
      <c r="LGO231" s="2"/>
      <c r="LGP231" s="2"/>
      <c r="LGQ231" s="2"/>
      <c r="LGR231" s="2"/>
      <c r="LGS231" s="2"/>
      <c r="LGT231" s="2"/>
      <c r="LGU231" s="2"/>
      <c r="LGV231" s="2"/>
      <c r="LGW231" s="2"/>
      <c r="LGX231" s="2"/>
      <c r="LGY231" s="2"/>
      <c r="LGZ231" s="2"/>
      <c r="LHA231" s="2"/>
      <c r="LHB231" s="2"/>
      <c r="LHC231" s="2"/>
      <c r="LHD231" s="2"/>
      <c r="LHE231" s="2"/>
      <c r="LHF231" s="2"/>
      <c r="LHG231" s="2"/>
      <c r="LHH231" s="2"/>
      <c r="LHI231" s="2"/>
      <c r="LHJ231" s="2"/>
      <c r="LHK231" s="2"/>
      <c r="LHL231" s="2"/>
      <c r="LHM231" s="2"/>
      <c r="LHN231" s="2"/>
      <c r="LHO231" s="2"/>
      <c r="LHP231" s="2"/>
      <c r="LHQ231" s="2"/>
      <c r="LHR231" s="2"/>
      <c r="LHS231" s="2"/>
      <c r="LHT231" s="2"/>
      <c r="LHU231" s="2"/>
      <c r="LHV231" s="2"/>
      <c r="LHW231" s="2"/>
      <c r="LHX231" s="2"/>
      <c r="LHY231" s="2"/>
      <c r="LHZ231" s="2"/>
      <c r="LIA231" s="2"/>
      <c r="LIB231" s="2"/>
      <c r="LIC231" s="2"/>
      <c r="LID231" s="2"/>
      <c r="LIE231" s="2"/>
      <c r="LIF231" s="2"/>
      <c r="LIG231" s="2"/>
      <c r="LIH231" s="2"/>
      <c r="LII231" s="2"/>
      <c r="LIJ231" s="2"/>
      <c r="LIK231" s="2"/>
      <c r="LIL231" s="2"/>
      <c r="LIM231" s="2"/>
      <c r="LIN231" s="2"/>
      <c r="LIO231" s="2"/>
      <c r="LIP231" s="2"/>
      <c r="LIQ231" s="2"/>
      <c r="LIR231" s="2"/>
      <c r="LIS231" s="2"/>
      <c r="LIT231" s="2"/>
      <c r="LIU231" s="2"/>
      <c r="LIV231" s="2"/>
      <c r="LIW231" s="2"/>
      <c r="LIX231" s="2"/>
      <c r="LIY231" s="2"/>
      <c r="LIZ231" s="2"/>
      <c r="LJA231" s="2"/>
      <c r="LJB231" s="2"/>
      <c r="LJC231" s="2"/>
      <c r="LJD231" s="2"/>
      <c r="LJE231" s="2"/>
      <c r="LJF231" s="2"/>
      <c r="LJG231" s="2"/>
      <c r="LJH231" s="2"/>
      <c r="LJI231" s="2"/>
      <c r="LJJ231" s="2"/>
      <c r="LJK231" s="2"/>
      <c r="LJL231" s="2"/>
      <c r="LJM231" s="2"/>
      <c r="LJN231" s="2"/>
      <c r="LJO231" s="2"/>
      <c r="LJP231" s="2"/>
      <c r="LJQ231" s="2"/>
      <c r="LJR231" s="2"/>
      <c r="LJS231" s="2"/>
      <c r="LJT231" s="2"/>
      <c r="LJU231" s="2"/>
      <c r="LJV231" s="2"/>
      <c r="LJW231" s="2"/>
      <c r="LJX231" s="2"/>
      <c r="LJY231" s="2"/>
      <c r="LJZ231" s="2"/>
      <c r="LKA231" s="2"/>
      <c r="LKB231" s="2"/>
      <c r="LKC231" s="2"/>
      <c r="LKD231" s="2"/>
      <c r="LKE231" s="2"/>
      <c r="LKF231" s="2"/>
      <c r="LKG231" s="2"/>
      <c r="LKH231" s="2"/>
      <c r="LKI231" s="2"/>
      <c r="LKJ231" s="2"/>
      <c r="LKK231" s="2"/>
      <c r="LKL231" s="2"/>
      <c r="LKM231" s="2"/>
      <c r="LKN231" s="2"/>
      <c r="LKO231" s="2"/>
      <c r="LKP231" s="2"/>
      <c r="LKQ231" s="2"/>
      <c r="LKR231" s="2"/>
      <c r="LKS231" s="2"/>
      <c r="LKT231" s="2"/>
      <c r="LKU231" s="2"/>
      <c r="LKV231" s="2"/>
      <c r="LKW231" s="2"/>
      <c r="LKX231" s="2"/>
      <c r="LKY231" s="2"/>
      <c r="LKZ231" s="2"/>
      <c r="LLA231" s="2"/>
      <c r="LLB231" s="2"/>
      <c r="LLC231" s="2"/>
      <c r="LLD231" s="2"/>
      <c r="LLE231" s="2"/>
      <c r="LLF231" s="2"/>
      <c r="LLG231" s="2"/>
      <c r="LLH231" s="2"/>
      <c r="LLI231" s="2"/>
      <c r="LLJ231" s="2"/>
      <c r="LLK231" s="2"/>
      <c r="LLL231" s="2"/>
      <c r="LLM231" s="2"/>
      <c r="LLN231" s="2"/>
      <c r="LLO231" s="2"/>
      <c r="LLP231" s="2"/>
      <c r="LLQ231" s="2"/>
      <c r="LLR231" s="2"/>
      <c r="LLS231" s="2"/>
      <c r="LLT231" s="2"/>
      <c r="LLU231" s="2"/>
      <c r="LLV231" s="2"/>
      <c r="LLW231" s="2"/>
      <c r="LLX231" s="2"/>
      <c r="LLY231" s="2"/>
      <c r="LLZ231" s="2"/>
      <c r="LMA231" s="2"/>
      <c r="LMB231" s="2"/>
      <c r="LMC231" s="2"/>
      <c r="LMD231" s="2"/>
      <c r="LME231" s="2"/>
      <c r="LMF231" s="2"/>
      <c r="LMG231" s="2"/>
      <c r="LMH231" s="2"/>
      <c r="LMI231" s="2"/>
      <c r="LMJ231" s="2"/>
      <c r="LMK231" s="2"/>
      <c r="LML231" s="2"/>
      <c r="LMM231" s="2"/>
      <c r="LMN231" s="2"/>
      <c r="LMO231" s="2"/>
      <c r="LMP231" s="2"/>
      <c r="LMQ231" s="2"/>
      <c r="LMR231" s="2"/>
      <c r="LMS231" s="2"/>
      <c r="LMT231" s="2"/>
      <c r="LMU231" s="2"/>
      <c r="LMV231" s="2"/>
      <c r="LMW231" s="2"/>
      <c r="LMX231" s="2"/>
      <c r="LMY231" s="2"/>
      <c r="LMZ231" s="2"/>
      <c r="LNA231" s="2"/>
      <c r="LNB231" s="2"/>
      <c r="LNC231" s="2"/>
      <c r="LND231" s="2"/>
      <c r="LNE231" s="2"/>
      <c r="LNF231" s="2"/>
      <c r="LNG231" s="2"/>
      <c r="LNH231" s="2"/>
      <c r="LNI231" s="2"/>
      <c r="LNJ231" s="2"/>
      <c r="LNK231" s="2"/>
      <c r="LNL231" s="2"/>
      <c r="LNM231" s="2"/>
      <c r="LNN231" s="2"/>
      <c r="LNO231" s="2"/>
      <c r="LNP231" s="2"/>
      <c r="LNQ231" s="2"/>
      <c r="LNR231" s="2"/>
      <c r="LNS231" s="2"/>
      <c r="LNT231" s="2"/>
      <c r="LNU231" s="2"/>
      <c r="LNV231" s="2"/>
      <c r="LNW231" s="2"/>
      <c r="LNX231" s="2"/>
      <c r="LNY231" s="2"/>
      <c r="LNZ231" s="2"/>
      <c r="LOA231" s="2"/>
      <c r="LOB231" s="2"/>
      <c r="LOC231" s="2"/>
      <c r="LOD231" s="2"/>
      <c r="LOE231" s="2"/>
      <c r="LOF231" s="2"/>
      <c r="LOG231" s="2"/>
      <c r="LOH231" s="2"/>
      <c r="LOI231" s="2"/>
      <c r="LOJ231" s="2"/>
      <c r="LOK231" s="2"/>
      <c r="LOL231" s="2"/>
      <c r="LOM231" s="2"/>
      <c r="LON231" s="2"/>
      <c r="LOO231" s="2"/>
      <c r="LOP231" s="2"/>
      <c r="LOQ231" s="2"/>
      <c r="LOR231" s="2"/>
      <c r="LOS231" s="2"/>
      <c r="LOT231" s="2"/>
      <c r="LOU231" s="2"/>
      <c r="LOV231" s="2"/>
      <c r="LOW231" s="2"/>
      <c r="LOX231" s="2"/>
      <c r="LOY231" s="2"/>
      <c r="LOZ231" s="2"/>
      <c r="LPA231" s="2"/>
      <c r="LPB231" s="2"/>
      <c r="LPC231" s="2"/>
      <c r="LPD231" s="2"/>
      <c r="LPE231" s="2"/>
      <c r="LPF231" s="2"/>
      <c r="LPG231" s="2"/>
      <c r="LPH231" s="2"/>
      <c r="LPI231" s="2"/>
      <c r="LPJ231" s="2"/>
      <c r="LPK231" s="2"/>
      <c r="LPL231" s="2"/>
      <c r="LPM231" s="2"/>
      <c r="LPN231" s="2"/>
      <c r="LPO231" s="2"/>
      <c r="LPP231" s="2"/>
      <c r="LPQ231" s="2"/>
      <c r="LPR231" s="2"/>
      <c r="LPS231" s="2"/>
      <c r="LPT231" s="2"/>
      <c r="LPU231" s="2"/>
      <c r="LPV231" s="2"/>
      <c r="LPW231" s="2"/>
      <c r="LPX231" s="2"/>
      <c r="LPY231" s="2"/>
      <c r="LPZ231" s="2"/>
      <c r="LQA231" s="2"/>
      <c r="LQB231" s="2"/>
      <c r="LQC231" s="2"/>
      <c r="LQD231" s="2"/>
      <c r="LQE231" s="2"/>
      <c r="LQF231" s="2"/>
      <c r="LQG231" s="2"/>
      <c r="LQH231" s="2"/>
      <c r="LQI231" s="2"/>
      <c r="LQJ231" s="2"/>
      <c r="LQK231" s="2"/>
      <c r="LQL231" s="2"/>
      <c r="LQM231" s="2"/>
      <c r="LQN231" s="2"/>
      <c r="LQO231" s="2"/>
      <c r="LQP231" s="2"/>
      <c r="LQQ231" s="2"/>
      <c r="LQR231" s="2"/>
      <c r="LQS231" s="2"/>
      <c r="LQT231" s="2"/>
      <c r="LQU231" s="2"/>
      <c r="LQV231" s="2"/>
      <c r="LQW231" s="2"/>
      <c r="LQX231" s="2"/>
      <c r="LQY231" s="2"/>
      <c r="LQZ231" s="2"/>
      <c r="LRA231" s="2"/>
      <c r="LRB231" s="2"/>
      <c r="LRC231" s="2"/>
      <c r="LRD231" s="2"/>
      <c r="LRE231" s="2"/>
      <c r="LRF231" s="2"/>
      <c r="LRG231" s="2"/>
      <c r="LRH231" s="2"/>
      <c r="LRI231" s="2"/>
      <c r="LRJ231" s="2"/>
      <c r="LRK231" s="2"/>
      <c r="LRL231" s="2"/>
      <c r="LRM231" s="2"/>
      <c r="LRN231" s="2"/>
      <c r="LRO231" s="2"/>
      <c r="LRP231" s="2"/>
      <c r="LRQ231" s="2"/>
      <c r="LRR231" s="2"/>
      <c r="LRS231" s="2"/>
      <c r="LRT231" s="2"/>
      <c r="LRU231" s="2"/>
      <c r="LRV231" s="2"/>
      <c r="LRW231" s="2"/>
      <c r="LRX231" s="2"/>
      <c r="LRY231" s="2"/>
      <c r="LRZ231" s="2"/>
      <c r="LSA231" s="2"/>
      <c r="LSB231" s="2"/>
      <c r="LSC231" s="2"/>
      <c r="LSD231" s="2"/>
      <c r="LSE231" s="2"/>
      <c r="LSF231" s="2"/>
      <c r="LSG231" s="2"/>
      <c r="LSH231" s="2"/>
      <c r="LSI231" s="2"/>
      <c r="LSJ231" s="2"/>
      <c r="LSK231" s="2"/>
      <c r="LSL231" s="2"/>
      <c r="LSM231" s="2"/>
      <c r="LSN231" s="2"/>
      <c r="LSO231" s="2"/>
      <c r="LSP231" s="2"/>
      <c r="LSQ231" s="2"/>
      <c r="LSR231" s="2"/>
      <c r="LSS231" s="2"/>
      <c r="LST231" s="2"/>
      <c r="LSU231" s="2"/>
      <c r="LSV231" s="2"/>
      <c r="LSW231" s="2"/>
      <c r="LSX231" s="2"/>
      <c r="LSY231" s="2"/>
      <c r="LSZ231" s="2"/>
      <c r="LTA231" s="2"/>
      <c r="LTB231" s="2"/>
      <c r="LTC231" s="2"/>
      <c r="LTD231" s="2"/>
      <c r="LTE231" s="2"/>
      <c r="LTF231" s="2"/>
      <c r="LTG231" s="2"/>
      <c r="LTH231" s="2"/>
      <c r="LTI231" s="2"/>
      <c r="LTJ231" s="2"/>
      <c r="LTK231" s="2"/>
      <c r="LTL231" s="2"/>
      <c r="LTM231" s="2"/>
      <c r="LTN231" s="2"/>
      <c r="LTO231" s="2"/>
      <c r="LTP231" s="2"/>
      <c r="LTQ231" s="2"/>
      <c r="LTR231" s="2"/>
      <c r="LTS231" s="2"/>
      <c r="LTT231" s="2"/>
      <c r="LTU231" s="2"/>
      <c r="LTV231" s="2"/>
      <c r="LTW231" s="2"/>
      <c r="LTX231" s="2"/>
      <c r="LTY231" s="2"/>
      <c r="LTZ231" s="2"/>
      <c r="LUA231" s="2"/>
      <c r="LUB231" s="2"/>
      <c r="LUC231" s="2"/>
      <c r="LUD231" s="2"/>
      <c r="LUE231" s="2"/>
      <c r="LUF231" s="2"/>
      <c r="LUG231" s="2"/>
      <c r="LUH231" s="2"/>
      <c r="LUI231" s="2"/>
      <c r="LUJ231" s="2"/>
      <c r="LUK231" s="2"/>
      <c r="LUL231" s="2"/>
      <c r="LUM231" s="2"/>
      <c r="LUN231" s="2"/>
      <c r="LUO231" s="2"/>
      <c r="LUP231" s="2"/>
      <c r="LUQ231" s="2"/>
      <c r="LUR231" s="2"/>
      <c r="LUS231" s="2"/>
      <c r="LUT231" s="2"/>
      <c r="LUU231" s="2"/>
      <c r="LUV231" s="2"/>
      <c r="LUW231" s="2"/>
      <c r="LUX231" s="2"/>
      <c r="LUY231" s="2"/>
      <c r="LUZ231" s="2"/>
      <c r="LVA231" s="2"/>
      <c r="LVB231" s="2"/>
      <c r="LVC231" s="2"/>
      <c r="LVD231" s="2"/>
      <c r="LVE231" s="2"/>
      <c r="LVF231" s="2"/>
      <c r="LVG231" s="2"/>
      <c r="LVH231" s="2"/>
      <c r="LVI231" s="2"/>
      <c r="LVJ231" s="2"/>
      <c r="LVK231" s="2"/>
      <c r="LVL231" s="2"/>
      <c r="LVM231" s="2"/>
      <c r="LVN231" s="2"/>
      <c r="LVO231" s="2"/>
      <c r="LVP231" s="2"/>
      <c r="LVQ231" s="2"/>
      <c r="LVR231" s="2"/>
      <c r="LVS231" s="2"/>
      <c r="LVT231" s="2"/>
      <c r="LVU231" s="2"/>
      <c r="LVV231" s="2"/>
      <c r="LVW231" s="2"/>
      <c r="LVX231" s="2"/>
      <c r="LVY231" s="2"/>
      <c r="LVZ231" s="2"/>
      <c r="LWA231" s="2"/>
      <c r="LWB231" s="2"/>
      <c r="LWC231" s="2"/>
      <c r="LWD231" s="2"/>
      <c r="LWE231" s="2"/>
      <c r="LWF231" s="2"/>
      <c r="LWG231" s="2"/>
      <c r="LWH231" s="2"/>
      <c r="LWI231" s="2"/>
      <c r="LWJ231" s="2"/>
      <c r="LWK231" s="2"/>
      <c r="LWL231" s="2"/>
      <c r="LWM231" s="2"/>
      <c r="LWN231" s="2"/>
      <c r="LWO231" s="2"/>
      <c r="LWP231" s="2"/>
      <c r="LWQ231" s="2"/>
      <c r="LWR231" s="2"/>
      <c r="LWS231" s="2"/>
      <c r="LWT231" s="2"/>
      <c r="LWU231" s="2"/>
      <c r="LWV231" s="2"/>
      <c r="LWW231" s="2"/>
      <c r="LWX231" s="2"/>
      <c r="LWY231" s="2"/>
      <c r="LWZ231" s="2"/>
      <c r="LXA231" s="2"/>
      <c r="LXB231" s="2"/>
      <c r="LXC231" s="2"/>
      <c r="LXD231" s="2"/>
      <c r="LXE231" s="2"/>
      <c r="LXF231" s="2"/>
      <c r="LXG231" s="2"/>
      <c r="LXH231" s="2"/>
      <c r="LXI231" s="2"/>
      <c r="LXJ231" s="2"/>
      <c r="LXK231" s="2"/>
      <c r="LXL231" s="2"/>
      <c r="LXM231" s="2"/>
      <c r="LXN231" s="2"/>
      <c r="LXO231" s="2"/>
      <c r="LXP231" s="2"/>
      <c r="LXQ231" s="2"/>
      <c r="LXR231" s="2"/>
      <c r="LXS231" s="2"/>
      <c r="LXT231" s="2"/>
      <c r="LXU231" s="2"/>
      <c r="LXV231" s="2"/>
      <c r="LXW231" s="2"/>
      <c r="LXX231" s="2"/>
      <c r="LXY231" s="2"/>
      <c r="LXZ231" s="2"/>
      <c r="LYA231" s="2"/>
      <c r="LYB231" s="2"/>
      <c r="LYC231" s="2"/>
      <c r="LYD231" s="2"/>
      <c r="LYE231" s="2"/>
      <c r="LYF231" s="2"/>
      <c r="LYG231" s="2"/>
      <c r="LYH231" s="2"/>
      <c r="LYI231" s="2"/>
      <c r="LYJ231" s="2"/>
      <c r="LYK231" s="2"/>
      <c r="LYL231" s="2"/>
      <c r="LYM231" s="2"/>
      <c r="LYN231" s="2"/>
      <c r="LYO231" s="2"/>
      <c r="LYP231" s="2"/>
      <c r="LYQ231" s="2"/>
      <c r="LYR231" s="2"/>
      <c r="LYS231" s="2"/>
      <c r="LYT231" s="2"/>
      <c r="LYU231" s="2"/>
      <c r="LYV231" s="2"/>
      <c r="LYW231" s="2"/>
      <c r="LYX231" s="2"/>
      <c r="LYY231" s="2"/>
      <c r="LYZ231" s="2"/>
      <c r="LZA231" s="2"/>
      <c r="LZB231" s="2"/>
      <c r="LZC231" s="2"/>
      <c r="LZD231" s="2"/>
      <c r="LZE231" s="2"/>
      <c r="LZF231" s="2"/>
      <c r="LZG231" s="2"/>
      <c r="LZH231" s="2"/>
      <c r="LZI231" s="2"/>
      <c r="LZJ231" s="2"/>
      <c r="LZK231" s="2"/>
      <c r="LZL231" s="2"/>
      <c r="LZM231" s="2"/>
      <c r="LZN231" s="2"/>
      <c r="LZO231" s="2"/>
      <c r="LZP231" s="2"/>
      <c r="LZQ231" s="2"/>
      <c r="LZR231" s="2"/>
      <c r="LZS231" s="2"/>
      <c r="LZT231" s="2"/>
      <c r="LZU231" s="2"/>
      <c r="LZV231" s="2"/>
      <c r="LZW231" s="2"/>
      <c r="LZX231" s="2"/>
      <c r="LZY231" s="2"/>
      <c r="LZZ231" s="2"/>
      <c r="MAA231" s="2"/>
      <c r="MAB231" s="2"/>
      <c r="MAC231" s="2"/>
      <c r="MAD231" s="2"/>
      <c r="MAE231" s="2"/>
      <c r="MAF231" s="2"/>
      <c r="MAG231" s="2"/>
      <c r="MAH231" s="2"/>
      <c r="MAI231" s="2"/>
      <c r="MAJ231" s="2"/>
      <c r="MAK231" s="2"/>
      <c r="MAL231" s="2"/>
      <c r="MAM231" s="2"/>
      <c r="MAN231" s="2"/>
      <c r="MAO231" s="2"/>
      <c r="MAP231" s="2"/>
      <c r="MAQ231" s="2"/>
      <c r="MAR231" s="2"/>
      <c r="MAS231" s="2"/>
      <c r="MAT231" s="2"/>
      <c r="MAU231" s="2"/>
      <c r="MAV231" s="2"/>
      <c r="MAW231" s="2"/>
      <c r="MAX231" s="2"/>
      <c r="MAY231" s="2"/>
      <c r="MAZ231" s="2"/>
      <c r="MBA231" s="2"/>
      <c r="MBB231" s="2"/>
      <c r="MBC231" s="2"/>
      <c r="MBD231" s="2"/>
      <c r="MBE231" s="2"/>
      <c r="MBF231" s="2"/>
      <c r="MBG231" s="2"/>
      <c r="MBH231" s="2"/>
      <c r="MBI231" s="2"/>
      <c r="MBJ231" s="2"/>
      <c r="MBK231" s="2"/>
      <c r="MBL231" s="2"/>
      <c r="MBM231" s="2"/>
      <c r="MBN231" s="2"/>
      <c r="MBO231" s="2"/>
      <c r="MBP231" s="2"/>
      <c r="MBQ231" s="2"/>
      <c r="MBR231" s="2"/>
      <c r="MBS231" s="2"/>
      <c r="MBT231" s="2"/>
      <c r="MBU231" s="2"/>
      <c r="MBV231" s="2"/>
      <c r="MBW231" s="2"/>
      <c r="MBX231" s="2"/>
      <c r="MBY231" s="2"/>
      <c r="MBZ231" s="2"/>
      <c r="MCA231" s="2"/>
      <c r="MCB231" s="2"/>
      <c r="MCC231" s="2"/>
      <c r="MCD231" s="2"/>
      <c r="MCE231" s="2"/>
      <c r="MCF231" s="2"/>
      <c r="MCG231" s="2"/>
      <c r="MCH231" s="2"/>
      <c r="MCI231" s="2"/>
      <c r="MCJ231" s="2"/>
      <c r="MCK231" s="2"/>
      <c r="MCL231" s="2"/>
      <c r="MCM231" s="2"/>
      <c r="MCN231" s="2"/>
      <c r="MCO231" s="2"/>
      <c r="MCP231" s="2"/>
      <c r="MCQ231" s="2"/>
      <c r="MCR231" s="2"/>
      <c r="MCS231" s="2"/>
      <c r="MCT231" s="2"/>
      <c r="MCU231" s="2"/>
      <c r="MCV231" s="2"/>
      <c r="MCW231" s="2"/>
      <c r="MCX231" s="2"/>
      <c r="MCY231" s="2"/>
      <c r="MCZ231" s="2"/>
      <c r="MDA231" s="2"/>
      <c r="MDB231" s="2"/>
      <c r="MDC231" s="2"/>
      <c r="MDD231" s="2"/>
      <c r="MDE231" s="2"/>
      <c r="MDF231" s="2"/>
      <c r="MDG231" s="2"/>
      <c r="MDH231" s="2"/>
      <c r="MDI231" s="2"/>
      <c r="MDJ231" s="2"/>
      <c r="MDK231" s="2"/>
      <c r="MDL231" s="2"/>
      <c r="MDM231" s="2"/>
      <c r="MDN231" s="2"/>
      <c r="MDO231" s="2"/>
      <c r="MDP231" s="2"/>
      <c r="MDQ231" s="2"/>
      <c r="MDR231" s="2"/>
      <c r="MDS231" s="2"/>
      <c r="MDT231" s="2"/>
      <c r="MDU231" s="2"/>
      <c r="MDV231" s="2"/>
      <c r="MDW231" s="2"/>
      <c r="MDX231" s="2"/>
      <c r="MDY231" s="2"/>
      <c r="MDZ231" s="2"/>
      <c r="MEA231" s="2"/>
      <c r="MEB231" s="2"/>
      <c r="MEC231" s="2"/>
      <c r="MED231" s="2"/>
      <c r="MEE231" s="2"/>
      <c r="MEF231" s="2"/>
      <c r="MEG231" s="2"/>
      <c r="MEH231" s="2"/>
      <c r="MEI231" s="2"/>
      <c r="MEJ231" s="2"/>
      <c r="MEK231" s="2"/>
      <c r="MEL231" s="2"/>
      <c r="MEM231" s="2"/>
      <c r="MEN231" s="2"/>
      <c r="MEO231" s="2"/>
      <c r="MEP231" s="2"/>
      <c r="MEQ231" s="2"/>
      <c r="MER231" s="2"/>
      <c r="MES231" s="2"/>
      <c r="MET231" s="2"/>
      <c r="MEU231" s="2"/>
      <c r="MEV231" s="2"/>
      <c r="MEW231" s="2"/>
      <c r="MEX231" s="2"/>
      <c r="MEY231" s="2"/>
      <c r="MEZ231" s="2"/>
      <c r="MFA231" s="2"/>
      <c r="MFB231" s="2"/>
      <c r="MFC231" s="2"/>
      <c r="MFD231" s="2"/>
      <c r="MFE231" s="2"/>
      <c r="MFF231" s="2"/>
      <c r="MFG231" s="2"/>
      <c r="MFH231" s="2"/>
      <c r="MFI231" s="2"/>
      <c r="MFJ231" s="2"/>
      <c r="MFK231" s="2"/>
      <c r="MFL231" s="2"/>
      <c r="MFM231" s="2"/>
      <c r="MFN231" s="2"/>
      <c r="MFO231" s="2"/>
      <c r="MFP231" s="2"/>
      <c r="MFQ231" s="2"/>
      <c r="MFR231" s="2"/>
      <c r="MFS231" s="2"/>
      <c r="MFT231" s="2"/>
      <c r="MFU231" s="2"/>
      <c r="MFV231" s="2"/>
      <c r="MFW231" s="2"/>
      <c r="MFX231" s="2"/>
      <c r="MFY231" s="2"/>
      <c r="MFZ231" s="2"/>
      <c r="MGA231" s="2"/>
      <c r="MGB231" s="2"/>
      <c r="MGC231" s="2"/>
      <c r="MGD231" s="2"/>
      <c r="MGE231" s="2"/>
      <c r="MGF231" s="2"/>
      <c r="MGG231" s="2"/>
      <c r="MGH231" s="2"/>
      <c r="MGI231" s="2"/>
      <c r="MGJ231" s="2"/>
      <c r="MGK231" s="2"/>
      <c r="MGL231" s="2"/>
      <c r="MGM231" s="2"/>
      <c r="MGN231" s="2"/>
      <c r="MGO231" s="2"/>
      <c r="MGP231" s="2"/>
      <c r="MGQ231" s="2"/>
      <c r="MGR231" s="2"/>
      <c r="MGS231" s="2"/>
      <c r="MGT231" s="2"/>
      <c r="MGU231" s="2"/>
      <c r="MGV231" s="2"/>
      <c r="MGW231" s="2"/>
      <c r="MGX231" s="2"/>
      <c r="MGY231" s="2"/>
      <c r="MGZ231" s="2"/>
      <c r="MHA231" s="2"/>
      <c r="MHB231" s="2"/>
      <c r="MHC231" s="2"/>
      <c r="MHD231" s="2"/>
      <c r="MHE231" s="2"/>
      <c r="MHF231" s="2"/>
      <c r="MHG231" s="2"/>
      <c r="MHH231" s="2"/>
      <c r="MHI231" s="2"/>
      <c r="MHJ231" s="2"/>
      <c r="MHK231" s="2"/>
      <c r="MHL231" s="2"/>
      <c r="MHM231" s="2"/>
      <c r="MHN231" s="2"/>
      <c r="MHO231" s="2"/>
      <c r="MHP231" s="2"/>
      <c r="MHQ231" s="2"/>
      <c r="MHR231" s="2"/>
      <c r="MHS231" s="2"/>
      <c r="MHT231" s="2"/>
      <c r="MHU231" s="2"/>
      <c r="MHV231" s="2"/>
      <c r="MHW231" s="2"/>
      <c r="MHX231" s="2"/>
      <c r="MHY231" s="2"/>
      <c r="MHZ231" s="2"/>
      <c r="MIA231" s="2"/>
      <c r="MIB231" s="2"/>
      <c r="MIC231" s="2"/>
      <c r="MID231" s="2"/>
      <c r="MIE231" s="2"/>
      <c r="MIF231" s="2"/>
      <c r="MIG231" s="2"/>
      <c r="MIH231" s="2"/>
      <c r="MII231" s="2"/>
      <c r="MIJ231" s="2"/>
      <c r="MIK231" s="2"/>
      <c r="MIL231" s="2"/>
      <c r="MIM231" s="2"/>
      <c r="MIN231" s="2"/>
      <c r="MIO231" s="2"/>
      <c r="MIP231" s="2"/>
      <c r="MIQ231" s="2"/>
      <c r="MIR231" s="2"/>
      <c r="MIS231" s="2"/>
      <c r="MIT231" s="2"/>
      <c r="MIU231" s="2"/>
      <c r="MIV231" s="2"/>
      <c r="MIW231" s="2"/>
      <c r="MIX231" s="2"/>
      <c r="MIY231" s="2"/>
      <c r="MIZ231" s="2"/>
      <c r="MJA231" s="2"/>
      <c r="MJB231" s="2"/>
      <c r="MJC231" s="2"/>
      <c r="MJD231" s="2"/>
      <c r="MJE231" s="2"/>
      <c r="MJF231" s="2"/>
      <c r="MJG231" s="2"/>
      <c r="MJH231" s="2"/>
      <c r="MJI231" s="2"/>
      <c r="MJJ231" s="2"/>
      <c r="MJK231" s="2"/>
      <c r="MJL231" s="2"/>
      <c r="MJM231" s="2"/>
      <c r="MJN231" s="2"/>
      <c r="MJO231" s="2"/>
      <c r="MJP231" s="2"/>
      <c r="MJQ231" s="2"/>
      <c r="MJR231" s="2"/>
      <c r="MJS231" s="2"/>
      <c r="MJT231" s="2"/>
      <c r="MJU231" s="2"/>
      <c r="MJV231" s="2"/>
      <c r="MJW231" s="2"/>
      <c r="MJX231" s="2"/>
      <c r="MJY231" s="2"/>
      <c r="MJZ231" s="2"/>
      <c r="MKA231" s="2"/>
      <c r="MKB231" s="2"/>
      <c r="MKC231" s="2"/>
      <c r="MKD231" s="2"/>
      <c r="MKE231" s="2"/>
      <c r="MKF231" s="2"/>
      <c r="MKG231" s="2"/>
      <c r="MKH231" s="2"/>
      <c r="MKI231" s="2"/>
      <c r="MKJ231" s="2"/>
      <c r="MKK231" s="2"/>
      <c r="MKL231" s="2"/>
      <c r="MKM231" s="2"/>
      <c r="MKN231" s="2"/>
      <c r="MKO231" s="2"/>
      <c r="MKP231" s="2"/>
      <c r="MKQ231" s="2"/>
      <c r="MKR231" s="2"/>
      <c r="MKS231" s="2"/>
      <c r="MKT231" s="2"/>
      <c r="MKU231" s="2"/>
      <c r="MKV231" s="2"/>
      <c r="MKW231" s="2"/>
      <c r="MKX231" s="2"/>
      <c r="MKY231" s="2"/>
      <c r="MKZ231" s="2"/>
      <c r="MLA231" s="2"/>
      <c r="MLB231" s="2"/>
      <c r="MLC231" s="2"/>
      <c r="MLD231" s="2"/>
      <c r="MLE231" s="2"/>
      <c r="MLF231" s="2"/>
      <c r="MLG231" s="2"/>
      <c r="MLH231" s="2"/>
      <c r="MLI231" s="2"/>
      <c r="MLJ231" s="2"/>
      <c r="MLK231" s="2"/>
      <c r="MLL231" s="2"/>
      <c r="MLM231" s="2"/>
      <c r="MLN231" s="2"/>
      <c r="MLO231" s="2"/>
      <c r="MLP231" s="2"/>
      <c r="MLQ231" s="2"/>
      <c r="MLR231" s="2"/>
      <c r="MLS231" s="2"/>
      <c r="MLT231" s="2"/>
      <c r="MLU231" s="2"/>
      <c r="MLV231" s="2"/>
      <c r="MLW231" s="2"/>
      <c r="MLX231" s="2"/>
      <c r="MLY231" s="2"/>
      <c r="MLZ231" s="2"/>
      <c r="MMA231" s="2"/>
      <c r="MMB231" s="2"/>
      <c r="MMC231" s="2"/>
      <c r="MMD231" s="2"/>
      <c r="MME231" s="2"/>
      <c r="MMF231" s="2"/>
      <c r="MMG231" s="2"/>
      <c r="MMH231" s="2"/>
      <c r="MMI231" s="2"/>
      <c r="MMJ231" s="2"/>
      <c r="MMK231" s="2"/>
      <c r="MML231" s="2"/>
      <c r="MMM231" s="2"/>
      <c r="MMN231" s="2"/>
      <c r="MMO231" s="2"/>
      <c r="MMP231" s="2"/>
      <c r="MMQ231" s="2"/>
      <c r="MMR231" s="2"/>
      <c r="MMS231" s="2"/>
      <c r="MMT231" s="2"/>
      <c r="MMU231" s="2"/>
      <c r="MMV231" s="2"/>
      <c r="MMW231" s="2"/>
      <c r="MMX231" s="2"/>
      <c r="MMY231" s="2"/>
      <c r="MMZ231" s="2"/>
      <c r="MNA231" s="2"/>
      <c r="MNB231" s="2"/>
      <c r="MNC231" s="2"/>
      <c r="MND231" s="2"/>
      <c r="MNE231" s="2"/>
      <c r="MNF231" s="2"/>
      <c r="MNG231" s="2"/>
      <c r="MNH231" s="2"/>
      <c r="MNI231" s="2"/>
      <c r="MNJ231" s="2"/>
      <c r="MNK231" s="2"/>
      <c r="MNL231" s="2"/>
      <c r="MNM231" s="2"/>
      <c r="MNN231" s="2"/>
      <c r="MNO231" s="2"/>
      <c r="MNP231" s="2"/>
      <c r="MNQ231" s="2"/>
      <c r="MNR231" s="2"/>
      <c r="MNS231" s="2"/>
      <c r="MNT231" s="2"/>
      <c r="MNU231" s="2"/>
      <c r="MNV231" s="2"/>
      <c r="MNW231" s="2"/>
      <c r="MNX231" s="2"/>
      <c r="MNY231" s="2"/>
      <c r="MNZ231" s="2"/>
      <c r="MOA231" s="2"/>
      <c r="MOB231" s="2"/>
      <c r="MOC231" s="2"/>
      <c r="MOD231" s="2"/>
      <c r="MOE231" s="2"/>
      <c r="MOF231" s="2"/>
      <c r="MOG231" s="2"/>
      <c r="MOH231" s="2"/>
      <c r="MOI231" s="2"/>
      <c r="MOJ231" s="2"/>
      <c r="MOK231" s="2"/>
      <c r="MOL231" s="2"/>
      <c r="MOM231" s="2"/>
      <c r="MON231" s="2"/>
      <c r="MOO231" s="2"/>
      <c r="MOP231" s="2"/>
      <c r="MOQ231" s="2"/>
      <c r="MOR231" s="2"/>
      <c r="MOS231" s="2"/>
      <c r="MOT231" s="2"/>
      <c r="MOU231" s="2"/>
      <c r="MOV231" s="2"/>
      <c r="MOW231" s="2"/>
      <c r="MOX231" s="2"/>
      <c r="MOY231" s="2"/>
      <c r="MOZ231" s="2"/>
      <c r="MPA231" s="2"/>
      <c r="MPB231" s="2"/>
      <c r="MPC231" s="2"/>
      <c r="MPD231" s="2"/>
      <c r="MPE231" s="2"/>
      <c r="MPF231" s="2"/>
      <c r="MPG231" s="2"/>
      <c r="MPH231" s="2"/>
      <c r="MPI231" s="2"/>
      <c r="MPJ231" s="2"/>
      <c r="MPK231" s="2"/>
      <c r="MPL231" s="2"/>
      <c r="MPM231" s="2"/>
      <c r="MPN231" s="2"/>
      <c r="MPO231" s="2"/>
      <c r="MPP231" s="2"/>
      <c r="MPQ231" s="2"/>
      <c r="MPR231" s="2"/>
      <c r="MPS231" s="2"/>
      <c r="MPT231" s="2"/>
      <c r="MPU231" s="2"/>
      <c r="MPV231" s="2"/>
      <c r="MPW231" s="2"/>
      <c r="MPX231" s="2"/>
      <c r="MPY231" s="2"/>
      <c r="MPZ231" s="2"/>
      <c r="MQA231" s="2"/>
      <c r="MQB231" s="2"/>
      <c r="MQC231" s="2"/>
      <c r="MQD231" s="2"/>
      <c r="MQE231" s="2"/>
      <c r="MQF231" s="2"/>
      <c r="MQG231" s="2"/>
      <c r="MQH231" s="2"/>
      <c r="MQI231" s="2"/>
      <c r="MQJ231" s="2"/>
      <c r="MQK231" s="2"/>
      <c r="MQL231" s="2"/>
      <c r="MQM231" s="2"/>
      <c r="MQN231" s="2"/>
      <c r="MQO231" s="2"/>
      <c r="MQP231" s="2"/>
      <c r="MQQ231" s="2"/>
      <c r="MQR231" s="2"/>
      <c r="MQS231" s="2"/>
      <c r="MQT231" s="2"/>
      <c r="MQU231" s="2"/>
      <c r="MQV231" s="2"/>
      <c r="MQW231" s="2"/>
      <c r="MQX231" s="2"/>
      <c r="MQY231" s="2"/>
      <c r="MQZ231" s="2"/>
      <c r="MRA231" s="2"/>
      <c r="MRB231" s="2"/>
      <c r="MRC231" s="2"/>
      <c r="MRD231" s="2"/>
      <c r="MRE231" s="2"/>
      <c r="MRF231" s="2"/>
      <c r="MRG231" s="2"/>
      <c r="MRH231" s="2"/>
      <c r="MRI231" s="2"/>
      <c r="MRJ231" s="2"/>
      <c r="MRK231" s="2"/>
      <c r="MRL231" s="2"/>
      <c r="MRM231" s="2"/>
      <c r="MRN231" s="2"/>
      <c r="MRO231" s="2"/>
      <c r="MRP231" s="2"/>
      <c r="MRQ231" s="2"/>
      <c r="MRR231" s="2"/>
      <c r="MRS231" s="2"/>
      <c r="MRT231" s="2"/>
      <c r="MRU231" s="2"/>
      <c r="MRV231" s="2"/>
      <c r="MRW231" s="2"/>
      <c r="MRX231" s="2"/>
      <c r="MRY231" s="2"/>
      <c r="MRZ231" s="2"/>
      <c r="MSA231" s="2"/>
      <c r="MSB231" s="2"/>
      <c r="MSC231" s="2"/>
      <c r="MSD231" s="2"/>
      <c r="MSE231" s="2"/>
      <c r="MSF231" s="2"/>
      <c r="MSG231" s="2"/>
      <c r="MSH231" s="2"/>
      <c r="MSI231" s="2"/>
      <c r="MSJ231" s="2"/>
      <c r="MSK231" s="2"/>
      <c r="MSL231" s="2"/>
      <c r="MSM231" s="2"/>
      <c r="MSN231" s="2"/>
      <c r="MSO231" s="2"/>
      <c r="MSP231" s="2"/>
      <c r="MSQ231" s="2"/>
      <c r="MSR231" s="2"/>
      <c r="MSS231" s="2"/>
      <c r="MST231" s="2"/>
      <c r="MSU231" s="2"/>
      <c r="MSV231" s="2"/>
      <c r="MSW231" s="2"/>
      <c r="MSX231" s="2"/>
      <c r="MSY231" s="2"/>
      <c r="MSZ231" s="2"/>
      <c r="MTA231" s="2"/>
      <c r="MTB231" s="2"/>
      <c r="MTC231" s="2"/>
      <c r="MTD231" s="2"/>
      <c r="MTE231" s="2"/>
      <c r="MTF231" s="2"/>
      <c r="MTG231" s="2"/>
      <c r="MTH231" s="2"/>
      <c r="MTI231" s="2"/>
      <c r="MTJ231" s="2"/>
      <c r="MTK231" s="2"/>
      <c r="MTL231" s="2"/>
      <c r="MTM231" s="2"/>
      <c r="MTN231" s="2"/>
      <c r="MTO231" s="2"/>
      <c r="MTP231" s="2"/>
      <c r="MTQ231" s="2"/>
      <c r="MTR231" s="2"/>
      <c r="MTS231" s="2"/>
      <c r="MTT231" s="2"/>
      <c r="MTU231" s="2"/>
      <c r="MTV231" s="2"/>
      <c r="MTW231" s="2"/>
      <c r="MTX231" s="2"/>
      <c r="MTY231" s="2"/>
      <c r="MTZ231" s="2"/>
      <c r="MUA231" s="2"/>
      <c r="MUB231" s="2"/>
      <c r="MUC231" s="2"/>
      <c r="MUD231" s="2"/>
      <c r="MUE231" s="2"/>
      <c r="MUF231" s="2"/>
      <c r="MUG231" s="2"/>
      <c r="MUH231" s="2"/>
      <c r="MUI231" s="2"/>
      <c r="MUJ231" s="2"/>
      <c r="MUK231" s="2"/>
      <c r="MUL231" s="2"/>
      <c r="MUM231" s="2"/>
      <c r="MUN231" s="2"/>
      <c r="MUO231" s="2"/>
      <c r="MUP231" s="2"/>
      <c r="MUQ231" s="2"/>
      <c r="MUR231" s="2"/>
      <c r="MUS231" s="2"/>
      <c r="MUT231" s="2"/>
      <c r="MUU231" s="2"/>
      <c r="MUV231" s="2"/>
      <c r="MUW231" s="2"/>
      <c r="MUX231" s="2"/>
      <c r="MUY231" s="2"/>
      <c r="MUZ231" s="2"/>
      <c r="MVA231" s="2"/>
      <c r="MVB231" s="2"/>
      <c r="MVC231" s="2"/>
      <c r="MVD231" s="2"/>
      <c r="MVE231" s="2"/>
      <c r="MVF231" s="2"/>
      <c r="MVG231" s="2"/>
      <c r="MVH231" s="2"/>
      <c r="MVI231" s="2"/>
      <c r="MVJ231" s="2"/>
      <c r="MVK231" s="2"/>
      <c r="MVL231" s="2"/>
      <c r="MVM231" s="2"/>
      <c r="MVN231" s="2"/>
      <c r="MVO231" s="2"/>
      <c r="MVP231" s="2"/>
      <c r="MVQ231" s="2"/>
      <c r="MVR231" s="2"/>
      <c r="MVS231" s="2"/>
      <c r="MVT231" s="2"/>
      <c r="MVU231" s="2"/>
      <c r="MVV231" s="2"/>
      <c r="MVW231" s="2"/>
      <c r="MVX231" s="2"/>
      <c r="MVY231" s="2"/>
      <c r="MVZ231" s="2"/>
      <c r="MWA231" s="2"/>
      <c r="MWB231" s="2"/>
      <c r="MWC231" s="2"/>
      <c r="MWD231" s="2"/>
      <c r="MWE231" s="2"/>
      <c r="MWF231" s="2"/>
      <c r="MWG231" s="2"/>
      <c r="MWH231" s="2"/>
      <c r="MWI231" s="2"/>
      <c r="MWJ231" s="2"/>
      <c r="MWK231" s="2"/>
      <c r="MWL231" s="2"/>
      <c r="MWM231" s="2"/>
      <c r="MWN231" s="2"/>
      <c r="MWO231" s="2"/>
      <c r="MWP231" s="2"/>
      <c r="MWQ231" s="2"/>
      <c r="MWR231" s="2"/>
      <c r="MWS231" s="2"/>
      <c r="MWT231" s="2"/>
      <c r="MWU231" s="2"/>
      <c r="MWV231" s="2"/>
      <c r="MWW231" s="2"/>
      <c r="MWX231" s="2"/>
      <c r="MWY231" s="2"/>
      <c r="MWZ231" s="2"/>
      <c r="MXA231" s="2"/>
      <c r="MXB231" s="2"/>
      <c r="MXC231" s="2"/>
      <c r="MXD231" s="2"/>
      <c r="MXE231" s="2"/>
      <c r="MXF231" s="2"/>
      <c r="MXG231" s="2"/>
      <c r="MXH231" s="2"/>
      <c r="MXI231" s="2"/>
      <c r="MXJ231" s="2"/>
      <c r="MXK231" s="2"/>
      <c r="MXL231" s="2"/>
      <c r="MXM231" s="2"/>
      <c r="MXN231" s="2"/>
      <c r="MXO231" s="2"/>
      <c r="MXP231" s="2"/>
      <c r="MXQ231" s="2"/>
      <c r="MXR231" s="2"/>
      <c r="MXS231" s="2"/>
      <c r="MXT231" s="2"/>
      <c r="MXU231" s="2"/>
      <c r="MXV231" s="2"/>
      <c r="MXW231" s="2"/>
      <c r="MXX231" s="2"/>
      <c r="MXY231" s="2"/>
      <c r="MXZ231" s="2"/>
      <c r="MYA231" s="2"/>
      <c r="MYB231" s="2"/>
      <c r="MYC231" s="2"/>
      <c r="MYD231" s="2"/>
      <c r="MYE231" s="2"/>
      <c r="MYF231" s="2"/>
      <c r="MYG231" s="2"/>
      <c r="MYH231" s="2"/>
      <c r="MYI231" s="2"/>
      <c r="MYJ231" s="2"/>
      <c r="MYK231" s="2"/>
      <c r="MYL231" s="2"/>
      <c r="MYM231" s="2"/>
      <c r="MYN231" s="2"/>
      <c r="MYO231" s="2"/>
      <c r="MYP231" s="2"/>
      <c r="MYQ231" s="2"/>
      <c r="MYR231" s="2"/>
      <c r="MYS231" s="2"/>
      <c r="MYT231" s="2"/>
      <c r="MYU231" s="2"/>
      <c r="MYV231" s="2"/>
      <c r="MYW231" s="2"/>
      <c r="MYX231" s="2"/>
      <c r="MYY231" s="2"/>
      <c r="MYZ231" s="2"/>
      <c r="MZA231" s="2"/>
      <c r="MZB231" s="2"/>
      <c r="MZC231" s="2"/>
      <c r="MZD231" s="2"/>
      <c r="MZE231" s="2"/>
      <c r="MZF231" s="2"/>
      <c r="MZG231" s="2"/>
      <c r="MZH231" s="2"/>
      <c r="MZI231" s="2"/>
      <c r="MZJ231" s="2"/>
      <c r="MZK231" s="2"/>
      <c r="MZL231" s="2"/>
      <c r="MZM231" s="2"/>
      <c r="MZN231" s="2"/>
      <c r="MZO231" s="2"/>
      <c r="MZP231" s="2"/>
      <c r="MZQ231" s="2"/>
      <c r="MZR231" s="2"/>
      <c r="MZS231" s="2"/>
      <c r="MZT231" s="2"/>
      <c r="MZU231" s="2"/>
      <c r="MZV231" s="2"/>
      <c r="MZW231" s="2"/>
      <c r="MZX231" s="2"/>
      <c r="MZY231" s="2"/>
      <c r="MZZ231" s="2"/>
      <c r="NAA231" s="2"/>
      <c r="NAB231" s="2"/>
      <c r="NAC231" s="2"/>
      <c r="NAD231" s="2"/>
      <c r="NAE231" s="2"/>
      <c r="NAF231" s="2"/>
      <c r="NAG231" s="2"/>
      <c r="NAH231" s="2"/>
      <c r="NAI231" s="2"/>
      <c r="NAJ231" s="2"/>
      <c r="NAK231" s="2"/>
      <c r="NAL231" s="2"/>
      <c r="NAM231" s="2"/>
      <c r="NAN231" s="2"/>
      <c r="NAO231" s="2"/>
      <c r="NAP231" s="2"/>
      <c r="NAQ231" s="2"/>
      <c r="NAR231" s="2"/>
      <c r="NAS231" s="2"/>
      <c r="NAT231" s="2"/>
      <c r="NAU231" s="2"/>
      <c r="NAV231" s="2"/>
      <c r="NAW231" s="2"/>
      <c r="NAX231" s="2"/>
      <c r="NAY231" s="2"/>
      <c r="NAZ231" s="2"/>
      <c r="NBA231" s="2"/>
      <c r="NBB231" s="2"/>
      <c r="NBC231" s="2"/>
      <c r="NBD231" s="2"/>
      <c r="NBE231" s="2"/>
      <c r="NBF231" s="2"/>
      <c r="NBG231" s="2"/>
      <c r="NBH231" s="2"/>
      <c r="NBI231" s="2"/>
      <c r="NBJ231" s="2"/>
      <c r="NBK231" s="2"/>
      <c r="NBL231" s="2"/>
      <c r="NBM231" s="2"/>
      <c r="NBN231" s="2"/>
      <c r="NBO231" s="2"/>
      <c r="NBP231" s="2"/>
      <c r="NBQ231" s="2"/>
      <c r="NBR231" s="2"/>
      <c r="NBS231" s="2"/>
      <c r="NBT231" s="2"/>
      <c r="NBU231" s="2"/>
      <c r="NBV231" s="2"/>
      <c r="NBW231" s="2"/>
      <c r="NBX231" s="2"/>
      <c r="NBY231" s="2"/>
      <c r="NBZ231" s="2"/>
      <c r="NCA231" s="2"/>
      <c r="NCB231" s="2"/>
      <c r="NCC231" s="2"/>
      <c r="NCD231" s="2"/>
      <c r="NCE231" s="2"/>
      <c r="NCF231" s="2"/>
      <c r="NCG231" s="2"/>
      <c r="NCH231" s="2"/>
      <c r="NCI231" s="2"/>
      <c r="NCJ231" s="2"/>
      <c r="NCK231" s="2"/>
      <c r="NCL231" s="2"/>
      <c r="NCM231" s="2"/>
      <c r="NCN231" s="2"/>
      <c r="NCO231" s="2"/>
      <c r="NCP231" s="2"/>
      <c r="NCQ231" s="2"/>
      <c r="NCR231" s="2"/>
      <c r="NCS231" s="2"/>
      <c r="NCT231" s="2"/>
      <c r="NCU231" s="2"/>
      <c r="NCV231" s="2"/>
      <c r="NCW231" s="2"/>
      <c r="NCX231" s="2"/>
      <c r="NCY231" s="2"/>
      <c r="NCZ231" s="2"/>
      <c r="NDA231" s="2"/>
      <c r="NDB231" s="2"/>
      <c r="NDC231" s="2"/>
      <c r="NDD231" s="2"/>
      <c r="NDE231" s="2"/>
      <c r="NDF231" s="2"/>
      <c r="NDG231" s="2"/>
      <c r="NDH231" s="2"/>
      <c r="NDI231" s="2"/>
      <c r="NDJ231" s="2"/>
      <c r="NDK231" s="2"/>
      <c r="NDL231" s="2"/>
      <c r="NDM231" s="2"/>
      <c r="NDN231" s="2"/>
      <c r="NDO231" s="2"/>
      <c r="NDP231" s="2"/>
      <c r="NDQ231" s="2"/>
      <c r="NDR231" s="2"/>
      <c r="NDS231" s="2"/>
      <c r="NDT231" s="2"/>
      <c r="NDU231" s="2"/>
      <c r="NDV231" s="2"/>
      <c r="NDW231" s="2"/>
      <c r="NDX231" s="2"/>
      <c r="NDY231" s="2"/>
      <c r="NDZ231" s="2"/>
      <c r="NEA231" s="2"/>
      <c r="NEB231" s="2"/>
      <c r="NEC231" s="2"/>
      <c r="NED231" s="2"/>
      <c r="NEE231" s="2"/>
      <c r="NEF231" s="2"/>
      <c r="NEG231" s="2"/>
      <c r="NEH231" s="2"/>
      <c r="NEI231" s="2"/>
      <c r="NEJ231" s="2"/>
      <c r="NEK231" s="2"/>
      <c r="NEL231" s="2"/>
      <c r="NEM231" s="2"/>
      <c r="NEN231" s="2"/>
      <c r="NEO231" s="2"/>
      <c r="NEP231" s="2"/>
      <c r="NEQ231" s="2"/>
      <c r="NER231" s="2"/>
      <c r="NES231" s="2"/>
      <c r="NET231" s="2"/>
      <c r="NEU231" s="2"/>
      <c r="NEV231" s="2"/>
      <c r="NEW231" s="2"/>
      <c r="NEX231" s="2"/>
      <c r="NEY231" s="2"/>
      <c r="NEZ231" s="2"/>
      <c r="NFA231" s="2"/>
      <c r="NFB231" s="2"/>
      <c r="NFC231" s="2"/>
      <c r="NFD231" s="2"/>
      <c r="NFE231" s="2"/>
      <c r="NFF231" s="2"/>
      <c r="NFG231" s="2"/>
      <c r="NFH231" s="2"/>
      <c r="NFI231" s="2"/>
      <c r="NFJ231" s="2"/>
      <c r="NFK231" s="2"/>
      <c r="NFL231" s="2"/>
      <c r="NFM231" s="2"/>
      <c r="NFN231" s="2"/>
      <c r="NFO231" s="2"/>
      <c r="NFP231" s="2"/>
      <c r="NFQ231" s="2"/>
      <c r="NFR231" s="2"/>
      <c r="NFS231" s="2"/>
      <c r="NFT231" s="2"/>
      <c r="NFU231" s="2"/>
      <c r="NFV231" s="2"/>
      <c r="NFW231" s="2"/>
      <c r="NFX231" s="2"/>
      <c r="NFY231" s="2"/>
      <c r="NFZ231" s="2"/>
      <c r="NGA231" s="2"/>
      <c r="NGB231" s="2"/>
      <c r="NGC231" s="2"/>
      <c r="NGD231" s="2"/>
      <c r="NGE231" s="2"/>
      <c r="NGF231" s="2"/>
      <c r="NGG231" s="2"/>
      <c r="NGH231" s="2"/>
      <c r="NGI231" s="2"/>
      <c r="NGJ231" s="2"/>
      <c r="NGK231" s="2"/>
      <c r="NGL231" s="2"/>
      <c r="NGM231" s="2"/>
      <c r="NGN231" s="2"/>
      <c r="NGO231" s="2"/>
      <c r="NGP231" s="2"/>
      <c r="NGQ231" s="2"/>
      <c r="NGR231" s="2"/>
      <c r="NGS231" s="2"/>
      <c r="NGT231" s="2"/>
      <c r="NGU231" s="2"/>
      <c r="NGV231" s="2"/>
      <c r="NGW231" s="2"/>
      <c r="NGX231" s="2"/>
      <c r="NGY231" s="2"/>
      <c r="NGZ231" s="2"/>
      <c r="NHA231" s="2"/>
      <c r="NHB231" s="2"/>
      <c r="NHC231" s="2"/>
      <c r="NHD231" s="2"/>
      <c r="NHE231" s="2"/>
      <c r="NHF231" s="2"/>
      <c r="NHG231" s="2"/>
      <c r="NHH231" s="2"/>
      <c r="NHI231" s="2"/>
      <c r="NHJ231" s="2"/>
      <c r="NHK231" s="2"/>
      <c r="NHL231" s="2"/>
      <c r="NHM231" s="2"/>
      <c r="NHN231" s="2"/>
      <c r="NHO231" s="2"/>
      <c r="NHP231" s="2"/>
      <c r="NHQ231" s="2"/>
      <c r="NHR231" s="2"/>
      <c r="NHS231" s="2"/>
      <c r="NHT231" s="2"/>
      <c r="NHU231" s="2"/>
      <c r="NHV231" s="2"/>
      <c r="NHW231" s="2"/>
      <c r="NHX231" s="2"/>
      <c r="NHY231" s="2"/>
      <c r="NHZ231" s="2"/>
      <c r="NIA231" s="2"/>
      <c r="NIB231" s="2"/>
      <c r="NIC231" s="2"/>
      <c r="NID231" s="2"/>
      <c r="NIE231" s="2"/>
      <c r="NIF231" s="2"/>
      <c r="NIG231" s="2"/>
      <c r="NIH231" s="2"/>
      <c r="NII231" s="2"/>
      <c r="NIJ231" s="2"/>
      <c r="NIK231" s="2"/>
      <c r="NIL231" s="2"/>
      <c r="NIM231" s="2"/>
      <c r="NIN231" s="2"/>
      <c r="NIO231" s="2"/>
      <c r="NIP231" s="2"/>
      <c r="NIQ231" s="2"/>
      <c r="NIR231" s="2"/>
      <c r="NIS231" s="2"/>
      <c r="NIT231" s="2"/>
      <c r="NIU231" s="2"/>
      <c r="NIV231" s="2"/>
      <c r="NIW231" s="2"/>
      <c r="NIX231" s="2"/>
      <c r="NIY231" s="2"/>
      <c r="NIZ231" s="2"/>
      <c r="NJA231" s="2"/>
      <c r="NJB231" s="2"/>
      <c r="NJC231" s="2"/>
      <c r="NJD231" s="2"/>
      <c r="NJE231" s="2"/>
      <c r="NJF231" s="2"/>
      <c r="NJG231" s="2"/>
      <c r="NJH231" s="2"/>
      <c r="NJI231" s="2"/>
      <c r="NJJ231" s="2"/>
      <c r="NJK231" s="2"/>
      <c r="NJL231" s="2"/>
      <c r="NJM231" s="2"/>
      <c r="NJN231" s="2"/>
      <c r="NJO231" s="2"/>
      <c r="NJP231" s="2"/>
      <c r="NJQ231" s="2"/>
      <c r="NJR231" s="2"/>
      <c r="NJS231" s="2"/>
      <c r="NJT231" s="2"/>
      <c r="NJU231" s="2"/>
      <c r="NJV231" s="2"/>
      <c r="NJW231" s="2"/>
      <c r="NJX231" s="2"/>
      <c r="NJY231" s="2"/>
      <c r="NJZ231" s="2"/>
      <c r="NKA231" s="2"/>
      <c r="NKB231" s="2"/>
      <c r="NKC231" s="2"/>
      <c r="NKD231" s="2"/>
      <c r="NKE231" s="2"/>
      <c r="NKF231" s="2"/>
      <c r="NKG231" s="2"/>
      <c r="NKH231" s="2"/>
      <c r="NKI231" s="2"/>
      <c r="NKJ231" s="2"/>
      <c r="NKK231" s="2"/>
      <c r="NKL231" s="2"/>
      <c r="NKM231" s="2"/>
      <c r="NKN231" s="2"/>
      <c r="NKO231" s="2"/>
      <c r="NKP231" s="2"/>
      <c r="NKQ231" s="2"/>
      <c r="NKR231" s="2"/>
      <c r="NKS231" s="2"/>
      <c r="NKT231" s="2"/>
      <c r="NKU231" s="2"/>
      <c r="NKV231" s="2"/>
      <c r="NKW231" s="2"/>
      <c r="NKX231" s="2"/>
      <c r="NKY231" s="2"/>
      <c r="NKZ231" s="2"/>
      <c r="NLA231" s="2"/>
      <c r="NLB231" s="2"/>
      <c r="NLC231" s="2"/>
      <c r="NLD231" s="2"/>
      <c r="NLE231" s="2"/>
      <c r="NLF231" s="2"/>
      <c r="NLG231" s="2"/>
      <c r="NLH231" s="2"/>
      <c r="NLI231" s="2"/>
      <c r="NLJ231" s="2"/>
      <c r="NLK231" s="2"/>
      <c r="NLL231" s="2"/>
      <c r="NLM231" s="2"/>
      <c r="NLN231" s="2"/>
      <c r="NLO231" s="2"/>
      <c r="NLP231" s="2"/>
      <c r="NLQ231" s="2"/>
      <c r="NLR231" s="2"/>
      <c r="NLS231" s="2"/>
      <c r="NLT231" s="2"/>
      <c r="NLU231" s="2"/>
      <c r="NLV231" s="2"/>
      <c r="NLW231" s="2"/>
      <c r="NLX231" s="2"/>
      <c r="NLY231" s="2"/>
      <c r="NLZ231" s="2"/>
      <c r="NMA231" s="2"/>
      <c r="NMB231" s="2"/>
      <c r="NMC231" s="2"/>
      <c r="NMD231" s="2"/>
      <c r="NME231" s="2"/>
      <c r="NMF231" s="2"/>
      <c r="NMG231" s="2"/>
      <c r="NMH231" s="2"/>
      <c r="NMI231" s="2"/>
      <c r="NMJ231" s="2"/>
      <c r="NMK231" s="2"/>
      <c r="NML231" s="2"/>
      <c r="NMM231" s="2"/>
      <c r="NMN231" s="2"/>
      <c r="NMO231" s="2"/>
      <c r="NMP231" s="2"/>
      <c r="NMQ231" s="2"/>
      <c r="NMR231" s="2"/>
      <c r="NMS231" s="2"/>
      <c r="NMT231" s="2"/>
      <c r="NMU231" s="2"/>
      <c r="NMV231" s="2"/>
      <c r="NMW231" s="2"/>
      <c r="NMX231" s="2"/>
      <c r="NMY231" s="2"/>
      <c r="NMZ231" s="2"/>
      <c r="NNA231" s="2"/>
      <c r="NNB231" s="2"/>
      <c r="NNC231" s="2"/>
      <c r="NND231" s="2"/>
      <c r="NNE231" s="2"/>
      <c r="NNF231" s="2"/>
      <c r="NNG231" s="2"/>
      <c r="NNH231" s="2"/>
      <c r="NNI231" s="2"/>
      <c r="NNJ231" s="2"/>
      <c r="NNK231" s="2"/>
      <c r="NNL231" s="2"/>
      <c r="NNM231" s="2"/>
      <c r="NNN231" s="2"/>
      <c r="NNO231" s="2"/>
      <c r="NNP231" s="2"/>
      <c r="NNQ231" s="2"/>
      <c r="NNR231" s="2"/>
      <c r="NNS231" s="2"/>
      <c r="NNT231" s="2"/>
      <c r="NNU231" s="2"/>
      <c r="NNV231" s="2"/>
      <c r="NNW231" s="2"/>
      <c r="NNX231" s="2"/>
      <c r="NNY231" s="2"/>
      <c r="NNZ231" s="2"/>
      <c r="NOA231" s="2"/>
      <c r="NOB231" s="2"/>
      <c r="NOC231" s="2"/>
      <c r="NOD231" s="2"/>
      <c r="NOE231" s="2"/>
      <c r="NOF231" s="2"/>
      <c r="NOG231" s="2"/>
      <c r="NOH231" s="2"/>
      <c r="NOI231" s="2"/>
      <c r="NOJ231" s="2"/>
      <c r="NOK231" s="2"/>
      <c r="NOL231" s="2"/>
      <c r="NOM231" s="2"/>
      <c r="NON231" s="2"/>
      <c r="NOO231" s="2"/>
      <c r="NOP231" s="2"/>
      <c r="NOQ231" s="2"/>
      <c r="NOR231" s="2"/>
      <c r="NOS231" s="2"/>
      <c r="NOT231" s="2"/>
      <c r="NOU231" s="2"/>
      <c r="NOV231" s="2"/>
      <c r="NOW231" s="2"/>
      <c r="NOX231" s="2"/>
      <c r="NOY231" s="2"/>
      <c r="NOZ231" s="2"/>
      <c r="NPA231" s="2"/>
      <c r="NPB231" s="2"/>
      <c r="NPC231" s="2"/>
      <c r="NPD231" s="2"/>
      <c r="NPE231" s="2"/>
      <c r="NPF231" s="2"/>
      <c r="NPG231" s="2"/>
      <c r="NPH231" s="2"/>
      <c r="NPI231" s="2"/>
      <c r="NPJ231" s="2"/>
      <c r="NPK231" s="2"/>
      <c r="NPL231" s="2"/>
      <c r="NPM231" s="2"/>
      <c r="NPN231" s="2"/>
      <c r="NPO231" s="2"/>
      <c r="NPP231" s="2"/>
      <c r="NPQ231" s="2"/>
      <c r="NPR231" s="2"/>
      <c r="NPS231" s="2"/>
      <c r="NPT231" s="2"/>
      <c r="NPU231" s="2"/>
      <c r="NPV231" s="2"/>
      <c r="NPW231" s="2"/>
      <c r="NPX231" s="2"/>
      <c r="NPY231" s="2"/>
      <c r="NPZ231" s="2"/>
      <c r="NQA231" s="2"/>
      <c r="NQB231" s="2"/>
      <c r="NQC231" s="2"/>
      <c r="NQD231" s="2"/>
      <c r="NQE231" s="2"/>
      <c r="NQF231" s="2"/>
      <c r="NQG231" s="2"/>
      <c r="NQH231" s="2"/>
      <c r="NQI231" s="2"/>
      <c r="NQJ231" s="2"/>
      <c r="NQK231" s="2"/>
      <c r="NQL231" s="2"/>
      <c r="NQM231" s="2"/>
      <c r="NQN231" s="2"/>
      <c r="NQO231" s="2"/>
      <c r="NQP231" s="2"/>
      <c r="NQQ231" s="2"/>
      <c r="NQR231" s="2"/>
      <c r="NQS231" s="2"/>
      <c r="NQT231" s="2"/>
      <c r="NQU231" s="2"/>
      <c r="NQV231" s="2"/>
      <c r="NQW231" s="2"/>
      <c r="NQX231" s="2"/>
      <c r="NQY231" s="2"/>
      <c r="NQZ231" s="2"/>
      <c r="NRA231" s="2"/>
      <c r="NRB231" s="2"/>
      <c r="NRC231" s="2"/>
      <c r="NRD231" s="2"/>
      <c r="NRE231" s="2"/>
      <c r="NRF231" s="2"/>
      <c r="NRG231" s="2"/>
      <c r="NRH231" s="2"/>
      <c r="NRI231" s="2"/>
      <c r="NRJ231" s="2"/>
      <c r="NRK231" s="2"/>
      <c r="NRL231" s="2"/>
      <c r="NRM231" s="2"/>
      <c r="NRN231" s="2"/>
      <c r="NRO231" s="2"/>
      <c r="NRP231" s="2"/>
      <c r="NRQ231" s="2"/>
      <c r="NRR231" s="2"/>
      <c r="NRS231" s="2"/>
      <c r="NRT231" s="2"/>
      <c r="NRU231" s="2"/>
      <c r="NRV231" s="2"/>
      <c r="NRW231" s="2"/>
      <c r="NRX231" s="2"/>
      <c r="NRY231" s="2"/>
      <c r="NRZ231" s="2"/>
      <c r="NSA231" s="2"/>
      <c r="NSB231" s="2"/>
      <c r="NSC231" s="2"/>
      <c r="NSD231" s="2"/>
      <c r="NSE231" s="2"/>
      <c r="NSF231" s="2"/>
      <c r="NSG231" s="2"/>
      <c r="NSH231" s="2"/>
      <c r="NSI231" s="2"/>
      <c r="NSJ231" s="2"/>
      <c r="NSK231" s="2"/>
      <c r="NSL231" s="2"/>
      <c r="NSM231" s="2"/>
      <c r="NSN231" s="2"/>
      <c r="NSO231" s="2"/>
      <c r="NSP231" s="2"/>
      <c r="NSQ231" s="2"/>
      <c r="NSR231" s="2"/>
      <c r="NSS231" s="2"/>
      <c r="NST231" s="2"/>
      <c r="NSU231" s="2"/>
      <c r="NSV231" s="2"/>
      <c r="NSW231" s="2"/>
      <c r="NSX231" s="2"/>
      <c r="NSY231" s="2"/>
      <c r="NSZ231" s="2"/>
      <c r="NTA231" s="2"/>
      <c r="NTB231" s="2"/>
      <c r="NTC231" s="2"/>
      <c r="NTD231" s="2"/>
      <c r="NTE231" s="2"/>
      <c r="NTF231" s="2"/>
      <c r="NTG231" s="2"/>
      <c r="NTH231" s="2"/>
      <c r="NTI231" s="2"/>
      <c r="NTJ231" s="2"/>
      <c r="NTK231" s="2"/>
      <c r="NTL231" s="2"/>
      <c r="NTM231" s="2"/>
      <c r="NTN231" s="2"/>
      <c r="NTO231" s="2"/>
      <c r="NTP231" s="2"/>
      <c r="NTQ231" s="2"/>
      <c r="NTR231" s="2"/>
      <c r="NTS231" s="2"/>
      <c r="NTT231" s="2"/>
      <c r="NTU231" s="2"/>
      <c r="NTV231" s="2"/>
      <c r="NTW231" s="2"/>
      <c r="NTX231" s="2"/>
      <c r="NTY231" s="2"/>
      <c r="NTZ231" s="2"/>
      <c r="NUA231" s="2"/>
      <c r="NUB231" s="2"/>
      <c r="NUC231" s="2"/>
      <c r="NUD231" s="2"/>
      <c r="NUE231" s="2"/>
      <c r="NUF231" s="2"/>
      <c r="NUG231" s="2"/>
      <c r="NUH231" s="2"/>
      <c r="NUI231" s="2"/>
      <c r="NUJ231" s="2"/>
      <c r="NUK231" s="2"/>
      <c r="NUL231" s="2"/>
      <c r="NUM231" s="2"/>
      <c r="NUN231" s="2"/>
      <c r="NUO231" s="2"/>
      <c r="NUP231" s="2"/>
      <c r="NUQ231" s="2"/>
      <c r="NUR231" s="2"/>
      <c r="NUS231" s="2"/>
      <c r="NUT231" s="2"/>
      <c r="NUU231" s="2"/>
      <c r="NUV231" s="2"/>
      <c r="NUW231" s="2"/>
      <c r="NUX231" s="2"/>
      <c r="NUY231" s="2"/>
      <c r="NUZ231" s="2"/>
      <c r="NVA231" s="2"/>
      <c r="NVB231" s="2"/>
      <c r="NVC231" s="2"/>
      <c r="NVD231" s="2"/>
      <c r="NVE231" s="2"/>
      <c r="NVF231" s="2"/>
      <c r="NVG231" s="2"/>
      <c r="NVH231" s="2"/>
      <c r="NVI231" s="2"/>
      <c r="NVJ231" s="2"/>
      <c r="NVK231" s="2"/>
      <c r="NVL231" s="2"/>
      <c r="NVM231" s="2"/>
      <c r="NVN231" s="2"/>
      <c r="NVO231" s="2"/>
      <c r="NVP231" s="2"/>
      <c r="NVQ231" s="2"/>
      <c r="NVR231" s="2"/>
      <c r="NVS231" s="2"/>
      <c r="NVT231" s="2"/>
      <c r="NVU231" s="2"/>
      <c r="NVV231" s="2"/>
      <c r="NVW231" s="2"/>
      <c r="NVX231" s="2"/>
      <c r="NVY231" s="2"/>
      <c r="NVZ231" s="2"/>
      <c r="NWA231" s="2"/>
      <c r="NWB231" s="2"/>
      <c r="NWC231" s="2"/>
      <c r="NWD231" s="2"/>
      <c r="NWE231" s="2"/>
      <c r="NWF231" s="2"/>
      <c r="NWG231" s="2"/>
      <c r="NWH231" s="2"/>
      <c r="NWI231" s="2"/>
      <c r="NWJ231" s="2"/>
      <c r="NWK231" s="2"/>
      <c r="NWL231" s="2"/>
      <c r="NWM231" s="2"/>
      <c r="NWN231" s="2"/>
      <c r="NWO231" s="2"/>
      <c r="NWP231" s="2"/>
      <c r="NWQ231" s="2"/>
      <c r="NWR231" s="2"/>
      <c r="NWS231" s="2"/>
      <c r="NWT231" s="2"/>
      <c r="NWU231" s="2"/>
      <c r="NWV231" s="2"/>
      <c r="NWW231" s="2"/>
      <c r="NWX231" s="2"/>
      <c r="NWY231" s="2"/>
      <c r="NWZ231" s="2"/>
      <c r="NXA231" s="2"/>
      <c r="NXB231" s="2"/>
      <c r="NXC231" s="2"/>
      <c r="NXD231" s="2"/>
      <c r="NXE231" s="2"/>
      <c r="NXF231" s="2"/>
      <c r="NXG231" s="2"/>
      <c r="NXH231" s="2"/>
      <c r="NXI231" s="2"/>
      <c r="NXJ231" s="2"/>
      <c r="NXK231" s="2"/>
      <c r="NXL231" s="2"/>
      <c r="NXM231" s="2"/>
      <c r="NXN231" s="2"/>
      <c r="NXO231" s="2"/>
      <c r="NXP231" s="2"/>
      <c r="NXQ231" s="2"/>
      <c r="NXR231" s="2"/>
      <c r="NXS231" s="2"/>
      <c r="NXT231" s="2"/>
      <c r="NXU231" s="2"/>
      <c r="NXV231" s="2"/>
      <c r="NXW231" s="2"/>
      <c r="NXX231" s="2"/>
      <c r="NXY231" s="2"/>
      <c r="NXZ231" s="2"/>
      <c r="NYA231" s="2"/>
      <c r="NYB231" s="2"/>
      <c r="NYC231" s="2"/>
      <c r="NYD231" s="2"/>
      <c r="NYE231" s="2"/>
      <c r="NYF231" s="2"/>
      <c r="NYG231" s="2"/>
      <c r="NYH231" s="2"/>
      <c r="NYI231" s="2"/>
      <c r="NYJ231" s="2"/>
      <c r="NYK231" s="2"/>
      <c r="NYL231" s="2"/>
      <c r="NYM231" s="2"/>
      <c r="NYN231" s="2"/>
      <c r="NYO231" s="2"/>
      <c r="NYP231" s="2"/>
      <c r="NYQ231" s="2"/>
      <c r="NYR231" s="2"/>
      <c r="NYS231" s="2"/>
      <c r="NYT231" s="2"/>
      <c r="NYU231" s="2"/>
      <c r="NYV231" s="2"/>
      <c r="NYW231" s="2"/>
      <c r="NYX231" s="2"/>
      <c r="NYY231" s="2"/>
      <c r="NYZ231" s="2"/>
      <c r="NZA231" s="2"/>
      <c r="NZB231" s="2"/>
      <c r="NZC231" s="2"/>
      <c r="NZD231" s="2"/>
      <c r="NZE231" s="2"/>
      <c r="NZF231" s="2"/>
      <c r="NZG231" s="2"/>
      <c r="NZH231" s="2"/>
      <c r="NZI231" s="2"/>
      <c r="NZJ231" s="2"/>
      <c r="NZK231" s="2"/>
      <c r="NZL231" s="2"/>
      <c r="NZM231" s="2"/>
      <c r="NZN231" s="2"/>
      <c r="NZO231" s="2"/>
      <c r="NZP231" s="2"/>
      <c r="NZQ231" s="2"/>
      <c r="NZR231" s="2"/>
      <c r="NZS231" s="2"/>
      <c r="NZT231" s="2"/>
      <c r="NZU231" s="2"/>
      <c r="NZV231" s="2"/>
      <c r="NZW231" s="2"/>
      <c r="NZX231" s="2"/>
      <c r="NZY231" s="2"/>
      <c r="NZZ231" s="2"/>
      <c r="OAA231" s="2"/>
      <c r="OAB231" s="2"/>
      <c r="OAC231" s="2"/>
      <c r="OAD231" s="2"/>
      <c r="OAE231" s="2"/>
      <c r="OAF231" s="2"/>
      <c r="OAG231" s="2"/>
      <c r="OAH231" s="2"/>
      <c r="OAI231" s="2"/>
      <c r="OAJ231" s="2"/>
      <c r="OAK231" s="2"/>
      <c r="OAL231" s="2"/>
      <c r="OAM231" s="2"/>
      <c r="OAN231" s="2"/>
      <c r="OAO231" s="2"/>
      <c r="OAP231" s="2"/>
      <c r="OAQ231" s="2"/>
      <c r="OAR231" s="2"/>
      <c r="OAS231" s="2"/>
      <c r="OAT231" s="2"/>
      <c r="OAU231" s="2"/>
      <c r="OAV231" s="2"/>
      <c r="OAW231" s="2"/>
      <c r="OAX231" s="2"/>
      <c r="OAY231" s="2"/>
      <c r="OAZ231" s="2"/>
      <c r="OBA231" s="2"/>
      <c r="OBB231" s="2"/>
      <c r="OBC231" s="2"/>
      <c r="OBD231" s="2"/>
      <c r="OBE231" s="2"/>
      <c r="OBF231" s="2"/>
      <c r="OBG231" s="2"/>
      <c r="OBH231" s="2"/>
      <c r="OBI231" s="2"/>
      <c r="OBJ231" s="2"/>
      <c r="OBK231" s="2"/>
      <c r="OBL231" s="2"/>
      <c r="OBM231" s="2"/>
      <c r="OBN231" s="2"/>
      <c r="OBO231" s="2"/>
      <c r="OBP231" s="2"/>
      <c r="OBQ231" s="2"/>
      <c r="OBR231" s="2"/>
      <c r="OBS231" s="2"/>
      <c r="OBT231" s="2"/>
      <c r="OBU231" s="2"/>
      <c r="OBV231" s="2"/>
      <c r="OBW231" s="2"/>
      <c r="OBX231" s="2"/>
      <c r="OBY231" s="2"/>
      <c r="OBZ231" s="2"/>
      <c r="OCA231" s="2"/>
      <c r="OCB231" s="2"/>
      <c r="OCC231" s="2"/>
      <c r="OCD231" s="2"/>
      <c r="OCE231" s="2"/>
      <c r="OCF231" s="2"/>
      <c r="OCG231" s="2"/>
      <c r="OCH231" s="2"/>
      <c r="OCI231" s="2"/>
      <c r="OCJ231" s="2"/>
      <c r="OCK231" s="2"/>
      <c r="OCL231" s="2"/>
      <c r="OCM231" s="2"/>
      <c r="OCN231" s="2"/>
      <c r="OCO231" s="2"/>
      <c r="OCP231" s="2"/>
      <c r="OCQ231" s="2"/>
      <c r="OCR231" s="2"/>
      <c r="OCS231" s="2"/>
      <c r="OCT231" s="2"/>
      <c r="OCU231" s="2"/>
      <c r="OCV231" s="2"/>
      <c r="OCW231" s="2"/>
      <c r="OCX231" s="2"/>
      <c r="OCY231" s="2"/>
      <c r="OCZ231" s="2"/>
      <c r="ODA231" s="2"/>
      <c r="ODB231" s="2"/>
      <c r="ODC231" s="2"/>
      <c r="ODD231" s="2"/>
      <c r="ODE231" s="2"/>
      <c r="ODF231" s="2"/>
      <c r="ODG231" s="2"/>
      <c r="ODH231" s="2"/>
      <c r="ODI231" s="2"/>
      <c r="ODJ231" s="2"/>
      <c r="ODK231" s="2"/>
      <c r="ODL231" s="2"/>
      <c r="ODM231" s="2"/>
      <c r="ODN231" s="2"/>
      <c r="ODO231" s="2"/>
      <c r="ODP231" s="2"/>
      <c r="ODQ231" s="2"/>
      <c r="ODR231" s="2"/>
      <c r="ODS231" s="2"/>
      <c r="ODT231" s="2"/>
      <c r="ODU231" s="2"/>
      <c r="ODV231" s="2"/>
      <c r="ODW231" s="2"/>
      <c r="ODX231" s="2"/>
      <c r="ODY231" s="2"/>
      <c r="ODZ231" s="2"/>
      <c r="OEA231" s="2"/>
      <c r="OEB231" s="2"/>
      <c r="OEC231" s="2"/>
      <c r="OED231" s="2"/>
      <c r="OEE231" s="2"/>
      <c r="OEF231" s="2"/>
      <c r="OEG231" s="2"/>
      <c r="OEH231" s="2"/>
      <c r="OEI231" s="2"/>
      <c r="OEJ231" s="2"/>
      <c r="OEK231" s="2"/>
      <c r="OEL231" s="2"/>
      <c r="OEM231" s="2"/>
      <c r="OEN231" s="2"/>
      <c r="OEO231" s="2"/>
      <c r="OEP231" s="2"/>
      <c r="OEQ231" s="2"/>
      <c r="OER231" s="2"/>
      <c r="OES231" s="2"/>
      <c r="OET231" s="2"/>
      <c r="OEU231" s="2"/>
      <c r="OEV231" s="2"/>
      <c r="OEW231" s="2"/>
      <c r="OEX231" s="2"/>
      <c r="OEY231" s="2"/>
      <c r="OEZ231" s="2"/>
      <c r="OFA231" s="2"/>
      <c r="OFB231" s="2"/>
      <c r="OFC231" s="2"/>
      <c r="OFD231" s="2"/>
      <c r="OFE231" s="2"/>
      <c r="OFF231" s="2"/>
      <c r="OFG231" s="2"/>
      <c r="OFH231" s="2"/>
      <c r="OFI231" s="2"/>
      <c r="OFJ231" s="2"/>
      <c r="OFK231" s="2"/>
      <c r="OFL231" s="2"/>
      <c r="OFM231" s="2"/>
      <c r="OFN231" s="2"/>
      <c r="OFO231" s="2"/>
      <c r="OFP231" s="2"/>
      <c r="OFQ231" s="2"/>
      <c r="OFR231" s="2"/>
      <c r="OFS231" s="2"/>
      <c r="OFT231" s="2"/>
      <c r="OFU231" s="2"/>
      <c r="OFV231" s="2"/>
      <c r="OFW231" s="2"/>
      <c r="OFX231" s="2"/>
      <c r="OFY231" s="2"/>
      <c r="OFZ231" s="2"/>
      <c r="OGA231" s="2"/>
      <c r="OGB231" s="2"/>
      <c r="OGC231" s="2"/>
      <c r="OGD231" s="2"/>
      <c r="OGE231" s="2"/>
      <c r="OGF231" s="2"/>
      <c r="OGG231" s="2"/>
      <c r="OGH231" s="2"/>
      <c r="OGI231" s="2"/>
      <c r="OGJ231" s="2"/>
      <c r="OGK231" s="2"/>
      <c r="OGL231" s="2"/>
      <c r="OGM231" s="2"/>
      <c r="OGN231" s="2"/>
      <c r="OGO231" s="2"/>
      <c r="OGP231" s="2"/>
      <c r="OGQ231" s="2"/>
      <c r="OGR231" s="2"/>
      <c r="OGS231" s="2"/>
      <c r="OGT231" s="2"/>
      <c r="OGU231" s="2"/>
      <c r="OGV231" s="2"/>
      <c r="OGW231" s="2"/>
      <c r="OGX231" s="2"/>
      <c r="OGY231" s="2"/>
      <c r="OGZ231" s="2"/>
      <c r="OHA231" s="2"/>
      <c r="OHB231" s="2"/>
      <c r="OHC231" s="2"/>
      <c r="OHD231" s="2"/>
      <c r="OHE231" s="2"/>
      <c r="OHF231" s="2"/>
      <c r="OHG231" s="2"/>
      <c r="OHH231" s="2"/>
      <c r="OHI231" s="2"/>
      <c r="OHJ231" s="2"/>
      <c r="OHK231" s="2"/>
      <c r="OHL231" s="2"/>
      <c r="OHM231" s="2"/>
      <c r="OHN231" s="2"/>
      <c r="OHO231" s="2"/>
      <c r="OHP231" s="2"/>
      <c r="OHQ231" s="2"/>
      <c r="OHR231" s="2"/>
      <c r="OHS231" s="2"/>
      <c r="OHT231" s="2"/>
      <c r="OHU231" s="2"/>
      <c r="OHV231" s="2"/>
      <c r="OHW231" s="2"/>
      <c r="OHX231" s="2"/>
      <c r="OHY231" s="2"/>
      <c r="OHZ231" s="2"/>
      <c r="OIA231" s="2"/>
      <c r="OIB231" s="2"/>
      <c r="OIC231" s="2"/>
      <c r="OID231" s="2"/>
      <c r="OIE231" s="2"/>
      <c r="OIF231" s="2"/>
      <c r="OIG231" s="2"/>
      <c r="OIH231" s="2"/>
      <c r="OII231" s="2"/>
      <c r="OIJ231" s="2"/>
      <c r="OIK231" s="2"/>
      <c r="OIL231" s="2"/>
      <c r="OIM231" s="2"/>
      <c r="OIN231" s="2"/>
      <c r="OIO231" s="2"/>
      <c r="OIP231" s="2"/>
      <c r="OIQ231" s="2"/>
      <c r="OIR231" s="2"/>
      <c r="OIS231" s="2"/>
      <c r="OIT231" s="2"/>
      <c r="OIU231" s="2"/>
      <c r="OIV231" s="2"/>
      <c r="OIW231" s="2"/>
      <c r="OIX231" s="2"/>
      <c r="OIY231" s="2"/>
      <c r="OIZ231" s="2"/>
      <c r="OJA231" s="2"/>
      <c r="OJB231" s="2"/>
      <c r="OJC231" s="2"/>
      <c r="OJD231" s="2"/>
      <c r="OJE231" s="2"/>
      <c r="OJF231" s="2"/>
      <c r="OJG231" s="2"/>
      <c r="OJH231" s="2"/>
      <c r="OJI231" s="2"/>
      <c r="OJJ231" s="2"/>
      <c r="OJK231" s="2"/>
      <c r="OJL231" s="2"/>
      <c r="OJM231" s="2"/>
      <c r="OJN231" s="2"/>
      <c r="OJO231" s="2"/>
      <c r="OJP231" s="2"/>
      <c r="OJQ231" s="2"/>
      <c r="OJR231" s="2"/>
      <c r="OJS231" s="2"/>
      <c r="OJT231" s="2"/>
      <c r="OJU231" s="2"/>
      <c r="OJV231" s="2"/>
      <c r="OJW231" s="2"/>
      <c r="OJX231" s="2"/>
      <c r="OJY231" s="2"/>
      <c r="OJZ231" s="2"/>
      <c r="OKA231" s="2"/>
      <c r="OKB231" s="2"/>
      <c r="OKC231" s="2"/>
      <c r="OKD231" s="2"/>
      <c r="OKE231" s="2"/>
      <c r="OKF231" s="2"/>
      <c r="OKG231" s="2"/>
      <c r="OKH231" s="2"/>
      <c r="OKI231" s="2"/>
      <c r="OKJ231" s="2"/>
      <c r="OKK231" s="2"/>
      <c r="OKL231" s="2"/>
      <c r="OKM231" s="2"/>
      <c r="OKN231" s="2"/>
      <c r="OKO231" s="2"/>
      <c r="OKP231" s="2"/>
      <c r="OKQ231" s="2"/>
      <c r="OKR231" s="2"/>
      <c r="OKS231" s="2"/>
      <c r="OKT231" s="2"/>
      <c r="OKU231" s="2"/>
      <c r="OKV231" s="2"/>
      <c r="OKW231" s="2"/>
      <c r="OKX231" s="2"/>
      <c r="OKY231" s="2"/>
      <c r="OKZ231" s="2"/>
      <c r="OLA231" s="2"/>
      <c r="OLB231" s="2"/>
      <c r="OLC231" s="2"/>
      <c r="OLD231" s="2"/>
      <c r="OLE231" s="2"/>
      <c r="OLF231" s="2"/>
      <c r="OLG231" s="2"/>
      <c r="OLH231" s="2"/>
      <c r="OLI231" s="2"/>
      <c r="OLJ231" s="2"/>
      <c r="OLK231" s="2"/>
      <c r="OLL231" s="2"/>
      <c r="OLM231" s="2"/>
      <c r="OLN231" s="2"/>
      <c r="OLO231" s="2"/>
      <c r="OLP231" s="2"/>
      <c r="OLQ231" s="2"/>
      <c r="OLR231" s="2"/>
      <c r="OLS231" s="2"/>
      <c r="OLT231" s="2"/>
      <c r="OLU231" s="2"/>
      <c r="OLV231" s="2"/>
      <c r="OLW231" s="2"/>
      <c r="OLX231" s="2"/>
      <c r="OLY231" s="2"/>
      <c r="OLZ231" s="2"/>
      <c r="OMA231" s="2"/>
      <c r="OMB231" s="2"/>
      <c r="OMC231" s="2"/>
      <c r="OMD231" s="2"/>
      <c r="OME231" s="2"/>
      <c r="OMF231" s="2"/>
      <c r="OMG231" s="2"/>
      <c r="OMH231" s="2"/>
      <c r="OMI231" s="2"/>
      <c r="OMJ231" s="2"/>
      <c r="OMK231" s="2"/>
      <c r="OML231" s="2"/>
      <c r="OMM231" s="2"/>
      <c r="OMN231" s="2"/>
      <c r="OMO231" s="2"/>
      <c r="OMP231" s="2"/>
      <c r="OMQ231" s="2"/>
      <c r="OMR231" s="2"/>
      <c r="OMS231" s="2"/>
      <c r="OMT231" s="2"/>
      <c r="OMU231" s="2"/>
      <c r="OMV231" s="2"/>
      <c r="OMW231" s="2"/>
      <c r="OMX231" s="2"/>
      <c r="OMY231" s="2"/>
      <c r="OMZ231" s="2"/>
      <c r="ONA231" s="2"/>
      <c r="ONB231" s="2"/>
      <c r="ONC231" s="2"/>
      <c r="OND231" s="2"/>
      <c r="ONE231" s="2"/>
      <c r="ONF231" s="2"/>
      <c r="ONG231" s="2"/>
      <c r="ONH231" s="2"/>
      <c r="ONI231" s="2"/>
      <c r="ONJ231" s="2"/>
      <c r="ONK231" s="2"/>
      <c r="ONL231" s="2"/>
      <c r="ONM231" s="2"/>
      <c r="ONN231" s="2"/>
      <c r="ONO231" s="2"/>
      <c r="ONP231" s="2"/>
      <c r="ONQ231" s="2"/>
      <c r="ONR231" s="2"/>
      <c r="ONS231" s="2"/>
      <c r="ONT231" s="2"/>
      <c r="ONU231" s="2"/>
      <c r="ONV231" s="2"/>
      <c r="ONW231" s="2"/>
      <c r="ONX231" s="2"/>
      <c r="ONY231" s="2"/>
      <c r="ONZ231" s="2"/>
      <c r="OOA231" s="2"/>
      <c r="OOB231" s="2"/>
      <c r="OOC231" s="2"/>
      <c r="OOD231" s="2"/>
      <c r="OOE231" s="2"/>
      <c r="OOF231" s="2"/>
      <c r="OOG231" s="2"/>
      <c r="OOH231" s="2"/>
      <c r="OOI231" s="2"/>
      <c r="OOJ231" s="2"/>
      <c r="OOK231" s="2"/>
      <c r="OOL231" s="2"/>
      <c r="OOM231" s="2"/>
      <c r="OON231" s="2"/>
      <c r="OOO231" s="2"/>
      <c r="OOP231" s="2"/>
      <c r="OOQ231" s="2"/>
      <c r="OOR231" s="2"/>
      <c r="OOS231" s="2"/>
      <c r="OOT231" s="2"/>
      <c r="OOU231" s="2"/>
      <c r="OOV231" s="2"/>
      <c r="OOW231" s="2"/>
      <c r="OOX231" s="2"/>
      <c r="OOY231" s="2"/>
      <c r="OOZ231" s="2"/>
      <c r="OPA231" s="2"/>
      <c r="OPB231" s="2"/>
      <c r="OPC231" s="2"/>
      <c r="OPD231" s="2"/>
      <c r="OPE231" s="2"/>
      <c r="OPF231" s="2"/>
      <c r="OPG231" s="2"/>
      <c r="OPH231" s="2"/>
      <c r="OPI231" s="2"/>
      <c r="OPJ231" s="2"/>
      <c r="OPK231" s="2"/>
      <c r="OPL231" s="2"/>
      <c r="OPM231" s="2"/>
      <c r="OPN231" s="2"/>
      <c r="OPO231" s="2"/>
      <c r="OPP231" s="2"/>
      <c r="OPQ231" s="2"/>
      <c r="OPR231" s="2"/>
      <c r="OPS231" s="2"/>
      <c r="OPT231" s="2"/>
      <c r="OPU231" s="2"/>
      <c r="OPV231" s="2"/>
      <c r="OPW231" s="2"/>
      <c r="OPX231" s="2"/>
      <c r="OPY231" s="2"/>
      <c r="OPZ231" s="2"/>
      <c r="OQA231" s="2"/>
      <c r="OQB231" s="2"/>
      <c r="OQC231" s="2"/>
      <c r="OQD231" s="2"/>
      <c r="OQE231" s="2"/>
      <c r="OQF231" s="2"/>
      <c r="OQG231" s="2"/>
      <c r="OQH231" s="2"/>
      <c r="OQI231" s="2"/>
      <c r="OQJ231" s="2"/>
      <c r="OQK231" s="2"/>
      <c r="OQL231" s="2"/>
      <c r="OQM231" s="2"/>
      <c r="OQN231" s="2"/>
      <c r="OQO231" s="2"/>
      <c r="OQP231" s="2"/>
      <c r="OQQ231" s="2"/>
      <c r="OQR231" s="2"/>
      <c r="OQS231" s="2"/>
      <c r="OQT231" s="2"/>
      <c r="OQU231" s="2"/>
      <c r="OQV231" s="2"/>
      <c r="OQW231" s="2"/>
      <c r="OQX231" s="2"/>
      <c r="OQY231" s="2"/>
      <c r="OQZ231" s="2"/>
      <c r="ORA231" s="2"/>
      <c r="ORB231" s="2"/>
      <c r="ORC231" s="2"/>
      <c r="ORD231" s="2"/>
      <c r="ORE231" s="2"/>
      <c r="ORF231" s="2"/>
      <c r="ORG231" s="2"/>
      <c r="ORH231" s="2"/>
      <c r="ORI231" s="2"/>
      <c r="ORJ231" s="2"/>
      <c r="ORK231" s="2"/>
      <c r="ORL231" s="2"/>
      <c r="ORM231" s="2"/>
      <c r="ORN231" s="2"/>
      <c r="ORO231" s="2"/>
      <c r="ORP231" s="2"/>
      <c r="ORQ231" s="2"/>
      <c r="ORR231" s="2"/>
      <c r="ORS231" s="2"/>
      <c r="ORT231" s="2"/>
      <c r="ORU231" s="2"/>
      <c r="ORV231" s="2"/>
      <c r="ORW231" s="2"/>
      <c r="ORX231" s="2"/>
      <c r="ORY231" s="2"/>
      <c r="ORZ231" s="2"/>
      <c r="OSA231" s="2"/>
      <c r="OSB231" s="2"/>
      <c r="OSC231" s="2"/>
      <c r="OSD231" s="2"/>
      <c r="OSE231" s="2"/>
      <c r="OSF231" s="2"/>
      <c r="OSG231" s="2"/>
      <c r="OSH231" s="2"/>
      <c r="OSI231" s="2"/>
      <c r="OSJ231" s="2"/>
      <c r="OSK231" s="2"/>
      <c r="OSL231" s="2"/>
      <c r="OSM231" s="2"/>
      <c r="OSN231" s="2"/>
      <c r="OSO231" s="2"/>
      <c r="OSP231" s="2"/>
      <c r="OSQ231" s="2"/>
      <c r="OSR231" s="2"/>
      <c r="OSS231" s="2"/>
      <c r="OST231" s="2"/>
      <c r="OSU231" s="2"/>
      <c r="OSV231" s="2"/>
      <c r="OSW231" s="2"/>
      <c r="OSX231" s="2"/>
      <c r="OSY231" s="2"/>
      <c r="OSZ231" s="2"/>
      <c r="OTA231" s="2"/>
      <c r="OTB231" s="2"/>
      <c r="OTC231" s="2"/>
      <c r="OTD231" s="2"/>
      <c r="OTE231" s="2"/>
      <c r="OTF231" s="2"/>
      <c r="OTG231" s="2"/>
      <c r="OTH231" s="2"/>
      <c r="OTI231" s="2"/>
      <c r="OTJ231" s="2"/>
      <c r="OTK231" s="2"/>
      <c r="OTL231" s="2"/>
      <c r="OTM231" s="2"/>
      <c r="OTN231" s="2"/>
      <c r="OTO231" s="2"/>
      <c r="OTP231" s="2"/>
      <c r="OTQ231" s="2"/>
      <c r="OTR231" s="2"/>
      <c r="OTS231" s="2"/>
      <c r="OTT231" s="2"/>
      <c r="OTU231" s="2"/>
      <c r="OTV231" s="2"/>
      <c r="OTW231" s="2"/>
      <c r="OTX231" s="2"/>
      <c r="OTY231" s="2"/>
      <c r="OTZ231" s="2"/>
      <c r="OUA231" s="2"/>
      <c r="OUB231" s="2"/>
      <c r="OUC231" s="2"/>
      <c r="OUD231" s="2"/>
      <c r="OUE231" s="2"/>
      <c r="OUF231" s="2"/>
      <c r="OUG231" s="2"/>
      <c r="OUH231" s="2"/>
      <c r="OUI231" s="2"/>
      <c r="OUJ231" s="2"/>
      <c r="OUK231" s="2"/>
      <c r="OUL231" s="2"/>
      <c r="OUM231" s="2"/>
      <c r="OUN231" s="2"/>
      <c r="OUO231" s="2"/>
      <c r="OUP231" s="2"/>
      <c r="OUQ231" s="2"/>
      <c r="OUR231" s="2"/>
      <c r="OUS231" s="2"/>
      <c r="OUT231" s="2"/>
      <c r="OUU231" s="2"/>
      <c r="OUV231" s="2"/>
      <c r="OUW231" s="2"/>
      <c r="OUX231" s="2"/>
      <c r="OUY231" s="2"/>
      <c r="OUZ231" s="2"/>
      <c r="OVA231" s="2"/>
      <c r="OVB231" s="2"/>
      <c r="OVC231" s="2"/>
      <c r="OVD231" s="2"/>
      <c r="OVE231" s="2"/>
      <c r="OVF231" s="2"/>
      <c r="OVG231" s="2"/>
      <c r="OVH231" s="2"/>
      <c r="OVI231" s="2"/>
      <c r="OVJ231" s="2"/>
      <c r="OVK231" s="2"/>
      <c r="OVL231" s="2"/>
      <c r="OVM231" s="2"/>
      <c r="OVN231" s="2"/>
      <c r="OVO231" s="2"/>
      <c r="OVP231" s="2"/>
      <c r="OVQ231" s="2"/>
      <c r="OVR231" s="2"/>
      <c r="OVS231" s="2"/>
      <c r="OVT231" s="2"/>
      <c r="OVU231" s="2"/>
      <c r="OVV231" s="2"/>
      <c r="OVW231" s="2"/>
      <c r="OVX231" s="2"/>
      <c r="OVY231" s="2"/>
      <c r="OVZ231" s="2"/>
      <c r="OWA231" s="2"/>
      <c r="OWB231" s="2"/>
      <c r="OWC231" s="2"/>
      <c r="OWD231" s="2"/>
      <c r="OWE231" s="2"/>
      <c r="OWF231" s="2"/>
      <c r="OWG231" s="2"/>
      <c r="OWH231" s="2"/>
      <c r="OWI231" s="2"/>
      <c r="OWJ231" s="2"/>
      <c r="OWK231" s="2"/>
      <c r="OWL231" s="2"/>
      <c r="OWM231" s="2"/>
      <c r="OWN231" s="2"/>
      <c r="OWO231" s="2"/>
      <c r="OWP231" s="2"/>
      <c r="OWQ231" s="2"/>
      <c r="OWR231" s="2"/>
      <c r="OWS231" s="2"/>
      <c r="OWT231" s="2"/>
      <c r="OWU231" s="2"/>
      <c r="OWV231" s="2"/>
      <c r="OWW231" s="2"/>
      <c r="OWX231" s="2"/>
      <c r="OWY231" s="2"/>
      <c r="OWZ231" s="2"/>
      <c r="OXA231" s="2"/>
      <c r="OXB231" s="2"/>
      <c r="OXC231" s="2"/>
      <c r="OXD231" s="2"/>
      <c r="OXE231" s="2"/>
      <c r="OXF231" s="2"/>
      <c r="OXG231" s="2"/>
      <c r="OXH231" s="2"/>
      <c r="OXI231" s="2"/>
      <c r="OXJ231" s="2"/>
      <c r="OXK231" s="2"/>
      <c r="OXL231" s="2"/>
      <c r="OXM231" s="2"/>
      <c r="OXN231" s="2"/>
      <c r="OXO231" s="2"/>
      <c r="OXP231" s="2"/>
      <c r="OXQ231" s="2"/>
      <c r="OXR231" s="2"/>
      <c r="OXS231" s="2"/>
      <c r="OXT231" s="2"/>
      <c r="OXU231" s="2"/>
      <c r="OXV231" s="2"/>
      <c r="OXW231" s="2"/>
      <c r="OXX231" s="2"/>
      <c r="OXY231" s="2"/>
      <c r="OXZ231" s="2"/>
      <c r="OYA231" s="2"/>
      <c r="OYB231" s="2"/>
      <c r="OYC231" s="2"/>
      <c r="OYD231" s="2"/>
      <c r="OYE231" s="2"/>
      <c r="OYF231" s="2"/>
      <c r="OYG231" s="2"/>
      <c r="OYH231" s="2"/>
      <c r="OYI231" s="2"/>
      <c r="OYJ231" s="2"/>
      <c r="OYK231" s="2"/>
      <c r="OYL231" s="2"/>
      <c r="OYM231" s="2"/>
      <c r="OYN231" s="2"/>
      <c r="OYO231" s="2"/>
      <c r="OYP231" s="2"/>
      <c r="OYQ231" s="2"/>
      <c r="OYR231" s="2"/>
      <c r="OYS231" s="2"/>
      <c r="OYT231" s="2"/>
      <c r="OYU231" s="2"/>
      <c r="OYV231" s="2"/>
      <c r="OYW231" s="2"/>
      <c r="OYX231" s="2"/>
      <c r="OYY231" s="2"/>
      <c r="OYZ231" s="2"/>
      <c r="OZA231" s="2"/>
      <c r="OZB231" s="2"/>
      <c r="OZC231" s="2"/>
      <c r="OZD231" s="2"/>
      <c r="OZE231" s="2"/>
      <c r="OZF231" s="2"/>
      <c r="OZG231" s="2"/>
      <c r="OZH231" s="2"/>
      <c r="OZI231" s="2"/>
      <c r="OZJ231" s="2"/>
      <c r="OZK231" s="2"/>
      <c r="OZL231" s="2"/>
      <c r="OZM231" s="2"/>
      <c r="OZN231" s="2"/>
      <c r="OZO231" s="2"/>
      <c r="OZP231" s="2"/>
      <c r="OZQ231" s="2"/>
      <c r="OZR231" s="2"/>
      <c r="OZS231" s="2"/>
      <c r="OZT231" s="2"/>
      <c r="OZU231" s="2"/>
      <c r="OZV231" s="2"/>
      <c r="OZW231" s="2"/>
      <c r="OZX231" s="2"/>
      <c r="OZY231" s="2"/>
      <c r="OZZ231" s="2"/>
      <c r="PAA231" s="2"/>
      <c r="PAB231" s="2"/>
      <c r="PAC231" s="2"/>
      <c r="PAD231" s="2"/>
      <c r="PAE231" s="2"/>
      <c r="PAF231" s="2"/>
      <c r="PAG231" s="2"/>
      <c r="PAH231" s="2"/>
      <c r="PAI231" s="2"/>
      <c r="PAJ231" s="2"/>
      <c r="PAK231" s="2"/>
      <c r="PAL231" s="2"/>
      <c r="PAM231" s="2"/>
      <c r="PAN231" s="2"/>
      <c r="PAO231" s="2"/>
      <c r="PAP231" s="2"/>
      <c r="PAQ231" s="2"/>
      <c r="PAR231" s="2"/>
      <c r="PAS231" s="2"/>
      <c r="PAT231" s="2"/>
      <c r="PAU231" s="2"/>
      <c r="PAV231" s="2"/>
      <c r="PAW231" s="2"/>
      <c r="PAX231" s="2"/>
      <c r="PAY231" s="2"/>
      <c r="PAZ231" s="2"/>
      <c r="PBA231" s="2"/>
      <c r="PBB231" s="2"/>
      <c r="PBC231" s="2"/>
      <c r="PBD231" s="2"/>
      <c r="PBE231" s="2"/>
      <c r="PBF231" s="2"/>
      <c r="PBG231" s="2"/>
      <c r="PBH231" s="2"/>
      <c r="PBI231" s="2"/>
      <c r="PBJ231" s="2"/>
      <c r="PBK231" s="2"/>
      <c r="PBL231" s="2"/>
      <c r="PBM231" s="2"/>
      <c r="PBN231" s="2"/>
      <c r="PBO231" s="2"/>
      <c r="PBP231" s="2"/>
      <c r="PBQ231" s="2"/>
      <c r="PBR231" s="2"/>
      <c r="PBS231" s="2"/>
      <c r="PBT231" s="2"/>
      <c r="PBU231" s="2"/>
      <c r="PBV231" s="2"/>
      <c r="PBW231" s="2"/>
      <c r="PBX231" s="2"/>
      <c r="PBY231" s="2"/>
      <c r="PBZ231" s="2"/>
      <c r="PCA231" s="2"/>
      <c r="PCB231" s="2"/>
      <c r="PCC231" s="2"/>
      <c r="PCD231" s="2"/>
      <c r="PCE231" s="2"/>
      <c r="PCF231" s="2"/>
      <c r="PCG231" s="2"/>
      <c r="PCH231" s="2"/>
      <c r="PCI231" s="2"/>
      <c r="PCJ231" s="2"/>
      <c r="PCK231" s="2"/>
      <c r="PCL231" s="2"/>
      <c r="PCM231" s="2"/>
      <c r="PCN231" s="2"/>
      <c r="PCO231" s="2"/>
      <c r="PCP231" s="2"/>
      <c r="PCQ231" s="2"/>
      <c r="PCR231" s="2"/>
      <c r="PCS231" s="2"/>
      <c r="PCT231" s="2"/>
      <c r="PCU231" s="2"/>
      <c r="PCV231" s="2"/>
      <c r="PCW231" s="2"/>
      <c r="PCX231" s="2"/>
      <c r="PCY231" s="2"/>
      <c r="PCZ231" s="2"/>
      <c r="PDA231" s="2"/>
      <c r="PDB231" s="2"/>
      <c r="PDC231" s="2"/>
      <c r="PDD231" s="2"/>
      <c r="PDE231" s="2"/>
      <c r="PDF231" s="2"/>
      <c r="PDG231" s="2"/>
      <c r="PDH231" s="2"/>
      <c r="PDI231" s="2"/>
      <c r="PDJ231" s="2"/>
      <c r="PDK231" s="2"/>
      <c r="PDL231" s="2"/>
      <c r="PDM231" s="2"/>
      <c r="PDN231" s="2"/>
      <c r="PDO231" s="2"/>
      <c r="PDP231" s="2"/>
      <c r="PDQ231" s="2"/>
      <c r="PDR231" s="2"/>
      <c r="PDS231" s="2"/>
      <c r="PDT231" s="2"/>
      <c r="PDU231" s="2"/>
      <c r="PDV231" s="2"/>
      <c r="PDW231" s="2"/>
      <c r="PDX231" s="2"/>
      <c r="PDY231" s="2"/>
      <c r="PDZ231" s="2"/>
      <c r="PEA231" s="2"/>
      <c r="PEB231" s="2"/>
      <c r="PEC231" s="2"/>
      <c r="PED231" s="2"/>
      <c r="PEE231" s="2"/>
      <c r="PEF231" s="2"/>
      <c r="PEG231" s="2"/>
      <c r="PEH231" s="2"/>
      <c r="PEI231" s="2"/>
      <c r="PEJ231" s="2"/>
      <c r="PEK231" s="2"/>
      <c r="PEL231" s="2"/>
      <c r="PEM231" s="2"/>
      <c r="PEN231" s="2"/>
      <c r="PEO231" s="2"/>
      <c r="PEP231" s="2"/>
      <c r="PEQ231" s="2"/>
      <c r="PER231" s="2"/>
      <c r="PES231" s="2"/>
      <c r="PET231" s="2"/>
      <c r="PEU231" s="2"/>
      <c r="PEV231" s="2"/>
      <c r="PEW231" s="2"/>
      <c r="PEX231" s="2"/>
      <c r="PEY231" s="2"/>
      <c r="PEZ231" s="2"/>
      <c r="PFA231" s="2"/>
      <c r="PFB231" s="2"/>
      <c r="PFC231" s="2"/>
      <c r="PFD231" s="2"/>
      <c r="PFE231" s="2"/>
      <c r="PFF231" s="2"/>
      <c r="PFG231" s="2"/>
      <c r="PFH231" s="2"/>
      <c r="PFI231" s="2"/>
      <c r="PFJ231" s="2"/>
      <c r="PFK231" s="2"/>
      <c r="PFL231" s="2"/>
      <c r="PFM231" s="2"/>
      <c r="PFN231" s="2"/>
      <c r="PFO231" s="2"/>
      <c r="PFP231" s="2"/>
      <c r="PFQ231" s="2"/>
      <c r="PFR231" s="2"/>
      <c r="PFS231" s="2"/>
      <c r="PFT231" s="2"/>
      <c r="PFU231" s="2"/>
      <c r="PFV231" s="2"/>
      <c r="PFW231" s="2"/>
      <c r="PFX231" s="2"/>
      <c r="PFY231" s="2"/>
      <c r="PFZ231" s="2"/>
      <c r="PGA231" s="2"/>
      <c r="PGB231" s="2"/>
      <c r="PGC231" s="2"/>
      <c r="PGD231" s="2"/>
      <c r="PGE231" s="2"/>
      <c r="PGF231" s="2"/>
      <c r="PGG231" s="2"/>
      <c r="PGH231" s="2"/>
      <c r="PGI231" s="2"/>
      <c r="PGJ231" s="2"/>
      <c r="PGK231" s="2"/>
      <c r="PGL231" s="2"/>
      <c r="PGM231" s="2"/>
      <c r="PGN231" s="2"/>
      <c r="PGO231" s="2"/>
      <c r="PGP231" s="2"/>
      <c r="PGQ231" s="2"/>
      <c r="PGR231" s="2"/>
      <c r="PGS231" s="2"/>
      <c r="PGT231" s="2"/>
      <c r="PGU231" s="2"/>
      <c r="PGV231" s="2"/>
      <c r="PGW231" s="2"/>
      <c r="PGX231" s="2"/>
      <c r="PGY231" s="2"/>
      <c r="PGZ231" s="2"/>
      <c r="PHA231" s="2"/>
      <c r="PHB231" s="2"/>
      <c r="PHC231" s="2"/>
      <c r="PHD231" s="2"/>
      <c r="PHE231" s="2"/>
      <c r="PHF231" s="2"/>
      <c r="PHG231" s="2"/>
      <c r="PHH231" s="2"/>
      <c r="PHI231" s="2"/>
      <c r="PHJ231" s="2"/>
      <c r="PHK231" s="2"/>
      <c r="PHL231" s="2"/>
      <c r="PHM231" s="2"/>
      <c r="PHN231" s="2"/>
      <c r="PHO231" s="2"/>
      <c r="PHP231" s="2"/>
      <c r="PHQ231" s="2"/>
      <c r="PHR231" s="2"/>
      <c r="PHS231" s="2"/>
      <c r="PHT231" s="2"/>
      <c r="PHU231" s="2"/>
      <c r="PHV231" s="2"/>
      <c r="PHW231" s="2"/>
      <c r="PHX231" s="2"/>
      <c r="PHY231" s="2"/>
      <c r="PHZ231" s="2"/>
      <c r="PIA231" s="2"/>
      <c r="PIB231" s="2"/>
      <c r="PIC231" s="2"/>
      <c r="PID231" s="2"/>
      <c r="PIE231" s="2"/>
      <c r="PIF231" s="2"/>
      <c r="PIG231" s="2"/>
      <c r="PIH231" s="2"/>
      <c r="PII231" s="2"/>
      <c r="PIJ231" s="2"/>
      <c r="PIK231" s="2"/>
      <c r="PIL231" s="2"/>
      <c r="PIM231" s="2"/>
      <c r="PIN231" s="2"/>
      <c r="PIO231" s="2"/>
      <c r="PIP231" s="2"/>
      <c r="PIQ231" s="2"/>
      <c r="PIR231" s="2"/>
      <c r="PIS231" s="2"/>
      <c r="PIT231" s="2"/>
      <c r="PIU231" s="2"/>
      <c r="PIV231" s="2"/>
      <c r="PIW231" s="2"/>
      <c r="PIX231" s="2"/>
      <c r="PIY231" s="2"/>
      <c r="PIZ231" s="2"/>
      <c r="PJA231" s="2"/>
      <c r="PJB231" s="2"/>
      <c r="PJC231" s="2"/>
      <c r="PJD231" s="2"/>
      <c r="PJE231" s="2"/>
      <c r="PJF231" s="2"/>
      <c r="PJG231" s="2"/>
      <c r="PJH231" s="2"/>
      <c r="PJI231" s="2"/>
      <c r="PJJ231" s="2"/>
      <c r="PJK231" s="2"/>
      <c r="PJL231" s="2"/>
      <c r="PJM231" s="2"/>
      <c r="PJN231" s="2"/>
      <c r="PJO231" s="2"/>
      <c r="PJP231" s="2"/>
      <c r="PJQ231" s="2"/>
      <c r="PJR231" s="2"/>
      <c r="PJS231" s="2"/>
      <c r="PJT231" s="2"/>
      <c r="PJU231" s="2"/>
      <c r="PJV231" s="2"/>
      <c r="PJW231" s="2"/>
      <c r="PJX231" s="2"/>
      <c r="PJY231" s="2"/>
      <c r="PJZ231" s="2"/>
      <c r="PKA231" s="2"/>
      <c r="PKB231" s="2"/>
      <c r="PKC231" s="2"/>
      <c r="PKD231" s="2"/>
      <c r="PKE231" s="2"/>
      <c r="PKF231" s="2"/>
      <c r="PKG231" s="2"/>
      <c r="PKH231" s="2"/>
      <c r="PKI231" s="2"/>
      <c r="PKJ231" s="2"/>
      <c r="PKK231" s="2"/>
      <c r="PKL231" s="2"/>
      <c r="PKM231" s="2"/>
      <c r="PKN231" s="2"/>
      <c r="PKO231" s="2"/>
      <c r="PKP231" s="2"/>
      <c r="PKQ231" s="2"/>
      <c r="PKR231" s="2"/>
      <c r="PKS231" s="2"/>
      <c r="PKT231" s="2"/>
      <c r="PKU231" s="2"/>
      <c r="PKV231" s="2"/>
      <c r="PKW231" s="2"/>
      <c r="PKX231" s="2"/>
      <c r="PKY231" s="2"/>
      <c r="PKZ231" s="2"/>
      <c r="PLA231" s="2"/>
      <c r="PLB231" s="2"/>
      <c r="PLC231" s="2"/>
      <c r="PLD231" s="2"/>
      <c r="PLE231" s="2"/>
      <c r="PLF231" s="2"/>
      <c r="PLG231" s="2"/>
      <c r="PLH231" s="2"/>
      <c r="PLI231" s="2"/>
      <c r="PLJ231" s="2"/>
      <c r="PLK231" s="2"/>
      <c r="PLL231" s="2"/>
      <c r="PLM231" s="2"/>
      <c r="PLN231" s="2"/>
      <c r="PLO231" s="2"/>
      <c r="PLP231" s="2"/>
      <c r="PLQ231" s="2"/>
      <c r="PLR231" s="2"/>
      <c r="PLS231" s="2"/>
      <c r="PLT231" s="2"/>
      <c r="PLU231" s="2"/>
      <c r="PLV231" s="2"/>
      <c r="PLW231" s="2"/>
      <c r="PLX231" s="2"/>
      <c r="PLY231" s="2"/>
      <c r="PLZ231" s="2"/>
      <c r="PMA231" s="2"/>
      <c r="PMB231" s="2"/>
      <c r="PMC231" s="2"/>
      <c r="PMD231" s="2"/>
      <c r="PME231" s="2"/>
      <c r="PMF231" s="2"/>
      <c r="PMG231" s="2"/>
      <c r="PMH231" s="2"/>
      <c r="PMI231" s="2"/>
      <c r="PMJ231" s="2"/>
      <c r="PMK231" s="2"/>
      <c r="PML231" s="2"/>
      <c r="PMM231" s="2"/>
      <c r="PMN231" s="2"/>
      <c r="PMO231" s="2"/>
      <c r="PMP231" s="2"/>
      <c r="PMQ231" s="2"/>
      <c r="PMR231" s="2"/>
      <c r="PMS231" s="2"/>
      <c r="PMT231" s="2"/>
      <c r="PMU231" s="2"/>
      <c r="PMV231" s="2"/>
      <c r="PMW231" s="2"/>
      <c r="PMX231" s="2"/>
      <c r="PMY231" s="2"/>
      <c r="PMZ231" s="2"/>
      <c r="PNA231" s="2"/>
      <c r="PNB231" s="2"/>
      <c r="PNC231" s="2"/>
      <c r="PND231" s="2"/>
      <c r="PNE231" s="2"/>
      <c r="PNF231" s="2"/>
      <c r="PNG231" s="2"/>
      <c r="PNH231" s="2"/>
      <c r="PNI231" s="2"/>
      <c r="PNJ231" s="2"/>
      <c r="PNK231" s="2"/>
      <c r="PNL231" s="2"/>
      <c r="PNM231" s="2"/>
      <c r="PNN231" s="2"/>
      <c r="PNO231" s="2"/>
      <c r="PNP231" s="2"/>
      <c r="PNQ231" s="2"/>
      <c r="PNR231" s="2"/>
      <c r="PNS231" s="2"/>
      <c r="PNT231" s="2"/>
      <c r="PNU231" s="2"/>
      <c r="PNV231" s="2"/>
      <c r="PNW231" s="2"/>
      <c r="PNX231" s="2"/>
      <c r="PNY231" s="2"/>
      <c r="PNZ231" s="2"/>
      <c r="POA231" s="2"/>
      <c r="POB231" s="2"/>
      <c r="POC231" s="2"/>
      <c r="POD231" s="2"/>
      <c r="POE231" s="2"/>
      <c r="POF231" s="2"/>
      <c r="POG231" s="2"/>
      <c r="POH231" s="2"/>
      <c r="POI231" s="2"/>
      <c r="POJ231" s="2"/>
      <c r="POK231" s="2"/>
      <c r="POL231" s="2"/>
      <c r="POM231" s="2"/>
      <c r="PON231" s="2"/>
      <c r="POO231" s="2"/>
      <c r="POP231" s="2"/>
      <c r="POQ231" s="2"/>
      <c r="POR231" s="2"/>
      <c r="POS231" s="2"/>
      <c r="POT231" s="2"/>
      <c r="POU231" s="2"/>
      <c r="POV231" s="2"/>
      <c r="POW231" s="2"/>
      <c r="POX231" s="2"/>
      <c r="POY231" s="2"/>
      <c r="POZ231" s="2"/>
      <c r="PPA231" s="2"/>
      <c r="PPB231" s="2"/>
      <c r="PPC231" s="2"/>
      <c r="PPD231" s="2"/>
      <c r="PPE231" s="2"/>
      <c r="PPF231" s="2"/>
      <c r="PPG231" s="2"/>
      <c r="PPH231" s="2"/>
      <c r="PPI231" s="2"/>
      <c r="PPJ231" s="2"/>
      <c r="PPK231" s="2"/>
      <c r="PPL231" s="2"/>
      <c r="PPM231" s="2"/>
      <c r="PPN231" s="2"/>
      <c r="PPO231" s="2"/>
      <c r="PPP231" s="2"/>
      <c r="PPQ231" s="2"/>
      <c r="PPR231" s="2"/>
      <c r="PPS231" s="2"/>
      <c r="PPT231" s="2"/>
      <c r="PPU231" s="2"/>
      <c r="PPV231" s="2"/>
      <c r="PPW231" s="2"/>
      <c r="PPX231" s="2"/>
      <c r="PPY231" s="2"/>
      <c r="PPZ231" s="2"/>
      <c r="PQA231" s="2"/>
      <c r="PQB231" s="2"/>
      <c r="PQC231" s="2"/>
      <c r="PQD231" s="2"/>
      <c r="PQE231" s="2"/>
      <c r="PQF231" s="2"/>
      <c r="PQG231" s="2"/>
      <c r="PQH231" s="2"/>
      <c r="PQI231" s="2"/>
      <c r="PQJ231" s="2"/>
      <c r="PQK231" s="2"/>
      <c r="PQL231" s="2"/>
      <c r="PQM231" s="2"/>
      <c r="PQN231" s="2"/>
      <c r="PQO231" s="2"/>
      <c r="PQP231" s="2"/>
      <c r="PQQ231" s="2"/>
      <c r="PQR231" s="2"/>
      <c r="PQS231" s="2"/>
      <c r="PQT231" s="2"/>
      <c r="PQU231" s="2"/>
      <c r="PQV231" s="2"/>
      <c r="PQW231" s="2"/>
      <c r="PQX231" s="2"/>
      <c r="PQY231" s="2"/>
      <c r="PQZ231" s="2"/>
      <c r="PRA231" s="2"/>
      <c r="PRB231" s="2"/>
      <c r="PRC231" s="2"/>
      <c r="PRD231" s="2"/>
      <c r="PRE231" s="2"/>
      <c r="PRF231" s="2"/>
      <c r="PRG231" s="2"/>
      <c r="PRH231" s="2"/>
      <c r="PRI231" s="2"/>
      <c r="PRJ231" s="2"/>
      <c r="PRK231" s="2"/>
      <c r="PRL231" s="2"/>
      <c r="PRM231" s="2"/>
      <c r="PRN231" s="2"/>
      <c r="PRO231" s="2"/>
      <c r="PRP231" s="2"/>
      <c r="PRQ231" s="2"/>
      <c r="PRR231" s="2"/>
      <c r="PRS231" s="2"/>
      <c r="PRT231" s="2"/>
      <c r="PRU231" s="2"/>
      <c r="PRV231" s="2"/>
      <c r="PRW231" s="2"/>
      <c r="PRX231" s="2"/>
      <c r="PRY231" s="2"/>
      <c r="PRZ231" s="2"/>
      <c r="PSA231" s="2"/>
      <c r="PSB231" s="2"/>
      <c r="PSC231" s="2"/>
      <c r="PSD231" s="2"/>
      <c r="PSE231" s="2"/>
      <c r="PSF231" s="2"/>
      <c r="PSG231" s="2"/>
      <c r="PSH231" s="2"/>
      <c r="PSI231" s="2"/>
      <c r="PSJ231" s="2"/>
      <c r="PSK231" s="2"/>
      <c r="PSL231" s="2"/>
      <c r="PSM231" s="2"/>
      <c r="PSN231" s="2"/>
      <c r="PSO231" s="2"/>
      <c r="PSP231" s="2"/>
      <c r="PSQ231" s="2"/>
      <c r="PSR231" s="2"/>
      <c r="PSS231" s="2"/>
      <c r="PST231" s="2"/>
      <c r="PSU231" s="2"/>
      <c r="PSV231" s="2"/>
      <c r="PSW231" s="2"/>
      <c r="PSX231" s="2"/>
      <c r="PSY231" s="2"/>
      <c r="PSZ231" s="2"/>
      <c r="PTA231" s="2"/>
      <c r="PTB231" s="2"/>
      <c r="PTC231" s="2"/>
      <c r="PTD231" s="2"/>
      <c r="PTE231" s="2"/>
      <c r="PTF231" s="2"/>
      <c r="PTG231" s="2"/>
      <c r="PTH231" s="2"/>
      <c r="PTI231" s="2"/>
      <c r="PTJ231" s="2"/>
      <c r="PTK231" s="2"/>
      <c r="PTL231" s="2"/>
      <c r="PTM231" s="2"/>
      <c r="PTN231" s="2"/>
      <c r="PTO231" s="2"/>
      <c r="PTP231" s="2"/>
      <c r="PTQ231" s="2"/>
      <c r="PTR231" s="2"/>
      <c r="PTS231" s="2"/>
      <c r="PTT231" s="2"/>
      <c r="PTU231" s="2"/>
      <c r="PTV231" s="2"/>
      <c r="PTW231" s="2"/>
      <c r="PTX231" s="2"/>
      <c r="PTY231" s="2"/>
      <c r="PTZ231" s="2"/>
      <c r="PUA231" s="2"/>
      <c r="PUB231" s="2"/>
      <c r="PUC231" s="2"/>
      <c r="PUD231" s="2"/>
      <c r="PUE231" s="2"/>
      <c r="PUF231" s="2"/>
      <c r="PUG231" s="2"/>
      <c r="PUH231" s="2"/>
      <c r="PUI231" s="2"/>
      <c r="PUJ231" s="2"/>
      <c r="PUK231" s="2"/>
      <c r="PUL231" s="2"/>
      <c r="PUM231" s="2"/>
      <c r="PUN231" s="2"/>
      <c r="PUO231" s="2"/>
      <c r="PUP231" s="2"/>
      <c r="PUQ231" s="2"/>
      <c r="PUR231" s="2"/>
      <c r="PUS231" s="2"/>
      <c r="PUT231" s="2"/>
      <c r="PUU231" s="2"/>
      <c r="PUV231" s="2"/>
      <c r="PUW231" s="2"/>
      <c r="PUX231" s="2"/>
      <c r="PUY231" s="2"/>
      <c r="PUZ231" s="2"/>
      <c r="PVA231" s="2"/>
      <c r="PVB231" s="2"/>
      <c r="PVC231" s="2"/>
      <c r="PVD231" s="2"/>
      <c r="PVE231" s="2"/>
      <c r="PVF231" s="2"/>
      <c r="PVG231" s="2"/>
      <c r="PVH231" s="2"/>
      <c r="PVI231" s="2"/>
      <c r="PVJ231" s="2"/>
      <c r="PVK231" s="2"/>
      <c r="PVL231" s="2"/>
      <c r="PVM231" s="2"/>
      <c r="PVN231" s="2"/>
      <c r="PVO231" s="2"/>
      <c r="PVP231" s="2"/>
      <c r="PVQ231" s="2"/>
      <c r="PVR231" s="2"/>
      <c r="PVS231" s="2"/>
      <c r="PVT231" s="2"/>
      <c r="PVU231" s="2"/>
      <c r="PVV231" s="2"/>
      <c r="PVW231" s="2"/>
      <c r="PVX231" s="2"/>
      <c r="PVY231" s="2"/>
      <c r="PVZ231" s="2"/>
      <c r="PWA231" s="2"/>
      <c r="PWB231" s="2"/>
      <c r="PWC231" s="2"/>
      <c r="PWD231" s="2"/>
      <c r="PWE231" s="2"/>
      <c r="PWF231" s="2"/>
      <c r="PWG231" s="2"/>
      <c r="PWH231" s="2"/>
      <c r="PWI231" s="2"/>
      <c r="PWJ231" s="2"/>
      <c r="PWK231" s="2"/>
      <c r="PWL231" s="2"/>
      <c r="PWM231" s="2"/>
      <c r="PWN231" s="2"/>
      <c r="PWO231" s="2"/>
      <c r="PWP231" s="2"/>
      <c r="PWQ231" s="2"/>
      <c r="PWR231" s="2"/>
      <c r="PWS231" s="2"/>
      <c r="PWT231" s="2"/>
      <c r="PWU231" s="2"/>
      <c r="PWV231" s="2"/>
      <c r="PWW231" s="2"/>
      <c r="PWX231" s="2"/>
      <c r="PWY231" s="2"/>
      <c r="PWZ231" s="2"/>
      <c r="PXA231" s="2"/>
      <c r="PXB231" s="2"/>
      <c r="PXC231" s="2"/>
      <c r="PXD231" s="2"/>
      <c r="PXE231" s="2"/>
      <c r="PXF231" s="2"/>
      <c r="PXG231" s="2"/>
      <c r="PXH231" s="2"/>
      <c r="PXI231" s="2"/>
      <c r="PXJ231" s="2"/>
      <c r="PXK231" s="2"/>
      <c r="PXL231" s="2"/>
      <c r="PXM231" s="2"/>
      <c r="PXN231" s="2"/>
      <c r="PXO231" s="2"/>
      <c r="PXP231" s="2"/>
      <c r="PXQ231" s="2"/>
      <c r="PXR231" s="2"/>
      <c r="PXS231" s="2"/>
      <c r="PXT231" s="2"/>
      <c r="PXU231" s="2"/>
      <c r="PXV231" s="2"/>
      <c r="PXW231" s="2"/>
      <c r="PXX231" s="2"/>
      <c r="PXY231" s="2"/>
      <c r="PXZ231" s="2"/>
      <c r="PYA231" s="2"/>
      <c r="PYB231" s="2"/>
      <c r="PYC231" s="2"/>
      <c r="PYD231" s="2"/>
      <c r="PYE231" s="2"/>
      <c r="PYF231" s="2"/>
      <c r="PYG231" s="2"/>
      <c r="PYH231" s="2"/>
      <c r="PYI231" s="2"/>
      <c r="PYJ231" s="2"/>
      <c r="PYK231" s="2"/>
      <c r="PYL231" s="2"/>
      <c r="PYM231" s="2"/>
      <c r="PYN231" s="2"/>
      <c r="PYO231" s="2"/>
      <c r="PYP231" s="2"/>
      <c r="PYQ231" s="2"/>
      <c r="PYR231" s="2"/>
      <c r="PYS231" s="2"/>
      <c r="PYT231" s="2"/>
      <c r="PYU231" s="2"/>
      <c r="PYV231" s="2"/>
      <c r="PYW231" s="2"/>
      <c r="PYX231" s="2"/>
      <c r="PYY231" s="2"/>
      <c r="PYZ231" s="2"/>
      <c r="PZA231" s="2"/>
      <c r="PZB231" s="2"/>
      <c r="PZC231" s="2"/>
      <c r="PZD231" s="2"/>
      <c r="PZE231" s="2"/>
      <c r="PZF231" s="2"/>
      <c r="PZG231" s="2"/>
      <c r="PZH231" s="2"/>
      <c r="PZI231" s="2"/>
      <c r="PZJ231" s="2"/>
      <c r="PZK231" s="2"/>
      <c r="PZL231" s="2"/>
      <c r="PZM231" s="2"/>
      <c r="PZN231" s="2"/>
      <c r="PZO231" s="2"/>
      <c r="PZP231" s="2"/>
      <c r="PZQ231" s="2"/>
      <c r="PZR231" s="2"/>
      <c r="PZS231" s="2"/>
      <c r="PZT231" s="2"/>
      <c r="PZU231" s="2"/>
      <c r="PZV231" s="2"/>
      <c r="PZW231" s="2"/>
      <c r="PZX231" s="2"/>
      <c r="PZY231" s="2"/>
      <c r="PZZ231" s="2"/>
      <c r="QAA231" s="2"/>
      <c r="QAB231" s="2"/>
      <c r="QAC231" s="2"/>
      <c r="QAD231" s="2"/>
      <c r="QAE231" s="2"/>
      <c r="QAF231" s="2"/>
      <c r="QAG231" s="2"/>
      <c r="QAH231" s="2"/>
      <c r="QAI231" s="2"/>
      <c r="QAJ231" s="2"/>
      <c r="QAK231" s="2"/>
      <c r="QAL231" s="2"/>
      <c r="QAM231" s="2"/>
      <c r="QAN231" s="2"/>
      <c r="QAO231" s="2"/>
      <c r="QAP231" s="2"/>
      <c r="QAQ231" s="2"/>
      <c r="QAR231" s="2"/>
      <c r="QAS231" s="2"/>
      <c r="QAT231" s="2"/>
      <c r="QAU231" s="2"/>
      <c r="QAV231" s="2"/>
      <c r="QAW231" s="2"/>
      <c r="QAX231" s="2"/>
      <c r="QAY231" s="2"/>
      <c r="QAZ231" s="2"/>
      <c r="QBA231" s="2"/>
      <c r="QBB231" s="2"/>
      <c r="QBC231" s="2"/>
      <c r="QBD231" s="2"/>
      <c r="QBE231" s="2"/>
      <c r="QBF231" s="2"/>
      <c r="QBG231" s="2"/>
      <c r="QBH231" s="2"/>
      <c r="QBI231" s="2"/>
      <c r="QBJ231" s="2"/>
      <c r="QBK231" s="2"/>
      <c r="QBL231" s="2"/>
      <c r="QBM231" s="2"/>
      <c r="QBN231" s="2"/>
      <c r="QBO231" s="2"/>
      <c r="QBP231" s="2"/>
      <c r="QBQ231" s="2"/>
      <c r="QBR231" s="2"/>
      <c r="QBS231" s="2"/>
      <c r="QBT231" s="2"/>
      <c r="QBU231" s="2"/>
      <c r="QBV231" s="2"/>
      <c r="QBW231" s="2"/>
      <c r="QBX231" s="2"/>
      <c r="QBY231" s="2"/>
      <c r="QBZ231" s="2"/>
      <c r="QCA231" s="2"/>
      <c r="QCB231" s="2"/>
      <c r="QCC231" s="2"/>
      <c r="QCD231" s="2"/>
      <c r="QCE231" s="2"/>
      <c r="QCF231" s="2"/>
      <c r="QCG231" s="2"/>
      <c r="QCH231" s="2"/>
      <c r="QCI231" s="2"/>
      <c r="QCJ231" s="2"/>
      <c r="QCK231" s="2"/>
      <c r="QCL231" s="2"/>
      <c r="QCM231" s="2"/>
      <c r="QCN231" s="2"/>
      <c r="QCO231" s="2"/>
      <c r="QCP231" s="2"/>
      <c r="QCQ231" s="2"/>
      <c r="QCR231" s="2"/>
      <c r="QCS231" s="2"/>
      <c r="QCT231" s="2"/>
      <c r="QCU231" s="2"/>
      <c r="QCV231" s="2"/>
      <c r="QCW231" s="2"/>
      <c r="QCX231" s="2"/>
      <c r="QCY231" s="2"/>
      <c r="QCZ231" s="2"/>
      <c r="QDA231" s="2"/>
      <c r="QDB231" s="2"/>
      <c r="QDC231" s="2"/>
      <c r="QDD231" s="2"/>
      <c r="QDE231" s="2"/>
      <c r="QDF231" s="2"/>
      <c r="QDG231" s="2"/>
      <c r="QDH231" s="2"/>
      <c r="QDI231" s="2"/>
      <c r="QDJ231" s="2"/>
      <c r="QDK231" s="2"/>
      <c r="QDL231" s="2"/>
      <c r="QDM231" s="2"/>
      <c r="QDN231" s="2"/>
      <c r="QDO231" s="2"/>
      <c r="QDP231" s="2"/>
      <c r="QDQ231" s="2"/>
      <c r="QDR231" s="2"/>
      <c r="QDS231" s="2"/>
      <c r="QDT231" s="2"/>
      <c r="QDU231" s="2"/>
      <c r="QDV231" s="2"/>
      <c r="QDW231" s="2"/>
      <c r="QDX231" s="2"/>
      <c r="QDY231" s="2"/>
      <c r="QDZ231" s="2"/>
      <c r="QEA231" s="2"/>
      <c r="QEB231" s="2"/>
      <c r="QEC231" s="2"/>
      <c r="QED231" s="2"/>
      <c r="QEE231" s="2"/>
      <c r="QEF231" s="2"/>
      <c r="QEG231" s="2"/>
      <c r="QEH231" s="2"/>
      <c r="QEI231" s="2"/>
      <c r="QEJ231" s="2"/>
      <c r="QEK231" s="2"/>
      <c r="QEL231" s="2"/>
      <c r="QEM231" s="2"/>
      <c r="QEN231" s="2"/>
      <c r="QEO231" s="2"/>
      <c r="QEP231" s="2"/>
      <c r="QEQ231" s="2"/>
      <c r="QER231" s="2"/>
      <c r="QES231" s="2"/>
      <c r="QET231" s="2"/>
      <c r="QEU231" s="2"/>
      <c r="QEV231" s="2"/>
      <c r="QEW231" s="2"/>
      <c r="QEX231" s="2"/>
      <c r="QEY231" s="2"/>
      <c r="QEZ231" s="2"/>
      <c r="QFA231" s="2"/>
      <c r="QFB231" s="2"/>
      <c r="QFC231" s="2"/>
      <c r="QFD231" s="2"/>
      <c r="QFE231" s="2"/>
      <c r="QFF231" s="2"/>
      <c r="QFG231" s="2"/>
      <c r="QFH231" s="2"/>
      <c r="QFI231" s="2"/>
      <c r="QFJ231" s="2"/>
      <c r="QFK231" s="2"/>
      <c r="QFL231" s="2"/>
      <c r="QFM231" s="2"/>
      <c r="QFN231" s="2"/>
      <c r="QFO231" s="2"/>
      <c r="QFP231" s="2"/>
      <c r="QFQ231" s="2"/>
      <c r="QFR231" s="2"/>
      <c r="QFS231" s="2"/>
      <c r="QFT231" s="2"/>
      <c r="QFU231" s="2"/>
      <c r="QFV231" s="2"/>
      <c r="QFW231" s="2"/>
      <c r="QFX231" s="2"/>
      <c r="QFY231" s="2"/>
      <c r="QFZ231" s="2"/>
      <c r="QGA231" s="2"/>
      <c r="QGB231" s="2"/>
      <c r="QGC231" s="2"/>
      <c r="QGD231" s="2"/>
      <c r="QGE231" s="2"/>
      <c r="QGF231" s="2"/>
      <c r="QGG231" s="2"/>
      <c r="QGH231" s="2"/>
      <c r="QGI231" s="2"/>
      <c r="QGJ231" s="2"/>
      <c r="QGK231" s="2"/>
      <c r="QGL231" s="2"/>
      <c r="QGM231" s="2"/>
      <c r="QGN231" s="2"/>
      <c r="QGO231" s="2"/>
      <c r="QGP231" s="2"/>
      <c r="QGQ231" s="2"/>
      <c r="QGR231" s="2"/>
      <c r="QGS231" s="2"/>
      <c r="QGT231" s="2"/>
      <c r="QGU231" s="2"/>
      <c r="QGV231" s="2"/>
      <c r="QGW231" s="2"/>
      <c r="QGX231" s="2"/>
      <c r="QGY231" s="2"/>
      <c r="QGZ231" s="2"/>
      <c r="QHA231" s="2"/>
      <c r="QHB231" s="2"/>
      <c r="QHC231" s="2"/>
      <c r="QHD231" s="2"/>
      <c r="QHE231" s="2"/>
      <c r="QHF231" s="2"/>
      <c r="QHG231" s="2"/>
      <c r="QHH231" s="2"/>
      <c r="QHI231" s="2"/>
      <c r="QHJ231" s="2"/>
      <c r="QHK231" s="2"/>
      <c r="QHL231" s="2"/>
      <c r="QHM231" s="2"/>
      <c r="QHN231" s="2"/>
      <c r="QHO231" s="2"/>
      <c r="QHP231" s="2"/>
      <c r="QHQ231" s="2"/>
      <c r="QHR231" s="2"/>
      <c r="QHS231" s="2"/>
      <c r="QHT231" s="2"/>
      <c r="QHU231" s="2"/>
      <c r="QHV231" s="2"/>
      <c r="QHW231" s="2"/>
      <c r="QHX231" s="2"/>
      <c r="QHY231" s="2"/>
      <c r="QHZ231" s="2"/>
      <c r="QIA231" s="2"/>
      <c r="QIB231" s="2"/>
      <c r="QIC231" s="2"/>
      <c r="QID231" s="2"/>
      <c r="QIE231" s="2"/>
      <c r="QIF231" s="2"/>
      <c r="QIG231" s="2"/>
      <c r="QIH231" s="2"/>
      <c r="QII231" s="2"/>
      <c r="QIJ231" s="2"/>
      <c r="QIK231" s="2"/>
      <c r="QIL231" s="2"/>
      <c r="QIM231" s="2"/>
      <c r="QIN231" s="2"/>
      <c r="QIO231" s="2"/>
      <c r="QIP231" s="2"/>
      <c r="QIQ231" s="2"/>
      <c r="QIR231" s="2"/>
      <c r="QIS231" s="2"/>
      <c r="QIT231" s="2"/>
      <c r="QIU231" s="2"/>
      <c r="QIV231" s="2"/>
      <c r="QIW231" s="2"/>
      <c r="QIX231" s="2"/>
      <c r="QIY231" s="2"/>
      <c r="QIZ231" s="2"/>
      <c r="QJA231" s="2"/>
      <c r="QJB231" s="2"/>
      <c r="QJC231" s="2"/>
      <c r="QJD231" s="2"/>
      <c r="QJE231" s="2"/>
      <c r="QJF231" s="2"/>
      <c r="QJG231" s="2"/>
      <c r="QJH231" s="2"/>
      <c r="QJI231" s="2"/>
      <c r="QJJ231" s="2"/>
      <c r="QJK231" s="2"/>
      <c r="QJL231" s="2"/>
      <c r="QJM231" s="2"/>
      <c r="QJN231" s="2"/>
      <c r="QJO231" s="2"/>
      <c r="QJP231" s="2"/>
      <c r="QJQ231" s="2"/>
      <c r="QJR231" s="2"/>
      <c r="QJS231" s="2"/>
      <c r="QJT231" s="2"/>
      <c r="QJU231" s="2"/>
      <c r="QJV231" s="2"/>
      <c r="QJW231" s="2"/>
      <c r="QJX231" s="2"/>
      <c r="QJY231" s="2"/>
      <c r="QJZ231" s="2"/>
      <c r="QKA231" s="2"/>
      <c r="QKB231" s="2"/>
      <c r="QKC231" s="2"/>
      <c r="QKD231" s="2"/>
      <c r="QKE231" s="2"/>
      <c r="QKF231" s="2"/>
      <c r="QKG231" s="2"/>
      <c r="QKH231" s="2"/>
      <c r="QKI231" s="2"/>
      <c r="QKJ231" s="2"/>
      <c r="QKK231" s="2"/>
      <c r="QKL231" s="2"/>
      <c r="QKM231" s="2"/>
      <c r="QKN231" s="2"/>
      <c r="QKO231" s="2"/>
      <c r="QKP231" s="2"/>
      <c r="QKQ231" s="2"/>
      <c r="QKR231" s="2"/>
      <c r="QKS231" s="2"/>
      <c r="QKT231" s="2"/>
      <c r="QKU231" s="2"/>
      <c r="QKV231" s="2"/>
      <c r="QKW231" s="2"/>
      <c r="QKX231" s="2"/>
      <c r="QKY231" s="2"/>
      <c r="QKZ231" s="2"/>
      <c r="QLA231" s="2"/>
      <c r="QLB231" s="2"/>
      <c r="QLC231" s="2"/>
      <c r="QLD231" s="2"/>
      <c r="QLE231" s="2"/>
      <c r="QLF231" s="2"/>
      <c r="QLG231" s="2"/>
      <c r="QLH231" s="2"/>
      <c r="QLI231" s="2"/>
      <c r="QLJ231" s="2"/>
      <c r="QLK231" s="2"/>
      <c r="QLL231" s="2"/>
      <c r="QLM231" s="2"/>
      <c r="QLN231" s="2"/>
      <c r="QLO231" s="2"/>
      <c r="QLP231" s="2"/>
      <c r="QLQ231" s="2"/>
      <c r="QLR231" s="2"/>
      <c r="QLS231" s="2"/>
      <c r="QLT231" s="2"/>
      <c r="QLU231" s="2"/>
      <c r="QLV231" s="2"/>
      <c r="QLW231" s="2"/>
      <c r="QLX231" s="2"/>
      <c r="QLY231" s="2"/>
      <c r="QLZ231" s="2"/>
      <c r="QMA231" s="2"/>
      <c r="QMB231" s="2"/>
      <c r="QMC231" s="2"/>
      <c r="QMD231" s="2"/>
      <c r="QME231" s="2"/>
      <c r="QMF231" s="2"/>
      <c r="QMG231" s="2"/>
      <c r="QMH231" s="2"/>
      <c r="QMI231" s="2"/>
      <c r="QMJ231" s="2"/>
      <c r="QMK231" s="2"/>
      <c r="QML231" s="2"/>
      <c r="QMM231" s="2"/>
      <c r="QMN231" s="2"/>
      <c r="QMO231" s="2"/>
      <c r="QMP231" s="2"/>
      <c r="QMQ231" s="2"/>
      <c r="QMR231" s="2"/>
      <c r="QMS231" s="2"/>
      <c r="QMT231" s="2"/>
      <c r="QMU231" s="2"/>
      <c r="QMV231" s="2"/>
      <c r="QMW231" s="2"/>
      <c r="QMX231" s="2"/>
      <c r="QMY231" s="2"/>
      <c r="QMZ231" s="2"/>
      <c r="QNA231" s="2"/>
      <c r="QNB231" s="2"/>
      <c r="QNC231" s="2"/>
      <c r="QND231" s="2"/>
      <c r="QNE231" s="2"/>
      <c r="QNF231" s="2"/>
      <c r="QNG231" s="2"/>
      <c r="QNH231" s="2"/>
      <c r="QNI231" s="2"/>
      <c r="QNJ231" s="2"/>
      <c r="QNK231" s="2"/>
      <c r="QNL231" s="2"/>
      <c r="QNM231" s="2"/>
      <c r="QNN231" s="2"/>
      <c r="QNO231" s="2"/>
      <c r="QNP231" s="2"/>
      <c r="QNQ231" s="2"/>
      <c r="QNR231" s="2"/>
      <c r="QNS231" s="2"/>
      <c r="QNT231" s="2"/>
      <c r="QNU231" s="2"/>
      <c r="QNV231" s="2"/>
      <c r="QNW231" s="2"/>
      <c r="QNX231" s="2"/>
      <c r="QNY231" s="2"/>
      <c r="QNZ231" s="2"/>
      <c r="QOA231" s="2"/>
      <c r="QOB231" s="2"/>
      <c r="QOC231" s="2"/>
      <c r="QOD231" s="2"/>
      <c r="QOE231" s="2"/>
      <c r="QOF231" s="2"/>
      <c r="QOG231" s="2"/>
      <c r="QOH231" s="2"/>
      <c r="QOI231" s="2"/>
      <c r="QOJ231" s="2"/>
      <c r="QOK231" s="2"/>
      <c r="QOL231" s="2"/>
      <c r="QOM231" s="2"/>
      <c r="QON231" s="2"/>
      <c r="QOO231" s="2"/>
      <c r="QOP231" s="2"/>
      <c r="QOQ231" s="2"/>
      <c r="QOR231" s="2"/>
      <c r="QOS231" s="2"/>
      <c r="QOT231" s="2"/>
      <c r="QOU231" s="2"/>
      <c r="QOV231" s="2"/>
      <c r="QOW231" s="2"/>
      <c r="QOX231" s="2"/>
      <c r="QOY231" s="2"/>
      <c r="QOZ231" s="2"/>
      <c r="QPA231" s="2"/>
      <c r="QPB231" s="2"/>
      <c r="QPC231" s="2"/>
      <c r="QPD231" s="2"/>
      <c r="QPE231" s="2"/>
      <c r="QPF231" s="2"/>
      <c r="QPG231" s="2"/>
      <c r="QPH231" s="2"/>
      <c r="QPI231" s="2"/>
      <c r="QPJ231" s="2"/>
      <c r="QPK231" s="2"/>
      <c r="QPL231" s="2"/>
      <c r="QPM231" s="2"/>
      <c r="QPN231" s="2"/>
      <c r="QPO231" s="2"/>
      <c r="QPP231" s="2"/>
      <c r="QPQ231" s="2"/>
      <c r="QPR231" s="2"/>
      <c r="QPS231" s="2"/>
      <c r="QPT231" s="2"/>
      <c r="QPU231" s="2"/>
      <c r="QPV231" s="2"/>
      <c r="QPW231" s="2"/>
      <c r="QPX231" s="2"/>
      <c r="QPY231" s="2"/>
      <c r="QPZ231" s="2"/>
      <c r="QQA231" s="2"/>
      <c r="QQB231" s="2"/>
      <c r="QQC231" s="2"/>
      <c r="QQD231" s="2"/>
      <c r="QQE231" s="2"/>
      <c r="QQF231" s="2"/>
      <c r="QQG231" s="2"/>
      <c r="QQH231" s="2"/>
      <c r="QQI231" s="2"/>
      <c r="QQJ231" s="2"/>
      <c r="QQK231" s="2"/>
      <c r="QQL231" s="2"/>
      <c r="QQM231" s="2"/>
      <c r="QQN231" s="2"/>
      <c r="QQO231" s="2"/>
      <c r="QQP231" s="2"/>
      <c r="QQQ231" s="2"/>
      <c r="QQR231" s="2"/>
      <c r="QQS231" s="2"/>
      <c r="QQT231" s="2"/>
      <c r="QQU231" s="2"/>
      <c r="QQV231" s="2"/>
      <c r="QQW231" s="2"/>
      <c r="QQX231" s="2"/>
      <c r="QQY231" s="2"/>
      <c r="QQZ231" s="2"/>
      <c r="QRA231" s="2"/>
      <c r="QRB231" s="2"/>
      <c r="QRC231" s="2"/>
      <c r="QRD231" s="2"/>
      <c r="QRE231" s="2"/>
      <c r="QRF231" s="2"/>
      <c r="QRG231" s="2"/>
      <c r="QRH231" s="2"/>
      <c r="QRI231" s="2"/>
      <c r="QRJ231" s="2"/>
      <c r="QRK231" s="2"/>
      <c r="QRL231" s="2"/>
      <c r="QRM231" s="2"/>
      <c r="QRN231" s="2"/>
      <c r="QRO231" s="2"/>
      <c r="QRP231" s="2"/>
      <c r="QRQ231" s="2"/>
      <c r="QRR231" s="2"/>
      <c r="QRS231" s="2"/>
      <c r="QRT231" s="2"/>
      <c r="QRU231" s="2"/>
      <c r="QRV231" s="2"/>
      <c r="QRW231" s="2"/>
      <c r="QRX231" s="2"/>
      <c r="QRY231" s="2"/>
      <c r="QRZ231" s="2"/>
      <c r="QSA231" s="2"/>
      <c r="QSB231" s="2"/>
      <c r="QSC231" s="2"/>
      <c r="QSD231" s="2"/>
      <c r="QSE231" s="2"/>
      <c r="QSF231" s="2"/>
      <c r="QSG231" s="2"/>
      <c r="QSH231" s="2"/>
      <c r="QSI231" s="2"/>
      <c r="QSJ231" s="2"/>
      <c r="QSK231" s="2"/>
      <c r="QSL231" s="2"/>
      <c r="QSM231" s="2"/>
      <c r="QSN231" s="2"/>
      <c r="QSO231" s="2"/>
      <c r="QSP231" s="2"/>
      <c r="QSQ231" s="2"/>
      <c r="QSR231" s="2"/>
      <c r="QSS231" s="2"/>
      <c r="QST231" s="2"/>
      <c r="QSU231" s="2"/>
      <c r="QSV231" s="2"/>
      <c r="QSW231" s="2"/>
      <c r="QSX231" s="2"/>
      <c r="QSY231" s="2"/>
      <c r="QSZ231" s="2"/>
      <c r="QTA231" s="2"/>
      <c r="QTB231" s="2"/>
      <c r="QTC231" s="2"/>
      <c r="QTD231" s="2"/>
      <c r="QTE231" s="2"/>
      <c r="QTF231" s="2"/>
      <c r="QTG231" s="2"/>
      <c r="QTH231" s="2"/>
      <c r="QTI231" s="2"/>
      <c r="QTJ231" s="2"/>
      <c r="QTK231" s="2"/>
      <c r="QTL231" s="2"/>
      <c r="QTM231" s="2"/>
      <c r="QTN231" s="2"/>
      <c r="QTO231" s="2"/>
      <c r="QTP231" s="2"/>
      <c r="QTQ231" s="2"/>
      <c r="QTR231" s="2"/>
      <c r="QTS231" s="2"/>
      <c r="QTT231" s="2"/>
      <c r="QTU231" s="2"/>
      <c r="QTV231" s="2"/>
      <c r="QTW231" s="2"/>
      <c r="QTX231" s="2"/>
      <c r="QTY231" s="2"/>
      <c r="QTZ231" s="2"/>
      <c r="QUA231" s="2"/>
      <c r="QUB231" s="2"/>
      <c r="QUC231" s="2"/>
      <c r="QUD231" s="2"/>
      <c r="QUE231" s="2"/>
      <c r="QUF231" s="2"/>
      <c r="QUG231" s="2"/>
      <c r="QUH231" s="2"/>
      <c r="QUI231" s="2"/>
      <c r="QUJ231" s="2"/>
      <c r="QUK231" s="2"/>
      <c r="QUL231" s="2"/>
      <c r="QUM231" s="2"/>
      <c r="QUN231" s="2"/>
      <c r="QUO231" s="2"/>
      <c r="QUP231" s="2"/>
      <c r="QUQ231" s="2"/>
      <c r="QUR231" s="2"/>
      <c r="QUS231" s="2"/>
      <c r="QUT231" s="2"/>
      <c r="QUU231" s="2"/>
      <c r="QUV231" s="2"/>
      <c r="QUW231" s="2"/>
      <c r="QUX231" s="2"/>
      <c r="QUY231" s="2"/>
      <c r="QUZ231" s="2"/>
      <c r="QVA231" s="2"/>
      <c r="QVB231" s="2"/>
      <c r="QVC231" s="2"/>
      <c r="QVD231" s="2"/>
      <c r="QVE231" s="2"/>
      <c r="QVF231" s="2"/>
      <c r="QVG231" s="2"/>
      <c r="QVH231" s="2"/>
      <c r="QVI231" s="2"/>
      <c r="QVJ231" s="2"/>
      <c r="QVK231" s="2"/>
      <c r="QVL231" s="2"/>
      <c r="QVM231" s="2"/>
      <c r="QVN231" s="2"/>
      <c r="QVO231" s="2"/>
      <c r="QVP231" s="2"/>
      <c r="QVQ231" s="2"/>
      <c r="QVR231" s="2"/>
      <c r="QVS231" s="2"/>
      <c r="QVT231" s="2"/>
      <c r="QVU231" s="2"/>
      <c r="QVV231" s="2"/>
      <c r="QVW231" s="2"/>
      <c r="QVX231" s="2"/>
      <c r="QVY231" s="2"/>
      <c r="QVZ231" s="2"/>
      <c r="QWA231" s="2"/>
      <c r="QWB231" s="2"/>
      <c r="QWC231" s="2"/>
      <c r="QWD231" s="2"/>
      <c r="QWE231" s="2"/>
      <c r="QWF231" s="2"/>
      <c r="QWG231" s="2"/>
      <c r="QWH231" s="2"/>
      <c r="QWI231" s="2"/>
      <c r="QWJ231" s="2"/>
      <c r="QWK231" s="2"/>
      <c r="QWL231" s="2"/>
      <c r="QWM231" s="2"/>
      <c r="QWN231" s="2"/>
      <c r="QWO231" s="2"/>
      <c r="QWP231" s="2"/>
      <c r="QWQ231" s="2"/>
      <c r="QWR231" s="2"/>
      <c r="QWS231" s="2"/>
      <c r="QWT231" s="2"/>
      <c r="QWU231" s="2"/>
      <c r="QWV231" s="2"/>
      <c r="QWW231" s="2"/>
      <c r="QWX231" s="2"/>
      <c r="QWY231" s="2"/>
      <c r="QWZ231" s="2"/>
      <c r="QXA231" s="2"/>
      <c r="QXB231" s="2"/>
      <c r="QXC231" s="2"/>
      <c r="QXD231" s="2"/>
      <c r="QXE231" s="2"/>
      <c r="QXF231" s="2"/>
      <c r="QXG231" s="2"/>
      <c r="QXH231" s="2"/>
      <c r="QXI231" s="2"/>
      <c r="QXJ231" s="2"/>
      <c r="QXK231" s="2"/>
      <c r="QXL231" s="2"/>
      <c r="QXM231" s="2"/>
      <c r="QXN231" s="2"/>
      <c r="QXO231" s="2"/>
      <c r="QXP231" s="2"/>
      <c r="QXQ231" s="2"/>
      <c r="QXR231" s="2"/>
      <c r="QXS231" s="2"/>
      <c r="QXT231" s="2"/>
      <c r="QXU231" s="2"/>
      <c r="QXV231" s="2"/>
      <c r="QXW231" s="2"/>
      <c r="QXX231" s="2"/>
      <c r="QXY231" s="2"/>
      <c r="QXZ231" s="2"/>
      <c r="QYA231" s="2"/>
      <c r="QYB231" s="2"/>
      <c r="QYC231" s="2"/>
      <c r="QYD231" s="2"/>
      <c r="QYE231" s="2"/>
      <c r="QYF231" s="2"/>
      <c r="QYG231" s="2"/>
      <c r="QYH231" s="2"/>
      <c r="QYI231" s="2"/>
      <c r="QYJ231" s="2"/>
      <c r="QYK231" s="2"/>
      <c r="QYL231" s="2"/>
      <c r="QYM231" s="2"/>
      <c r="QYN231" s="2"/>
      <c r="QYO231" s="2"/>
      <c r="QYP231" s="2"/>
      <c r="QYQ231" s="2"/>
      <c r="QYR231" s="2"/>
      <c r="QYS231" s="2"/>
      <c r="QYT231" s="2"/>
      <c r="QYU231" s="2"/>
      <c r="QYV231" s="2"/>
      <c r="QYW231" s="2"/>
      <c r="QYX231" s="2"/>
      <c r="QYY231" s="2"/>
      <c r="QYZ231" s="2"/>
      <c r="QZA231" s="2"/>
      <c r="QZB231" s="2"/>
      <c r="QZC231" s="2"/>
      <c r="QZD231" s="2"/>
      <c r="QZE231" s="2"/>
      <c r="QZF231" s="2"/>
      <c r="QZG231" s="2"/>
      <c r="QZH231" s="2"/>
      <c r="QZI231" s="2"/>
      <c r="QZJ231" s="2"/>
      <c r="QZK231" s="2"/>
      <c r="QZL231" s="2"/>
      <c r="QZM231" s="2"/>
      <c r="QZN231" s="2"/>
      <c r="QZO231" s="2"/>
      <c r="QZP231" s="2"/>
      <c r="QZQ231" s="2"/>
      <c r="QZR231" s="2"/>
      <c r="QZS231" s="2"/>
      <c r="QZT231" s="2"/>
      <c r="QZU231" s="2"/>
      <c r="QZV231" s="2"/>
      <c r="QZW231" s="2"/>
      <c r="QZX231" s="2"/>
      <c r="QZY231" s="2"/>
      <c r="QZZ231" s="2"/>
      <c r="RAA231" s="2"/>
      <c r="RAB231" s="2"/>
      <c r="RAC231" s="2"/>
      <c r="RAD231" s="2"/>
      <c r="RAE231" s="2"/>
      <c r="RAF231" s="2"/>
      <c r="RAG231" s="2"/>
      <c r="RAH231" s="2"/>
      <c r="RAI231" s="2"/>
      <c r="RAJ231" s="2"/>
      <c r="RAK231" s="2"/>
      <c r="RAL231" s="2"/>
      <c r="RAM231" s="2"/>
      <c r="RAN231" s="2"/>
      <c r="RAO231" s="2"/>
      <c r="RAP231" s="2"/>
      <c r="RAQ231" s="2"/>
      <c r="RAR231" s="2"/>
      <c r="RAS231" s="2"/>
      <c r="RAT231" s="2"/>
      <c r="RAU231" s="2"/>
      <c r="RAV231" s="2"/>
      <c r="RAW231" s="2"/>
      <c r="RAX231" s="2"/>
      <c r="RAY231" s="2"/>
      <c r="RAZ231" s="2"/>
      <c r="RBA231" s="2"/>
      <c r="RBB231" s="2"/>
      <c r="RBC231" s="2"/>
      <c r="RBD231" s="2"/>
      <c r="RBE231" s="2"/>
      <c r="RBF231" s="2"/>
      <c r="RBG231" s="2"/>
      <c r="RBH231" s="2"/>
      <c r="RBI231" s="2"/>
      <c r="RBJ231" s="2"/>
      <c r="RBK231" s="2"/>
      <c r="RBL231" s="2"/>
      <c r="RBM231" s="2"/>
      <c r="RBN231" s="2"/>
      <c r="RBO231" s="2"/>
      <c r="RBP231" s="2"/>
      <c r="RBQ231" s="2"/>
      <c r="RBR231" s="2"/>
      <c r="RBS231" s="2"/>
      <c r="RBT231" s="2"/>
      <c r="RBU231" s="2"/>
      <c r="RBV231" s="2"/>
      <c r="RBW231" s="2"/>
      <c r="RBX231" s="2"/>
      <c r="RBY231" s="2"/>
      <c r="RBZ231" s="2"/>
      <c r="RCA231" s="2"/>
      <c r="RCB231" s="2"/>
      <c r="RCC231" s="2"/>
      <c r="RCD231" s="2"/>
      <c r="RCE231" s="2"/>
      <c r="RCF231" s="2"/>
      <c r="RCG231" s="2"/>
      <c r="RCH231" s="2"/>
      <c r="RCI231" s="2"/>
      <c r="RCJ231" s="2"/>
      <c r="RCK231" s="2"/>
      <c r="RCL231" s="2"/>
      <c r="RCM231" s="2"/>
      <c r="RCN231" s="2"/>
      <c r="RCO231" s="2"/>
      <c r="RCP231" s="2"/>
      <c r="RCQ231" s="2"/>
      <c r="RCR231" s="2"/>
      <c r="RCS231" s="2"/>
      <c r="RCT231" s="2"/>
      <c r="RCU231" s="2"/>
      <c r="RCV231" s="2"/>
      <c r="RCW231" s="2"/>
      <c r="RCX231" s="2"/>
      <c r="RCY231" s="2"/>
      <c r="RCZ231" s="2"/>
      <c r="RDA231" s="2"/>
      <c r="RDB231" s="2"/>
      <c r="RDC231" s="2"/>
      <c r="RDD231" s="2"/>
      <c r="RDE231" s="2"/>
      <c r="RDF231" s="2"/>
      <c r="RDG231" s="2"/>
      <c r="RDH231" s="2"/>
      <c r="RDI231" s="2"/>
      <c r="RDJ231" s="2"/>
      <c r="RDK231" s="2"/>
      <c r="RDL231" s="2"/>
      <c r="RDM231" s="2"/>
      <c r="RDN231" s="2"/>
      <c r="RDO231" s="2"/>
      <c r="RDP231" s="2"/>
      <c r="RDQ231" s="2"/>
      <c r="RDR231" s="2"/>
      <c r="RDS231" s="2"/>
      <c r="RDT231" s="2"/>
      <c r="RDU231" s="2"/>
      <c r="RDV231" s="2"/>
      <c r="RDW231" s="2"/>
      <c r="RDX231" s="2"/>
      <c r="RDY231" s="2"/>
      <c r="RDZ231" s="2"/>
      <c r="REA231" s="2"/>
      <c r="REB231" s="2"/>
      <c r="REC231" s="2"/>
      <c r="RED231" s="2"/>
      <c r="REE231" s="2"/>
      <c r="REF231" s="2"/>
      <c r="REG231" s="2"/>
      <c r="REH231" s="2"/>
      <c r="REI231" s="2"/>
      <c r="REJ231" s="2"/>
      <c r="REK231" s="2"/>
      <c r="REL231" s="2"/>
      <c r="REM231" s="2"/>
      <c r="REN231" s="2"/>
      <c r="REO231" s="2"/>
      <c r="REP231" s="2"/>
      <c r="REQ231" s="2"/>
      <c r="RER231" s="2"/>
      <c r="RES231" s="2"/>
      <c r="RET231" s="2"/>
      <c r="REU231" s="2"/>
      <c r="REV231" s="2"/>
      <c r="REW231" s="2"/>
      <c r="REX231" s="2"/>
      <c r="REY231" s="2"/>
      <c r="REZ231" s="2"/>
      <c r="RFA231" s="2"/>
      <c r="RFB231" s="2"/>
      <c r="RFC231" s="2"/>
      <c r="RFD231" s="2"/>
      <c r="RFE231" s="2"/>
      <c r="RFF231" s="2"/>
      <c r="RFG231" s="2"/>
      <c r="RFH231" s="2"/>
      <c r="RFI231" s="2"/>
      <c r="RFJ231" s="2"/>
      <c r="RFK231" s="2"/>
      <c r="RFL231" s="2"/>
      <c r="RFM231" s="2"/>
      <c r="RFN231" s="2"/>
      <c r="RFO231" s="2"/>
      <c r="RFP231" s="2"/>
      <c r="RFQ231" s="2"/>
      <c r="RFR231" s="2"/>
      <c r="RFS231" s="2"/>
      <c r="RFT231" s="2"/>
      <c r="RFU231" s="2"/>
      <c r="RFV231" s="2"/>
      <c r="RFW231" s="2"/>
      <c r="RFX231" s="2"/>
      <c r="RFY231" s="2"/>
      <c r="RFZ231" s="2"/>
      <c r="RGA231" s="2"/>
      <c r="RGB231" s="2"/>
      <c r="RGC231" s="2"/>
      <c r="RGD231" s="2"/>
      <c r="RGE231" s="2"/>
      <c r="RGF231" s="2"/>
      <c r="RGG231" s="2"/>
      <c r="RGH231" s="2"/>
      <c r="RGI231" s="2"/>
      <c r="RGJ231" s="2"/>
      <c r="RGK231" s="2"/>
      <c r="RGL231" s="2"/>
      <c r="RGM231" s="2"/>
      <c r="RGN231" s="2"/>
      <c r="RGO231" s="2"/>
      <c r="RGP231" s="2"/>
      <c r="RGQ231" s="2"/>
      <c r="RGR231" s="2"/>
      <c r="RGS231" s="2"/>
      <c r="RGT231" s="2"/>
      <c r="RGU231" s="2"/>
      <c r="RGV231" s="2"/>
      <c r="RGW231" s="2"/>
      <c r="RGX231" s="2"/>
      <c r="RGY231" s="2"/>
      <c r="RGZ231" s="2"/>
      <c r="RHA231" s="2"/>
      <c r="RHB231" s="2"/>
      <c r="RHC231" s="2"/>
      <c r="RHD231" s="2"/>
      <c r="RHE231" s="2"/>
      <c r="RHF231" s="2"/>
      <c r="RHG231" s="2"/>
      <c r="RHH231" s="2"/>
      <c r="RHI231" s="2"/>
      <c r="RHJ231" s="2"/>
      <c r="RHK231" s="2"/>
      <c r="RHL231" s="2"/>
      <c r="RHM231" s="2"/>
      <c r="RHN231" s="2"/>
      <c r="RHO231" s="2"/>
      <c r="RHP231" s="2"/>
      <c r="RHQ231" s="2"/>
      <c r="RHR231" s="2"/>
      <c r="RHS231" s="2"/>
      <c r="RHT231" s="2"/>
      <c r="RHU231" s="2"/>
      <c r="RHV231" s="2"/>
      <c r="RHW231" s="2"/>
      <c r="RHX231" s="2"/>
      <c r="RHY231" s="2"/>
      <c r="RHZ231" s="2"/>
      <c r="RIA231" s="2"/>
      <c r="RIB231" s="2"/>
      <c r="RIC231" s="2"/>
      <c r="RID231" s="2"/>
      <c r="RIE231" s="2"/>
      <c r="RIF231" s="2"/>
      <c r="RIG231" s="2"/>
      <c r="RIH231" s="2"/>
      <c r="RII231" s="2"/>
      <c r="RIJ231" s="2"/>
      <c r="RIK231" s="2"/>
      <c r="RIL231" s="2"/>
      <c r="RIM231" s="2"/>
      <c r="RIN231" s="2"/>
      <c r="RIO231" s="2"/>
      <c r="RIP231" s="2"/>
      <c r="RIQ231" s="2"/>
      <c r="RIR231" s="2"/>
      <c r="RIS231" s="2"/>
      <c r="RIT231" s="2"/>
      <c r="RIU231" s="2"/>
      <c r="RIV231" s="2"/>
      <c r="RIW231" s="2"/>
      <c r="RIX231" s="2"/>
      <c r="RIY231" s="2"/>
      <c r="RIZ231" s="2"/>
      <c r="RJA231" s="2"/>
      <c r="RJB231" s="2"/>
      <c r="RJC231" s="2"/>
      <c r="RJD231" s="2"/>
      <c r="RJE231" s="2"/>
      <c r="RJF231" s="2"/>
      <c r="RJG231" s="2"/>
      <c r="RJH231" s="2"/>
      <c r="RJI231" s="2"/>
      <c r="RJJ231" s="2"/>
      <c r="RJK231" s="2"/>
      <c r="RJL231" s="2"/>
      <c r="RJM231" s="2"/>
      <c r="RJN231" s="2"/>
      <c r="RJO231" s="2"/>
      <c r="RJP231" s="2"/>
      <c r="RJQ231" s="2"/>
      <c r="RJR231" s="2"/>
      <c r="RJS231" s="2"/>
      <c r="RJT231" s="2"/>
      <c r="RJU231" s="2"/>
      <c r="RJV231" s="2"/>
      <c r="RJW231" s="2"/>
      <c r="RJX231" s="2"/>
      <c r="RJY231" s="2"/>
      <c r="RJZ231" s="2"/>
      <c r="RKA231" s="2"/>
      <c r="RKB231" s="2"/>
      <c r="RKC231" s="2"/>
      <c r="RKD231" s="2"/>
      <c r="RKE231" s="2"/>
      <c r="RKF231" s="2"/>
      <c r="RKG231" s="2"/>
      <c r="RKH231" s="2"/>
      <c r="RKI231" s="2"/>
      <c r="RKJ231" s="2"/>
      <c r="RKK231" s="2"/>
      <c r="RKL231" s="2"/>
      <c r="RKM231" s="2"/>
      <c r="RKN231" s="2"/>
      <c r="RKO231" s="2"/>
      <c r="RKP231" s="2"/>
      <c r="RKQ231" s="2"/>
      <c r="RKR231" s="2"/>
      <c r="RKS231" s="2"/>
      <c r="RKT231" s="2"/>
      <c r="RKU231" s="2"/>
      <c r="RKV231" s="2"/>
      <c r="RKW231" s="2"/>
      <c r="RKX231" s="2"/>
      <c r="RKY231" s="2"/>
      <c r="RKZ231" s="2"/>
      <c r="RLA231" s="2"/>
      <c r="RLB231" s="2"/>
      <c r="RLC231" s="2"/>
      <c r="RLD231" s="2"/>
      <c r="RLE231" s="2"/>
      <c r="RLF231" s="2"/>
      <c r="RLG231" s="2"/>
      <c r="RLH231" s="2"/>
      <c r="RLI231" s="2"/>
      <c r="RLJ231" s="2"/>
      <c r="RLK231" s="2"/>
      <c r="RLL231" s="2"/>
      <c r="RLM231" s="2"/>
      <c r="RLN231" s="2"/>
      <c r="RLO231" s="2"/>
      <c r="RLP231" s="2"/>
      <c r="RLQ231" s="2"/>
      <c r="RLR231" s="2"/>
      <c r="RLS231" s="2"/>
      <c r="RLT231" s="2"/>
      <c r="RLU231" s="2"/>
      <c r="RLV231" s="2"/>
      <c r="RLW231" s="2"/>
      <c r="RLX231" s="2"/>
      <c r="RLY231" s="2"/>
      <c r="RLZ231" s="2"/>
      <c r="RMA231" s="2"/>
      <c r="RMB231" s="2"/>
      <c r="RMC231" s="2"/>
      <c r="RMD231" s="2"/>
      <c r="RME231" s="2"/>
      <c r="RMF231" s="2"/>
      <c r="RMG231" s="2"/>
      <c r="RMH231" s="2"/>
      <c r="RMI231" s="2"/>
      <c r="RMJ231" s="2"/>
      <c r="RMK231" s="2"/>
      <c r="RML231" s="2"/>
      <c r="RMM231" s="2"/>
      <c r="RMN231" s="2"/>
      <c r="RMO231" s="2"/>
      <c r="RMP231" s="2"/>
      <c r="RMQ231" s="2"/>
      <c r="RMR231" s="2"/>
      <c r="RMS231" s="2"/>
      <c r="RMT231" s="2"/>
      <c r="RMU231" s="2"/>
      <c r="RMV231" s="2"/>
      <c r="RMW231" s="2"/>
      <c r="RMX231" s="2"/>
      <c r="RMY231" s="2"/>
      <c r="RMZ231" s="2"/>
      <c r="RNA231" s="2"/>
      <c r="RNB231" s="2"/>
      <c r="RNC231" s="2"/>
      <c r="RND231" s="2"/>
      <c r="RNE231" s="2"/>
      <c r="RNF231" s="2"/>
      <c r="RNG231" s="2"/>
      <c r="RNH231" s="2"/>
      <c r="RNI231" s="2"/>
      <c r="RNJ231" s="2"/>
      <c r="RNK231" s="2"/>
      <c r="RNL231" s="2"/>
      <c r="RNM231" s="2"/>
      <c r="RNN231" s="2"/>
      <c r="RNO231" s="2"/>
      <c r="RNP231" s="2"/>
      <c r="RNQ231" s="2"/>
      <c r="RNR231" s="2"/>
      <c r="RNS231" s="2"/>
      <c r="RNT231" s="2"/>
      <c r="RNU231" s="2"/>
      <c r="RNV231" s="2"/>
      <c r="RNW231" s="2"/>
      <c r="RNX231" s="2"/>
      <c r="RNY231" s="2"/>
      <c r="RNZ231" s="2"/>
      <c r="ROA231" s="2"/>
      <c r="ROB231" s="2"/>
      <c r="ROC231" s="2"/>
      <c r="ROD231" s="2"/>
      <c r="ROE231" s="2"/>
      <c r="ROF231" s="2"/>
      <c r="ROG231" s="2"/>
      <c r="ROH231" s="2"/>
      <c r="ROI231" s="2"/>
      <c r="ROJ231" s="2"/>
      <c r="ROK231" s="2"/>
      <c r="ROL231" s="2"/>
      <c r="ROM231" s="2"/>
      <c r="RON231" s="2"/>
      <c r="ROO231" s="2"/>
      <c r="ROP231" s="2"/>
      <c r="ROQ231" s="2"/>
      <c r="ROR231" s="2"/>
      <c r="ROS231" s="2"/>
      <c r="ROT231" s="2"/>
      <c r="ROU231" s="2"/>
      <c r="ROV231" s="2"/>
      <c r="ROW231" s="2"/>
      <c r="ROX231" s="2"/>
      <c r="ROY231" s="2"/>
      <c r="ROZ231" s="2"/>
      <c r="RPA231" s="2"/>
      <c r="RPB231" s="2"/>
      <c r="RPC231" s="2"/>
      <c r="RPD231" s="2"/>
      <c r="RPE231" s="2"/>
      <c r="RPF231" s="2"/>
      <c r="RPG231" s="2"/>
      <c r="RPH231" s="2"/>
      <c r="RPI231" s="2"/>
      <c r="RPJ231" s="2"/>
      <c r="RPK231" s="2"/>
      <c r="RPL231" s="2"/>
      <c r="RPM231" s="2"/>
      <c r="RPN231" s="2"/>
      <c r="RPO231" s="2"/>
      <c r="RPP231" s="2"/>
      <c r="RPQ231" s="2"/>
      <c r="RPR231" s="2"/>
      <c r="RPS231" s="2"/>
      <c r="RPT231" s="2"/>
      <c r="RPU231" s="2"/>
      <c r="RPV231" s="2"/>
      <c r="RPW231" s="2"/>
      <c r="RPX231" s="2"/>
      <c r="RPY231" s="2"/>
      <c r="RPZ231" s="2"/>
      <c r="RQA231" s="2"/>
      <c r="RQB231" s="2"/>
      <c r="RQC231" s="2"/>
      <c r="RQD231" s="2"/>
      <c r="RQE231" s="2"/>
      <c r="RQF231" s="2"/>
      <c r="RQG231" s="2"/>
      <c r="RQH231" s="2"/>
      <c r="RQI231" s="2"/>
      <c r="RQJ231" s="2"/>
      <c r="RQK231" s="2"/>
      <c r="RQL231" s="2"/>
      <c r="RQM231" s="2"/>
      <c r="RQN231" s="2"/>
      <c r="RQO231" s="2"/>
      <c r="RQP231" s="2"/>
      <c r="RQQ231" s="2"/>
      <c r="RQR231" s="2"/>
      <c r="RQS231" s="2"/>
      <c r="RQT231" s="2"/>
      <c r="RQU231" s="2"/>
      <c r="RQV231" s="2"/>
      <c r="RQW231" s="2"/>
      <c r="RQX231" s="2"/>
      <c r="RQY231" s="2"/>
      <c r="RQZ231" s="2"/>
      <c r="RRA231" s="2"/>
      <c r="RRB231" s="2"/>
      <c r="RRC231" s="2"/>
      <c r="RRD231" s="2"/>
      <c r="RRE231" s="2"/>
      <c r="RRF231" s="2"/>
      <c r="RRG231" s="2"/>
      <c r="RRH231" s="2"/>
      <c r="RRI231" s="2"/>
      <c r="RRJ231" s="2"/>
      <c r="RRK231" s="2"/>
      <c r="RRL231" s="2"/>
      <c r="RRM231" s="2"/>
      <c r="RRN231" s="2"/>
      <c r="RRO231" s="2"/>
      <c r="RRP231" s="2"/>
      <c r="RRQ231" s="2"/>
      <c r="RRR231" s="2"/>
      <c r="RRS231" s="2"/>
      <c r="RRT231" s="2"/>
      <c r="RRU231" s="2"/>
      <c r="RRV231" s="2"/>
      <c r="RRW231" s="2"/>
      <c r="RRX231" s="2"/>
      <c r="RRY231" s="2"/>
      <c r="RRZ231" s="2"/>
      <c r="RSA231" s="2"/>
      <c r="RSB231" s="2"/>
      <c r="RSC231" s="2"/>
      <c r="RSD231" s="2"/>
      <c r="RSE231" s="2"/>
      <c r="RSF231" s="2"/>
      <c r="RSG231" s="2"/>
      <c r="RSH231" s="2"/>
      <c r="RSI231" s="2"/>
      <c r="RSJ231" s="2"/>
      <c r="RSK231" s="2"/>
      <c r="RSL231" s="2"/>
      <c r="RSM231" s="2"/>
      <c r="RSN231" s="2"/>
      <c r="RSO231" s="2"/>
      <c r="RSP231" s="2"/>
      <c r="RSQ231" s="2"/>
      <c r="RSR231" s="2"/>
      <c r="RSS231" s="2"/>
      <c r="RST231" s="2"/>
      <c r="RSU231" s="2"/>
      <c r="RSV231" s="2"/>
      <c r="RSW231" s="2"/>
      <c r="RSX231" s="2"/>
      <c r="RSY231" s="2"/>
      <c r="RSZ231" s="2"/>
      <c r="RTA231" s="2"/>
      <c r="RTB231" s="2"/>
      <c r="RTC231" s="2"/>
      <c r="RTD231" s="2"/>
      <c r="RTE231" s="2"/>
      <c r="RTF231" s="2"/>
      <c r="RTG231" s="2"/>
      <c r="RTH231" s="2"/>
      <c r="RTI231" s="2"/>
      <c r="RTJ231" s="2"/>
      <c r="RTK231" s="2"/>
      <c r="RTL231" s="2"/>
      <c r="RTM231" s="2"/>
      <c r="RTN231" s="2"/>
      <c r="RTO231" s="2"/>
      <c r="RTP231" s="2"/>
      <c r="RTQ231" s="2"/>
      <c r="RTR231" s="2"/>
      <c r="RTS231" s="2"/>
      <c r="RTT231" s="2"/>
      <c r="RTU231" s="2"/>
      <c r="RTV231" s="2"/>
      <c r="RTW231" s="2"/>
      <c r="RTX231" s="2"/>
      <c r="RTY231" s="2"/>
      <c r="RTZ231" s="2"/>
      <c r="RUA231" s="2"/>
      <c r="RUB231" s="2"/>
      <c r="RUC231" s="2"/>
      <c r="RUD231" s="2"/>
      <c r="RUE231" s="2"/>
      <c r="RUF231" s="2"/>
      <c r="RUG231" s="2"/>
      <c r="RUH231" s="2"/>
      <c r="RUI231" s="2"/>
      <c r="RUJ231" s="2"/>
      <c r="RUK231" s="2"/>
      <c r="RUL231" s="2"/>
      <c r="RUM231" s="2"/>
      <c r="RUN231" s="2"/>
      <c r="RUO231" s="2"/>
      <c r="RUP231" s="2"/>
      <c r="RUQ231" s="2"/>
      <c r="RUR231" s="2"/>
      <c r="RUS231" s="2"/>
      <c r="RUT231" s="2"/>
      <c r="RUU231" s="2"/>
      <c r="RUV231" s="2"/>
      <c r="RUW231" s="2"/>
      <c r="RUX231" s="2"/>
      <c r="RUY231" s="2"/>
      <c r="RUZ231" s="2"/>
      <c r="RVA231" s="2"/>
      <c r="RVB231" s="2"/>
      <c r="RVC231" s="2"/>
      <c r="RVD231" s="2"/>
      <c r="RVE231" s="2"/>
      <c r="RVF231" s="2"/>
      <c r="RVG231" s="2"/>
      <c r="RVH231" s="2"/>
      <c r="RVI231" s="2"/>
      <c r="RVJ231" s="2"/>
      <c r="RVK231" s="2"/>
      <c r="RVL231" s="2"/>
      <c r="RVM231" s="2"/>
      <c r="RVN231" s="2"/>
      <c r="RVO231" s="2"/>
      <c r="RVP231" s="2"/>
      <c r="RVQ231" s="2"/>
      <c r="RVR231" s="2"/>
      <c r="RVS231" s="2"/>
      <c r="RVT231" s="2"/>
      <c r="RVU231" s="2"/>
      <c r="RVV231" s="2"/>
      <c r="RVW231" s="2"/>
      <c r="RVX231" s="2"/>
      <c r="RVY231" s="2"/>
      <c r="RVZ231" s="2"/>
      <c r="RWA231" s="2"/>
      <c r="RWB231" s="2"/>
      <c r="RWC231" s="2"/>
      <c r="RWD231" s="2"/>
      <c r="RWE231" s="2"/>
      <c r="RWF231" s="2"/>
      <c r="RWG231" s="2"/>
      <c r="RWH231" s="2"/>
      <c r="RWI231" s="2"/>
      <c r="RWJ231" s="2"/>
      <c r="RWK231" s="2"/>
      <c r="RWL231" s="2"/>
      <c r="RWM231" s="2"/>
      <c r="RWN231" s="2"/>
      <c r="RWO231" s="2"/>
      <c r="RWP231" s="2"/>
      <c r="RWQ231" s="2"/>
      <c r="RWR231" s="2"/>
      <c r="RWS231" s="2"/>
      <c r="RWT231" s="2"/>
      <c r="RWU231" s="2"/>
      <c r="RWV231" s="2"/>
      <c r="RWW231" s="2"/>
      <c r="RWX231" s="2"/>
      <c r="RWY231" s="2"/>
      <c r="RWZ231" s="2"/>
      <c r="RXA231" s="2"/>
      <c r="RXB231" s="2"/>
      <c r="RXC231" s="2"/>
      <c r="RXD231" s="2"/>
      <c r="RXE231" s="2"/>
      <c r="RXF231" s="2"/>
      <c r="RXG231" s="2"/>
      <c r="RXH231" s="2"/>
      <c r="RXI231" s="2"/>
      <c r="RXJ231" s="2"/>
      <c r="RXK231" s="2"/>
      <c r="RXL231" s="2"/>
      <c r="RXM231" s="2"/>
      <c r="RXN231" s="2"/>
      <c r="RXO231" s="2"/>
      <c r="RXP231" s="2"/>
      <c r="RXQ231" s="2"/>
      <c r="RXR231" s="2"/>
      <c r="RXS231" s="2"/>
      <c r="RXT231" s="2"/>
      <c r="RXU231" s="2"/>
      <c r="RXV231" s="2"/>
      <c r="RXW231" s="2"/>
      <c r="RXX231" s="2"/>
      <c r="RXY231" s="2"/>
      <c r="RXZ231" s="2"/>
      <c r="RYA231" s="2"/>
      <c r="RYB231" s="2"/>
      <c r="RYC231" s="2"/>
      <c r="RYD231" s="2"/>
      <c r="RYE231" s="2"/>
      <c r="RYF231" s="2"/>
      <c r="RYG231" s="2"/>
      <c r="RYH231" s="2"/>
      <c r="RYI231" s="2"/>
      <c r="RYJ231" s="2"/>
      <c r="RYK231" s="2"/>
      <c r="RYL231" s="2"/>
      <c r="RYM231" s="2"/>
      <c r="RYN231" s="2"/>
      <c r="RYO231" s="2"/>
      <c r="RYP231" s="2"/>
      <c r="RYQ231" s="2"/>
      <c r="RYR231" s="2"/>
      <c r="RYS231" s="2"/>
      <c r="RYT231" s="2"/>
      <c r="RYU231" s="2"/>
      <c r="RYV231" s="2"/>
      <c r="RYW231" s="2"/>
      <c r="RYX231" s="2"/>
      <c r="RYY231" s="2"/>
      <c r="RYZ231" s="2"/>
      <c r="RZA231" s="2"/>
      <c r="RZB231" s="2"/>
      <c r="RZC231" s="2"/>
      <c r="RZD231" s="2"/>
      <c r="RZE231" s="2"/>
      <c r="RZF231" s="2"/>
      <c r="RZG231" s="2"/>
      <c r="RZH231" s="2"/>
      <c r="RZI231" s="2"/>
      <c r="RZJ231" s="2"/>
      <c r="RZK231" s="2"/>
      <c r="RZL231" s="2"/>
      <c r="RZM231" s="2"/>
      <c r="RZN231" s="2"/>
      <c r="RZO231" s="2"/>
      <c r="RZP231" s="2"/>
      <c r="RZQ231" s="2"/>
      <c r="RZR231" s="2"/>
      <c r="RZS231" s="2"/>
      <c r="RZT231" s="2"/>
      <c r="RZU231" s="2"/>
      <c r="RZV231" s="2"/>
      <c r="RZW231" s="2"/>
      <c r="RZX231" s="2"/>
      <c r="RZY231" s="2"/>
      <c r="RZZ231" s="2"/>
      <c r="SAA231" s="2"/>
      <c r="SAB231" s="2"/>
      <c r="SAC231" s="2"/>
      <c r="SAD231" s="2"/>
      <c r="SAE231" s="2"/>
      <c r="SAF231" s="2"/>
      <c r="SAG231" s="2"/>
      <c r="SAH231" s="2"/>
      <c r="SAI231" s="2"/>
      <c r="SAJ231" s="2"/>
      <c r="SAK231" s="2"/>
      <c r="SAL231" s="2"/>
      <c r="SAM231" s="2"/>
      <c r="SAN231" s="2"/>
      <c r="SAO231" s="2"/>
      <c r="SAP231" s="2"/>
      <c r="SAQ231" s="2"/>
      <c r="SAR231" s="2"/>
      <c r="SAS231" s="2"/>
      <c r="SAT231" s="2"/>
      <c r="SAU231" s="2"/>
      <c r="SAV231" s="2"/>
      <c r="SAW231" s="2"/>
      <c r="SAX231" s="2"/>
      <c r="SAY231" s="2"/>
      <c r="SAZ231" s="2"/>
      <c r="SBA231" s="2"/>
      <c r="SBB231" s="2"/>
      <c r="SBC231" s="2"/>
      <c r="SBD231" s="2"/>
      <c r="SBE231" s="2"/>
      <c r="SBF231" s="2"/>
      <c r="SBG231" s="2"/>
      <c r="SBH231" s="2"/>
      <c r="SBI231" s="2"/>
      <c r="SBJ231" s="2"/>
      <c r="SBK231" s="2"/>
      <c r="SBL231" s="2"/>
      <c r="SBM231" s="2"/>
      <c r="SBN231" s="2"/>
      <c r="SBO231" s="2"/>
      <c r="SBP231" s="2"/>
      <c r="SBQ231" s="2"/>
      <c r="SBR231" s="2"/>
      <c r="SBS231" s="2"/>
      <c r="SBT231" s="2"/>
      <c r="SBU231" s="2"/>
      <c r="SBV231" s="2"/>
      <c r="SBW231" s="2"/>
      <c r="SBX231" s="2"/>
      <c r="SBY231" s="2"/>
      <c r="SBZ231" s="2"/>
      <c r="SCA231" s="2"/>
      <c r="SCB231" s="2"/>
      <c r="SCC231" s="2"/>
      <c r="SCD231" s="2"/>
      <c r="SCE231" s="2"/>
      <c r="SCF231" s="2"/>
      <c r="SCG231" s="2"/>
      <c r="SCH231" s="2"/>
      <c r="SCI231" s="2"/>
      <c r="SCJ231" s="2"/>
      <c r="SCK231" s="2"/>
      <c r="SCL231" s="2"/>
      <c r="SCM231" s="2"/>
      <c r="SCN231" s="2"/>
      <c r="SCO231" s="2"/>
      <c r="SCP231" s="2"/>
      <c r="SCQ231" s="2"/>
      <c r="SCR231" s="2"/>
      <c r="SCS231" s="2"/>
      <c r="SCT231" s="2"/>
      <c r="SCU231" s="2"/>
      <c r="SCV231" s="2"/>
      <c r="SCW231" s="2"/>
      <c r="SCX231" s="2"/>
      <c r="SCY231" s="2"/>
      <c r="SCZ231" s="2"/>
      <c r="SDA231" s="2"/>
      <c r="SDB231" s="2"/>
      <c r="SDC231" s="2"/>
      <c r="SDD231" s="2"/>
      <c r="SDE231" s="2"/>
      <c r="SDF231" s="2"/>
      <c r="SDG231" s="2"/>
      <c r="SDH231" s="2"/>
      <c r="SDI231" s="2"/>
      <c r="SDJ231" s="2"/>
      <c r="SDK231" s="2"/>
      <c r="SDL231" s="2"/>
      <c r="SDM231" s="2"/>
      <c r="SDN231" s="2"/>
      <c r="SDO231" s="2"/>
      <c r="SDP231" s="2"/>
      <c r="SDQ231" s="2"/>
      <c r="SDR231" s="2"/>
      <c r="SDS231" s="2"/>
      <c r="SDT231" s="2"/>
      <c r="SDU231" s="2"/>
      <c r="SDV231" s="2"/>
      <c r="SDW231" s="2"/>
      <c r="SDX231" s="2"/>
      <c r="SDY231" s="2"/>
      <c r="SDZ231" s="2"/>
      <c r="SEA231" s="2"/>
      <c r="SEB231" s="2"/>
      <c r="SEC231" s="2"/>
      <c r="SED231" s="2"/>
      <c r="SEE231" s="2"/>
      <c r="SEF231" s="2"/>
      <c r="SEG231" s="2"/>
      <c r="SEH231" s="2"/>
      <c r="SEI231" s="2"/>
      <c r="SEJ231" s="2"/>
      <c r="SEK231" s="2"/>
      <c r="SEL231" s="2"/>
      <c r="SEM231" s="2"/>
      <c r="SEN231" s="2"/>
      <c r="SEO231" s="2"/>
      <c r="SEP231" s="2"/>
      <c r="SEQ231" s="2"/>
      <c r="SER231" s="2"/>
      <c r="SES231" s="2"/>
      <c r="SET231" s="2"/>
      <c r="SEU231" s="2"/>
      <c r="SEV231" s="2"/>
      <c r="SEW231" s="2"/>
      <c r="SEX231" s="2"/>
      <c r="SEY231" s="2"/>
      <c r="SEZ231" s="2"/>
      <c r="SFA231" s="2"/>
      <c r="SFB231" s="2"/>
      <c r="SFC231" s="2"/>
      <c r="SFD231" s="2"/>
      <c r="SFE231" s="2"/>
      <c r="SFF231" s="2"/>
      <c r="SFG231" s="2"/>
      <c r="SFH231" s="2"/>
      <c r="SFI231" s="2"/>
      <c r="SFJ231" s="2"/>
      <c r="SFK231" s="2"/>
      <c r="SFL231" s="2"/>
      <c r="SFM231" s="2"/>
      <c r="SFN231" s="2"/>
      <c r="SFO231" s="2"/>
      <c r="SFP231" s="2"/>
      <c r="SFQ231" s="2"/>
      <c r="SFR231" s="2"/>
      <c r="SFS231" s="2"/>
      <c r="SFT231" s="2"/>
      <c r="SFU231" s="2"/>
      <c r="SFV231" s="2"/>
      <c r="SFW231" s="2"/>
      <c r="SFX231" s="2"/>
      <c r="SFY231" s="2"/>
      <c r="SFZ231" s="2"/>
      <c r="SGA231" s="2"/>
      <c r="SGB231" s="2"/>
      <c r="SGC231" s="2"/>
      <c r="SGD231" s="2"/>
      <c r="SGE231" s="2"/>
      <c r="SGF231" s="2"/>
      <c r="SGG231" s="2"/>
      <c r="SGH231" s="2"/>
      <c r="SGI231" s="2"/>
      <c r="SGJ231" s="2"/>
      <c r="SGK231" s="2"/>
      <c r="SGL231" s="2"/>
      <c r="SGM231" s="2"/>
      <c r="SGN231" s="2"/>
      <c r="SGO231" s="2"/>
      <c r="SGP231" s="2"/>
      <c r="SGQ231" s="2"/>
      <c r="SGR231" s="2"/>
      <c r="SGS231" s="2"/>
      <c r="SGT231" s="2"/>
      <c r="SGU231" s="2"/>
      <c r="SGV231" s="2"/>
      <c r="SGW231" s="2"/>
      <c r="SGX231" s="2"/>
      <c r="SGY231" s="2"/>
      <c r="SGZ231" s="2"/>
      <c r="SHA231" s="2"/>
      <c r="SHB231" s="2"/>
      <c r="SHC231" s="2"/>
      <c r="SHD231" s="2"/>
      <c r="SHE231" s="2"/>
      <c r="SHF231" s="2"/>
      <c r="SHG231" s="2"/>
      <c r="SHH231" s="2"/>
      <c r="SHI231" s="2"/>
      <c r="SHJ231" s="2"/>
      <c r="SHK231" s="2"/>
      <c r="SHL231" s="2"/>
      <c r="SHM231" s="2"/>
      <c r="SHN231" s="2"/>
      <c r="SHO231" s="2"/>
      <c r="SHP231" s="2"/>
      <c r="SHQ231" s="2"/>
      <c r="SHR231" s="2"/>
      <c r="SHS231" s="2"/>
      <c r="SHT231" s="2"/>
      <c r="SHU231" s="2"/>
      <c r="SHV231" s="2"/>
      <c r="SHW231" s="2"/>
      <c r="SHX231" s="2"/>
      <c r="SHY231" s="2"/>
      <c r="SHZ231" s="2"/>
      <c r="SIA231" s="2"/>
      <c r="SIB231" s="2"/>
      <c r="SIC231" s="2"/>
      <c r="SID231" s="2"/>
      <c r="SIE231" s="2"/>
      <c r="SIF231" s="2"/>
      <c r="SIG231" s="2"/>
      <c r="SIH231" s="2"/>
      <c r="SII231" s="2"/>
      <c r="SIJ231" s="2"/>
      <c r="SIK231" s="2"/>
      <c r="SIL231" s="2"/>
      <c r="SIM231" s="2"/>
      <c r="SIN231" s="2"/>
      <c r="SIO231" s="2"/>
      <c r="SIP231" s="2"/>
      <c r="SIQ231" s="2"/>
      <c r="SIR231" s="2"/>
      <c r="SIS231" s="2"/>
      <c r="SIT231" s="2"/>
      <c r="SIU231" s="2"/>
      <c r="SIV231" s="2"/>
      <c r="SIW231" s="2"/>
      <c r="SIX231" s="2"/>
      <c r="SIY231" s="2"/>
      <c r="SIZ231" s="2"/>
      <c r="SJA231" s="2"/>
      <c r="SJB231" s="2"/>
      <c r="SJC231" s="2"/>
      <c r="SJD231" s="2"/>
      <c r="SJE231" s="2"/>
      <c r="SJF231" s="2"/>
      <c r="SJG231" s="2"/>
      <c r="SJH231" s="2"/>
      <c r="SJI231" s="2"/>
      <c r="SJJ231" s="2"/>
      <c r="SJK231" s="2"/>
      <c r="SJL231" s="2"/>
      <c r="SJM231" s="2"/>
      <c r="SJN231" s="2"/>
      <c r="SJO231" s="2"/>
      <c r="SJP231" s="2"/>
      <c r="SJQ231" s="2"/>
      <c r="SJR231" s="2"/>
      <c r="SJS231" s="2"/>
      <c r="SJT231" s="2"/>
      <c r="SJU231" s="2"/>
      <c r="SJV231" s="2"/>
      <c r="SJW231" s="2"/>
      <c r="SJX231" s="2"/>
      <c r="SJY231" s="2"/>
      <c r="SJZ231" s="2"/>
      <c r="SKA231" s="2"/>
      <c r="SKB231" s="2"/>
      <c r="SKC231" s="2"/>
      <c r="SKD231" s="2"/>
      <c r="SKE231" s="2"/>
      <c r="SKF231" s="2"/>
      <c r="SKG231" s="2"/>
      <c r="SKH231" s="2"/>
      <c r="SKI231" s="2"/>
      <c r="SKJ231" s="2"/>
      <c r="SKK231" s="2"/>
      <c r="SKL231" s="2"/>
      <c r="SKM231" s="2"/>
      <c r="SKN231" s="2"/>
      <c r="SKO231" s="2"/>
      <c r="SKP231" s="2"/>
      <c r="SKQ231" s="2"/>
      <c r="SKR231" s="2"/>
      <c r="SKS231" s="2"/>
      <c r="SKT231" s="2"/>
      <c r="SKU231" s="2"/>
      <c r="SKV231" s="2"/>
      <c r="SKW231" s="2"/>
      <c r="SKX231" s="2"/>
      <c r="SKY231" s="2"/>
      <c r="SKZ231" s="2"/>
      <c r="SLA231" s="2"/>
      <c r="SLB231" s="2"/>
      <c r="SLC231" s="2"/>
      <c r="SLD231" s="2"/>
      <c r="SLE231" s="2"/>
      <c r="SLF231" s="2"/>
      <c r="SLG231" s="2"/>
      <c r="SLH231" s="2"/>
      <c r="SLI231" s="2"/>
      <c r="SLJ231" s="2"/>
      <c r="SLK231" s="2"/>
      <c r="SLL231" s="2"/>
      <c r="SLM231" s="2"/>
      <c r="SLN231" s="2"/>
      <c r="SLO231" s="2"/>
      <c r="SLP231" s="2"/>
      <c r="SLQ231" s="2"/>
      <c r="SLR231" s="2"/>
      <c r="SLS231" s="2"/>
      <c r="SLT231" s="2"/>
      <c r="SLU231" s="2"/>
      <c r="SLV231" s="2"/>
      <c r="SLW231" s="2"/>
      <c r="SLX231" s="2"/>
      <c r="SLY231" s="2"/>
      <c r="SLZ231" s="2"/>
      <c r="SMA231" s="2"/>
      <c r="SMB231" s="2"/>
      <c r="SMC231" s="2"/>
      <c r="SMD231" s="2"/>
      <c r="SME231" s="2"/>
      <c r="SMF231" s="2"/>
      <c r="SMG231" s="2"/>
      <c r="SMH231" s="2"/>
      <c r="SMI231" s="2"/>
      <c r="SMJ231" s="2"/>
      <c r="SMK231" s="2"/>
      <c r="SML231" s="2"/>
      <c r="SMM231" s="2"/>
      <c r="SMN231" s="2"/>
      <c r="SMO231" s="2"/>
      <c r="SMP231" s="2"/>
      <c r="SMQ231" s="2"/>
      <c r="SMR231" s="2"/>
      <c r="SMS231" s="2"/>
      <c r="SMT231" s="2"/>
      <c r="SMU231" s="2"/>
      <c r="SMV231" s="2"/>
      <c r="SMW231" s="2"/>
      <c r="SMX231" s="2"/>
      <c r="SMY231" s="2"/>
      <c r="SMZ231" s="2"/>
      <c r="SNA231" s="2"/>
      <c r="SNB231" s="2"/>
      <c r="SNC231" s="2"/>
      <c r="SND231" s="2"/>
      <c r="SNE231" s="2"/>
      <c r="SNF231" s="2"/>
      <c r="SNG231" s="2"/>
      <c r="SNH231" s="2"/>
      <c r="SNI231" s="2"/>
      <c r="SNJ231" s="2"/>
      <c r="SNK231" s="2"/>
      <c r="SNL231" s="2"/>
      <c r="SNM231" s="2"/>
      <c r="SNN231" s="2"/>
      <c r="SNO231" s="2"/>
      <c r="SNP231" s="2"/>
      <c r="SNQ231" s="2"/>
      <c r="SNR231" s="2"/>
      <c r="SNS231" s="2"/>
      <c r="SNT231" s="2"/>
      <c r="SNU231" s="2"/>
      <c r="SNV231" s="2"/>
      <c r="SNW231" s="2"/>
      <c r="SNX231" s="2"/>
      <c r="SNY231" s="2"/>
      <c r="SNZ231" s="2"/>
      <c r="SOA231" s="2"/>
      <c r="SOB231" s="2"/>
      <c r="SOC231" s="2"/>
      <c r="SOD231" s="2"/>
      <c r="SOE231" s="2"/>
      <c r="SOF231" s="2"/>
      <c r="SOG231" s="2"/>
      <c r="SOH231" s="2"/>
      <c r="SOI231" s="2"/>
      <c r="SOJ231" s="2"/>
      <c r="SOK231" s="2"/>
      <c r="SOL231" s="2"/>
      <c r="SOM231" s="2"/>
      <c r="SON231" s="2"/>
      <c r="SOO231" s="2"/>
      <c r="SOP231" s="2"/>
      <c r="SOQ231" s="2"/>
      <c r="SOR231" s="2"/>
      <c r="SOS231" s="2"/>
      <c r="SOT231" s="2"/>
      <c r="SOU231" s="2"/>
      <c r="SOV231" s="2"/>
      <c r="SOW231" s="2"/>
      <c r="SOX231" s="2"/>
      <c r="SOY231" s="2"/>
      <c r="SOZ231" s="2"/>
      <c r="SPA231" s="2"/>
      <c r="SPB231" s="2"/>
      <c r="SPC231" s="2"/>
      <c r="SPD231" s="2"/>
      <c r="SPE231" s="2"/>
      <c r="SPF231" s="2"/>
      <c r="SPG231" s="2"/>
      <c r="SPH231" s="2"/>
      <c r="SPI231" s="2"/>
      <c r="SPJ231" s="2"/>
      <c r="SPK231" s="2"/>
      <c r="SPL231" s="2"/>
      <c r="SPM231" s="2"/>
      <c r="SPN231" s="2"/>
      <c r="SPO231" s="2"/>
      <c r="SPP231" s="2"/>
      <c r="SPQ231" s="2"/>
      <c r="SPR231" s="2"/>
      <c r="SPS231" s="2"/>
      <c r="SPT231" s="2"/>
      <c r="SPU231" s="2"/>
      <c r="SPV231" s="2"/>
      <c r="SPW231" s="2"/>
      <c r="SPX231" s="2"/>
      <c r="SPY231" s="2"/>
      <c r="SPZ231" s="2"/>
      <c r="SQA231" s="2"/>
      <c r="SQB231" s="2"/>
      <c r="SQC231" s="2"/>
      <c r="SQD231" s="2"/>
      <c r="SQE231" s="2"/>
      <c r="SQF231" s="2"/>
      <c r="SQG231" s="2"/>
      <c r="SQH231" s="2"/>
      <c r="SQI231" s="2"/>
      <c r="SQJ231" s="2"/>
      <c r="SQK231" s="2"/>
      <c r="SQL231" s="2"/>
      <c r="SQM231" s="2"/>
      <c r="SQN231" s="2"/>
      <c r="SQO231" s="2"/>
      <c r="SQP231" s="2"/>
      <c r="SQQ231" s="2"/>
      <c r="SQR231" s="2"/>
      <c r="SQS231" s="2"/>
      <c r="SQT231" s="2"/>
      <c r="SQU231" s="2"/>
      <c r="SQV231" s="2"/>
      <c r="SQW231" s="2"/>
      <c r="SQX231" s="2"/>
      <c r="SQY231" s="2"/>
      <c r="SQZ231" s="2"/>
      <c r="SRA231" s="2"/>
      <c r="SRB231" s="2"/>
      <c r="SRC231" s="2"/>
      <c r="SRD231" s="2"/>
      <c r="SRE231" s="2"/>
      <c r="SRF231" s="2"/>
      <c r="SRG231" s="2"/>
      <c r="SRH231" s="2"/>
      <c r="SRI231" s="2"/>
      <c r="SRJ231" s="2"/>
      <c r="SRK231" s="2"/>
      <c r="SRL231" s="2"/>
      <c r="SRM231" s="2"/>
      <c r="SRN231" s="2"/>
      <c r="SRO231" s="2"/>
      <c r="SRP231" s="2"/>
      <c r="SRQ231" s="2"/>
      <c r="SRR231" s="2"/>
      <c r="SRS231" s="2"/>
      <c r="SRT231" s="2"/>
      <c r="SRU231" s="2"/>
      <c r="SRV231" s="2"/>
      <c r="SRW231" s="2"/>
      <c r="SRX231" s="2"/>
      <c r="SRY231" s="2"/>
      <c r="SRZ231" s="2"/>
      <c r="SSA231" s="2"/>
      <c r="SSB231" s="2"/>
      <c r="SSC231" s="2"/>
      <c r="SSD231" s="2"/>
      <c r="SSE231" s="2"/>
      <c r="SSF231" s="2"/>
      <c r="SSG231" s="2"/>
      <c r="SSH231" s="2"/>
      <c r="SSI231" s="2"/>
      <c r="SSJ231" s="2"/>
      <c r="SSK231" s="2"/>
      <c r="SSL231" s="2"/>
      <c r="SSM231" s="2"/>
      <c r="SSN231" s="2"/>
      <c r="SSO231" s="2"/>
      <c r="SSP231" s="2"/>
      <c r="SSQ231" s="2"/>
      <c r="SSR231" s="2"/>
      <c r="SSS231" s="2"/>
      <c r="SST231" s="2"/>
      <c r="SSU231" s="2"/>
      <c r="SSV231" s="2"/>
      <c r="SSW231" s="2"/>
      <c r="SSX231" s="2"/>
      <c r="SSY231" s="2"/>
      <c r="SSZ231" s="2"/>
      <c r="STA231" s="2"/>
      <c r="STB231" s="2"/>
      <c r="STC231" s="2"/>
      <c r="STD231" s="2"/>
      <c r="STE231" s="2"/>
      <c r="STF231" s="2"/>
      <c r="STG231" s="2"/>
      <c r="STH231" s="2"/>
      <c r="STI231" s="2"/>
      <c r="STJ231" s="2"/>
      <c r="STK231" s="2"/>
      <c r="STL231" s="2"/>
      <c r="STM231" s="2"/>
      <c r="STN231" s="2"/>
      <c r="STO231" s="2"/>
      <c r="STP231" s="2"/>
      <c r="STQ231" s="2"/>
      <c r="STR231" s="2"/>
      <c r="STS231" s="2"/>
      <c r="STT231" s="2"/>
      <c r="STU231" s="2"/>
      <c r="STV231" s="2"/>
      <c r="STW231" s="2"/>
      <c r="STX231" s="2"/>
      <c r="STY231" s="2"/>
      <c r="STZ231" s="2"/>
      <c r="SUA231" s="2"/>
      <c r="SUB231" s="2"/>
      <c r="SUC231" s="2"/>
      <c r="SUD231" s="2"/>
      <c r="SUE231" s="2"/>
      <c r="SUF231" s="2"/>
      <c r="SUG231" s="2"/>
      <c r="SUH231" s="2"/>
      <c r="SUI231" s="2"/>
      <c r="SUJ231" s="2"/>
      <c r="SUK231" s="2"/>
      <c r="SUL231" s="2"/>
      <c r="SUM231" s="2"/>
      <c r="SUN231" s="2"/>
      <c r="SUO231" s="2"/>
      <c r="SUP231" s="2"/>
      <c r="SUQ231" s="2"/>
      <c r="SUR231" s="2"/>
      <c r="SUS231" s="2"/>
      <c r="SUT231" s="2"/>
      <c r="SUU231" s="2"/>
      <c r="SUV231" s="2"/>
      <c r="SUW231" s="2"/>
      <c r="SUX231" s="2"/>
      <c r="SUY231" s="2"/>
      <c r="SUZ231" s="2"/>
      <c r="SVA231" s="2"/>
      <c r="SVB231" s="2"/>
      <c r="SVC231" s="2"/>
      <c r="SVD231" s="2"/>
      <c r="SVE231" s="2"/>
      <c r="SVF231" s="2"/>
      <c r="SVG231" s="2"/>
      <c r="SVH231" s="2"/>
      <c r="SVI231" s="2"/>
      <c r="SVJ231" s="2"/>
      <c r="SVK231" s="2"/>
      <c r="SVL231" s="2"/>
      <c r="SVM231" s="2"/>
      <c r="SVN231" s="2"/>
      <c r="SVO231" s="2"/>
      <c r="SVP231" s="2"/>
      <c r="SVQ231" s="2"/>
      <c r="SVR231" s="2"/>
      <c r="SVS231" s="2"/>
      <c r="SVT231" s="2"/>
      <c r="SVU231" s="2"/>
      <c r="SVV231" s="2"/>
      <c r="SVW231" s="2"/>
      <c r="SVX231" s="2"/>
      <c r="SVY231" s="2"/>
      <c r="SVZ231" s="2"/>
      <c r="SWA231" s="2"/>
      <c r="SWB231" s="2"/>
      <c r="SWC231" s="2"/>
      <c r="SWD231" s="2"/>
      <c r="SWE231" s="2"/>
      <c r="SWF231" s="2"/>
      <c r="SWG231" s="2"/>
      <c r="SWH231" s="2"/>
      <c r="SWI231" s="2"/>
      <c r="SWJ231" s="2"/>
      <c r="SWK231" s="2"/>
      <c r="SWL231" s="2"/>
      <c r="SWM231" s="2"/>
      <c r="SWN231" s="2"/>
      <c r="SWO231" s="2"/>
      <c r="SWP231" s="2"/>
      <c r="SWQ231" s="2"/>
      <c r="SWR231" s="2"/>
      <c r="SWS231" s="2"/>
      <c r="SWT231" s="2"/>
      <c r="SWU231" s="2"/>
      <c r="SWV231" s="2"/>
      <c r="SWW231" s="2"/>
      <c r="SWX231" s="2"/>
      <c r="SWY231" s="2"/>
      <c r="SWZ231" s="2"/>
      <c r="SXA231" s="2"/>
      <c r="SXB231" s="2"/>
      <c r="SXC231" s="2"/>
      <c r="SXD231" s="2"/>
      <c r="SXE231" s="2"/>
      <c r="SXF231" s="2"/>
      <c r="SXG231" s="2"/>
      <c r="SXH231" s="2"/>
      <c r="SXI231" s="2"/>
      <c r="SXJ231" s="2"/>
      <c r="SXK231" s="2"/>
      <c r="SXL231" s="2"/>
      <c r="SXM231" s="2"/>
      <c r="SXN231" s="2"/>
      <c r="SXO231" s="2"/>
      <c r="SXP231" s="2"/>
      <c r="SXQ231" s="2"/>
      <c r="SXR231" s="2"/>
      <c r="SXS231" s="2"/>
      <c r="SXT231" s="2"/>
      <c r="SXU231" s="2"/>
      <c r="SXV231" s="2"/>
      <c r="SXW231" s="2"/>
      <c r="SXX231" s="2"/>
      <c r="SXY231" s="2"/>
      <c r="SXZ231" s="2"/>
      <c r="SYA231" s="2"/>
      <c r="SYB231" s="2"/>
      <c r="SYC231" s="2"/>
      <c r="SYD231" s="2"/>
      <c r="SYE231" s="2"/>
      <c r="SYF231" s="2"/>
      <c r="SYG231" s="2"/>
      <c r="SYH231" s="2"/>
      <c r="SYI231" s="2"/>
      <c r="SYJ231" s="2"/>
      <c r="SYK231" s="2"/>
      <c r="SYL231" s="2"/>
      <c r="SYM231" s="2"/>
      <c r="SYN231" s="2"/>
      <c r="SYO231" s="2"/>
      <c r="SYP231" s="2"/>
      <c r="SYQ231" s="2"/>
      <c r="SYR231" s="2"/>
      <c r="SYS231" s="2"/>
      <c r="SYT231" s="2"/>
      <c r="SYU231" s="2"/>
      <c r="SYV231" s="2"/>
      <c r="SYW231" s="2"/>
      <c r="SYX231" s="2"/>
      <c r="SYY231" s="2"/>
      <c r="SYZ231" s="2"/>
      <c r="SZA231" s="2"/>
      <c r="SZB231" s="2"/>
      <c r="SZC231" s="2"/>
      <c r="SZD231" s="2"/>
      <c r="SZE231" s="2"/>
      <c r="SZF231" s="2"/>
      <c r="SZG231" s="2"/>
      <c r="SZH231" s="2"/>
      <c r="SZI231" s="2"/>
      <c r="SZJ231" s="2"/>
      <c r="SZK231" s="2"/>
      <c r="SZL231" s="2"/>
      <c r="SZM231" s="2"/>
      <c r="SZN231" s="2"/>
      <c r="SZO231" s="2"/>
      <c r="SZP231" s="2"/>
      <c r="SZQ231" s="2"/>
      <c r="SZR231" s="2"/>
      <c r="SZS231" s="2"/>
      <c r="SZT231" s="2"/>
      <c r="SZU231" s="2"/>
      <c r="SZV231" s="2"/>
      <c r="SZW231" s="2"/>
      <c r="SZX231" s="2"/>
      <c r="SZY231" s="2"/>
      <c r="SZZ231" s="2"/>
      <c r="TAA231" s="2"/>
      <c r="TAB231" s="2"/>
      <c r="TAC231" s="2"/>
      <c r="TAD231" s="2"/>
      <c r="TAE231" s="2"/>
      <c r="TAF231" s="2"/>
      <c r="TAG231" s="2"/>
      <c r="TAH231" s="2"/>
      <c r="TAI231" s="2"/>
      <c r="TAJ231" s="2"/>
      <c r="TAK231" s="2"/>
      <c r="TAL231" s="2"/>
      <c r="TAM231" s="2"/>
      <c r="TAN231" s="2"/>
      <c r="TAO231" s="2"/>
      <c r="TAP231" s="2"/>
      <c r="TAQ231" s="2"/>
      <c r="TAR231" s="2"/>
      <c r="TAS231" s="2"/>
      <c r="TAT231" s="2"/>
      <c r="TAU231" s="2"/>
      <c r="TAV231" s="2"/>
      <c r="TAW231" s="2"/>
      <c r="TAX231" s="2"/>
      <c r="TAY231" s="2"/>
      <c r="TAZ231" s="2"/>
      <c r="TBA231" s="2"/>
      <c r="TBB231" s="2"/>
      <c r="TBC231" s="2"/>
      <c r="TBD231" s="2"/>
      <c r="TBE231" s="2"/>
      <c r="TBF231" s="2"/>
      <c r="TBG231" s="2"/>
      <c r="TBH231" s="2"/>
      <c r="TBI231" s="2"/>
      <c r="TBJ231" s="2"/>
      <c r="TBK231" s="2"/>
      <c r="TBL231" s="2"/>
      <c r="TBM231" s="2"/>
      <c r="TBN231" s="2"/>
      <c r="TBO231" s="2"/>
      <c r="TBP231" s="2"/>
      <c r="TBQ231" s="2"/>
      <c r="TBR231" s="2"/>
      <c r="TBS231" s="2"/>
      <c r="TBT231" s="2"/>
      <c r="TBU231" s="2"/>
      <c r="TBV231" s="2"/>
      <c r="TBW231" s="2"/>
      <c r="TBX231" s="2"/>
      <c r="TBY231" s="2"/>
      <c r="TBZ231" s="2"/>
      <c r="TCA231" s="2"/>
      <c r="TCB231" s="2"/>
      <c r="TCC231" s="2"/>
      <c r="TCD231" s="2"/>
      <c r="TCE231" s="2"/>
      <c r="TCF231" s="2"/>
      <c r="TCG231" s="2"/>
      <c r="TCH231" s="2"/>
      <c r="TCI231" s="2"/>
      <c r="TCJ231" s="2"/>
      <c r="TCK231" s="2"/>
      <c r="TCL231" s="2"/>
      <c r="TCM231" s="2"/>
      <c r="TCN231" s="2"/>
      <c r="TCO231" s="2"/>
      <c r="TCP231" s="2"/>
      <c r="TCQ231" s="2"/>
      <c r="TCR231" s="2"/>
      <c r="TCS231" s="2"/>
      <c r="TCT231" s="2"/>
      <c r="TCU231" s="2"/>
      <c r="TCV231" s="2"/>
      <c r="TCW231" s="2"/>
      <c r="TCX231" s="2"/>
      <c r="TCY231" s="2"/>
      <c r="TCZ231" s="2"/>
      <c r="TDA231" s="2"/>
      <c r="TDB231" s="2"/>
      <c r="TDC231" s="2"/>
      <c r="TDD231" s="2"/>
      <c r="TDE231" s="2"/>
      <c r="TDF231" s="2"/>
      <c r="TDG231" s="2"/>
      <c r="TDH231" s="2"/>
      <c r="TDI231" s="2"/>
      <c r="TDJ231" s="2"/>
      <c r="TDK231" s="2"/>
      <c r="TDL231" s="2"/>
      <c r="TDM231" s="2"/>
      <c r="TDN231" s="2"/>
      <c r="TDO231" s="2"/>
      <c r="TDP231" s="2"/>
      <c r="TDQ231" s="2"/>
      <c r="TDR231" s="2"/>
      <c r="TDS231" s="2"/>
      <c r="TDT231" s="2"/>
      <c r="TDU231" s="2"/>
      <c r="TDV231" s="2"/>
      <c r="TDW231" s="2"/>
      <c r="TDX231" s="2"/>
      <c r="TDY231" s="2"/>
      <c r="TDZ231" s="2"/>
      <c r="TEA231" s="2"/>
      <c r="TEB231" s="2"/>
      <c r="TEC231" s="2"/>
      <c r="TED231" s="2"/>
      <c r="TEE231" s="2"/>
      <c r="TEF231" s="2"/>
      <c r="TEG231" s="2"/>
      <c r="TEH231" s="2"/>
      <c r="TEI231" s="2"/>
      <c r="TEJ231" s="2"/>
      <c r="TEK231" s="2"/>
      <c r="TEL231" s="2"/>
      <c r="TEM231" s="2"/>
      <c r="TEN231" s="2"/>
      <c r="TEO231" s="2"/>
      <c r="TEP231" s="2"/>
      <c r="TEQ231" s="2"/>
      <c r="TER231" s="2"/>
      <c r="TES231" s="2"/>
      <c r="TET231" s="2"/>
      <c r="TEU231" s="2"/>
      <c r="TEV231" s="2"/>
      <c r="TEW231" s="2"/>
      <c r="TEX231" s="2"/>
      <c r="TEY231" s="2"/>
      <c r="TEZ231" s="2"/>
      <c r="TFA231" s="2"/>
      <c r="TFB231" s="2"/>
      <c r="TFC231" s="2"/>
      <c r="TFD231" s="2"/>
      <c r="TFE231" s="2"/>
      <c r="TFF231" s="2"/>
      <c r="TFG231" s="2"/>
      <c r="TFH231" s="2"/>
      <c r="TFI231" s="2"/>
      <c r="TFJ231" s="2"/>
      <c r="TFK231" s="2"/>
      <c r="TFL231" s="2"/>
      <c r="TFM231" s="2"/>
      <c r="TFN231" s="2"/>
      <c r="TFO231" s="2"/>
      <c r="TFP231" s="2"/>
      <c r="TFQ231" s="2"/>
      <c r="TFR231" s="2"/>
      <c r="TFS231" s="2"/>
      <c r="TFT231" s="2"/>
      <c r="TFU231" s="2"/>
      <c r="TFV231" s="2"/>
      <c r="TFW231" s="2"/>
      <c r="TFX231" s="2"/>
      <c r="TFY231" s="2"/>
      <c r="TFZ231" s="2"/>
      <c r="TGA231" s="2"/>
      <c r="TGB231" s="2"/>
      <c r="TGC231" s="2"/>
      <c r="TGD231" s="2"/>
      <c r="TGE231" s="2"/>
      <c r="TGF231" s="2"/>
      <c r="TGG231" s="2"/>
      <c r="TGH231" s="2"/>
      <c r="TGI231" s="2"/>
      <c r="TGJ231" s="2"/>
      <c r="TGK231" s="2"/>
      <c r="TGL231" s="2"/>
      <c r="TGM231" s="2"/>
      <c r="TGN231" s="2"/>
      <c r="TGO231" s="2"/>
      <c r="TGP231" s="2"/>
      <c r="TGQ231" s="2"/>
      <c r="TGR231" s="2"/>
      <c r="TGS231" s="2"/>
      <c r="TGT231" s="2"/>
      <c r="TGU231" s="2"/>
      <c r="TGV231" s="2"/>
      <c r="TGW231" s="2"/>
      <c r="TGX231" s="2"/>
      <c r="TGY231" s="2"/>
      <c r="TGZ231" s="2"/>
      <c r="THA231" s="2"/>
      <c r="THB231" s="2"/>
      <c r="THC231" s="2"/>
      <c r="THD231" s="2"/>
      <c r="THE231" s="2"/>
      <c r="THF231" s="2"/>
      <c r="THG231" s="2"/>
      <c r="THH231" s="2"/>
      <c r="THI231" s="2"/>
      <c r="THJ231" s="2"/>
      <c r="THK231" s="2"/>
      <c r="THL231" s="2"/>
      <c r="THM231" s="2"/>
      <c r="THN231" s="2"/>
      <c r="THO231" s="2"/>
      <c r="THP231" s="2"/>
      <c r="THQ231" s="2"/>
      <c r="THR231" s="2"/>
      <c r="THS231" s="2"/>
      <c r="THT231" s="2"/>
      <c r="THU231" s="2"/>
      <c r="THV231" s="2"/>
      <c r="THW231" s="2"/>
      <c r="THX231" s="2"/>
      <c r="THY231" s="2"/>
      <c r="THZ231" s="2"/>
      <c r="TIA231" s="2"/>
      <c r="TIB231" s="2"/>
      <c r="TIC231" s="2"/>
      <c r="TID231" s="2"/>
      <c r="TIE231" s="2"/>
      <c r="TIF231" s="2"/>
      <c r="TIG231" s="2"/>
      <c r="TIH231" s="2"/>
      <c r="TII231" s="2"/>
      <c r="TIJ231" s="2"/>
      <c r="TIK231" s="2"/>
      <c r="TIL231" s="2"/>
      <c r="TIM231" s="2"/>
      <c r="TIN231" s="2"/>
      <c r="TIO231" s="2"/>
      <c r="TIP231" s="2"/>
      <c r="TIQ231" s="2"/>
      <c r="TIR231" s="2"/>
      <c r="TIS231" s="2"/>
      <c r="TIT231" s="2"/>
      <c r="TIU231" s="2"/>
      <c r="TIV231" s="2"/>
      <c r="TIW231" s="2"/>
      <c r="TIX231" s="2"/>
      <c r="TIY231" s="2"/>
      <c r="TIZ231" s="2"/>
      <c r="TJA231" s="2"/>
      <c r="TJB231" s="2"/>
      <c r="TJC231" s="2"/>
      <c r="TJD231" s="2"/>
      <c r="TJE231" s="2"/>
      <c r="TJF231" s="2"/>
      <c r="TJG231" s="2"/>
      <c r="TJH231" s="2"/>
      <c r="TJI231" s="2"/>
      <c r="TJJ231" s="2"/>
      <c r="TJK231" s="2"/>
      <c r="TJL231" s="2"/>
      <c r="TJM231" s="2"/>
      <c r="TJN231" s="2"/>
      <c r="TJO231" s="2"/>
      <c r="TJP231" s="2"/>
      <c r="TJQ231" s="2"/>
      <c r="TJR231" s="2"/>
      <c r="TJS231" s="2"/>
      <c r="TJT231" s="2"/>
      <c r="TJU231" s="2"/>
      <c r="TJV231" s="2"/>
      <c r="TJW231" s="2"/>
      <c r="TJX231" s="2"/>
      <c r="TJY231" s="2"/>
      <c r="TJZ231" s="2"/>
      <c r="TKA231" s="2"/>
      <c r="TKB231" s="2"/>
      <c r="TKC231" s="2"/>
      <c r="TKD231" s="2"/>
      <c r="TKE231" s="2"/>
      <c r="TKF231" s="2"/>
      <c r="TKG231" s="2"/>
      <c r="TKH231" s="2"/>
      <c r="TKI231" s="2"/>
      <c r="TKJ231" s="2"/>
      <c r="TKK231" s="2"/>
      <c r="TKL231" s="2"/>
      <c r="TKM231" s="2"/>
      <c r="TKN231" s="2"/>
      <c r="TKO231" s="2"/>
      <c r="TKP231" s="2"/>
      <c r="TKQ231" s="2"/>
      <c r="TKR231" s="2"/>
      <c r="TKS231" s="2"/>
      <c r="TKT231" s="2"/>
      <c r="TKU231" s="2"/>
      <c r="TKV231" s="2"/>
      <c r="TKW231" s="2"/>
      <c r="TKX231" s="2"/>
      <c r="TKY231" s="2"/>
      <c r="TKZ231" s="2"/>
      <c r="TLA231" s="2"/>
      <c r="TLB231" s="2"/>
      <c r="TLC231" s="2"/>
      <c r="TLD231" s="2"/>
      <c r="TLE231" s="2"/>
      <c r="TLF231" s="2"/>
      <c r="TLG231" s="2"/>
      <c r="TLH231" s="2"/>
      <c r="TLI231" s="2"/>
      <c r="TLJ231" s="2"/>
      <c r="TLK231" s="2"/>
      <c r="TLL231" s="2"/>
      <c r="TLM231" s="2"/>
      <c r="TLN231" s="2"/>
      <c r="TLO231" s="2"/>
      <c r="TLP231" s="2"/>
      <c r="TLQ231" s="2"/>
      <c r="TLR231" s="2"/>
      <c r="TLS231" s="2"/>
      <c r="TLT231" s="2"/>
      <c r="TLU231" s="2"/>
      <c r="TLV231" s="2"/>
      <c r="TLW231" s="2"/>
      <c r="TLX231" s="2"/>
      <c r="TLY231" s="2"/>
      <c r="TLZ231" s="2"/>
      <c r="TMA231" s="2"/>
      <c r="TMB231" s="2"/>
      <c r="TMC231" s="2"/>
      <c r="TMD231" s="2"/>
      <c r="TME231" s="2"/>
      <c r="TMF231" s="2"/>
      <c r="TMG231" s="2"/>
      <c r="TMH231" s="2"/>
      <c r="TMI231" s="2"/>
      <c r="TMJ231" s="2"/>
      <c r="TMK231" s="2"/>
      <c r="TML231" s="2"/>
      <c r="TMM231" s="2"/>
      <c r="TMN231" s="2"/>
      <c r="TMO231" s="2"/>
      <c r="TMP231" s="2"/>
      <c r="TMQ231" s="2"/>
      <c r="TMR231" s="2"/>
      <c r="TMS231" s="2"/>
      <c r="TMT231" s="2"/>
      <c r="TMU231" s="2"/>
      <c r="TMV231" s="2"/>
      <c r="TMW231" s="2"/>
      <c r="TMX231" s="2"/>
      <c r="TMY231" s="2"/>
      <c r="TMZ231" s="2"/>
      <c r="TNA231" s="2"/>
      <c r="TNB231" s="2"/>
      <c r="TNC231" s="2"/>
      <c r="TND231" s="2"/>
      <c r="TNE231" s="2"/>
      <c r="TNF231" s="2"/>
      <c r="TNG231" s="2"/>
      <c r="TNH231" s="2"/>
      <c r="TNI231" s="2"/>
      <c r="TNJ231" s="2"/>
      <c r="TNK231" s="2"/>
      <c r="TNL231" s="2"/>
      <c r="TNM231" s="2"/>
      <c r="TNN231" s="2"/>
      <c r="TNO231" s="2"/>
      <c r="TNP231" s="2"/>
      <c r="TNQ231" s="2"/>
      <c r="TNR231" s="2"/>
      <c r="TNS231" s="2"/>
      <c r="TNT231" s="2"/>
      <c r="TNU231" s="2"/>
      <c r="TNV231" s="2"/>
      <c r="TNW231" s="2"/>
      <c r="TNX231" s="2"/>
      <c r="TNY231" s="2"/>
      <c r="TNZ231" s="2"/>
      <c r="TOA231" s="2"/>
      <c r="TOB231" s="2"/>
      <c r="TOC231" s="2"/>
      <c r="TOD231" s="2"/>
      <c r="TOE231" s="2"/>
      <c r="TOF231" s="2"/>
      <c r="TOG231" s="2"/>
      <c r="TOH231" s="2"/>
      <c r="TOI231" s="2"/>
      <c r="TOJ231" s="2"/>
      <c r="TOK231" s="2"/>
      <c r="TOL231" s="2"/>
      <c r="TOM231" s="2"/>
      <c r="TON231" s="2"/>
      <c r="TOO231" s="2"/>
      <c r="TOP231" s="2"/>
      <c r="TOQ231" s="2"/>
      <c r="TOR231" s="2"/>
      <c r="TOS231" s="2"/>
      <c r="TOT231" s="2"/>
      <c r="TOU231" s="2"/>
      <c r="TOV231" s="2"/>
      <c r="TOW231" s="2"/>
      <c r="TOX231" s="2"/>
      <c r="TOY231" s="2"/>
      <c r="TOZ231" s="2"/>
      <c r="TPA231" s="2"/>
      <c r="TPB231" s="2"/>
      <c r="TPC231" s="2"/>
      <c r="TPD231" s="2"/>
      <c r="TPE231" s="2"/>
      <c r="TPF231" s="2"/>
      <c r="TPG231" s="2"/>
      <c r="TPH231" s="2"/>
      <c r="TPI231" s="2"/>
      <c r="TPJ231" s="2"/>
      <c r="TPK231" s="2"/>
      <c r="TPL231" s="2"/>
      <c r="TPM231" s="2"/>
      <c r="TPN231" s="2"/>
      <c r="TPO231" s="2"/>
      <c r="TPP231" s="2"/>
      <c r="TPQ231" s="2"/>
      <c r="TPR231" s="2"/>
      <c r="TPS231" s="2"/>
      <c r="TPT231" s="2"/>
      <c r="TPU231" s="2"/>
      <c r="TPV231" s="2"/>
      <c r="TPW231" s="2"/>
      <c r="TPX231" s="2"/>
      <c r="TPY231" s="2"/>
      <c r="TPZ231" s="2"/>
      <c r="TQA231" s="2"/>
      <c r="TQB231" s="2"/>
      <c r="TQC231" s="2"/>
      <c r="TQD231" s="2"/>
      <c r="TQE231" s="2"/>
      <c r="TQF231" s="2"/>
      <c r="TQG231" s="2"/>
      <c r="TQH231" s="2"/>
      <c r="TQI231" s="2"/>
      <c r="TQJ231" s="2"/>
      <c r="TQK231" s="2"/>
      <c r="TQL231" s="2"/>
      <c r="TQM231" s="2"/>
      <c r="TQN231" s="2"/>
      <c r="TQO231" s="2"/>
      <c r="TQP231" s="2"/>
      <c r="TQQ231" s="2"/>
      <c r="TQR231" s="2"/>
      <c r="TQS231" s="2"/>
      <c r="TQT231" s="2"/>
      <c r="TQU231" s="2"/>
      <c r="TQV231" s="2"/>
      <c r="TQW231" s="2"/>
      <c r="TQX231" s="2"/>
      <c r="TQY231" s="2"/>
      <c r="TQZ231" s="2"/>
      <c r="TRA231" s="2"/>
      <c r="TRB231" s="2"/>
      <c r="TRC231" s="2"/>
      <c r="TRD231" s="2"/>
      <c r="TRE231" s="2"/>
      <c r="TRF231" s="2"/>
      <c r="TRG231" s="2"/>
      <c r="TRH231" s="2"/>
      <c r="TRI231" s="2"/>
      <c r="TRJ231" s="2"/>
      <c r="TRK231" s="2"/>
      <c r="TRL231" s="2"/>
      <c r="TRM231" s="2"/>
      <c r="TRN231" s="2"/>
      <c r="TRO231" s="2"/>
      <c r="TRP231" s="2"/>
      <c r="TRQ231" s="2"/>
      <c r="TRR231" s="2"/>
      <c r="TRS231" s="2"/>
      <c r="TRT231" s="2"/>
      <c r="TRU231" s="2"/>
      <c r="TRV231" s="2"/>
      <c r="TRW231" s="2"/>
      <c r="TRX231" s="2"/>
      <c r="TRY231" s="2"/>
      <c r="TRZ231" s="2"/>
      <c r="TSA231" s="2"/>
      <c r="TSB231" s="2"/>
      <c r="TSC231" s="2"/>
      <c r="TSD231" s="2"/>
      <c r="TSE231" s="2"/>
      <c r="TSF231" s="2"/>
      <c r="TSG231" s="2"/>
      <c r="TSH231" s="2"/>
      <c r="TSI231" s="2"/>
      <c r="TSJ231" s="2"/>
      <c r="TSK231" s="2"/>
      <c r="TSL231" s="2"/>
      <c r="TSM231" s="2"/>
      <c r="TSN231" s="2"/>
      <c r="TSO231" s="2"/>
      <c r="TSP231" s="2"/>
      <c r="TSQ231" s="2"/>
      <c r="TSR231" s="2"/>
      <c r="TSS231" s="2"/>
      <c r="TST231" s="2"/>
      <c r="TSU231" s="2"/>
      <c r="TSV231" s="2"/>
      <c r="TSW231" s="2"/>
      <c r="TSX231" s="2"/>
      <c r="TSY231" s="2"/>
      <c r="TSZ231" s="2"/>
      <c r="TTA231" s="2"/>
      <c r="TTB231" s="2"/>
      <c r="TTC231" s="2"/>
      <c r="TTD231" s="2"/>
      <c r="TTE231" s="2"/>
      <c r="TTF231" s="2"/>
      <c r="TTG231" s="2"/>
      <c r="TTH231" s="2"/>
      <c r="TTI231" s="2"/>
      <c r="TTJ231" s="2"/>
      <c r="TTK231" s="2"/>
      <c r="TTL231" s="2"/>
      <c r="TTM231" s="2"/>
      <c r="TTN231" s="2"/>
      <c r="TTO231" s="2"/>
      <c r="TTP231" s="2"/>
      <c r="TTQ231" s="2"/>
      <c r="TTR231" s="2"/>
      <c r="TTS231" s="2"/>
      <c r="TTT231" s="2"/>
      <c r="TTU231" s="2"/>
      <c r="TTV231" s="2"/>
      <c r="TTW231" s="2"/>
      <c r="TTX231" s="2"/>
      <c r="TTY231" s="2"/>
      <c r="TTZ231" s="2"/>
      <c r="TUA231" s="2"/>
      <c r="TUB231" s="2"/>
      <c r="TUC231" s="2"/>
      <c r="TUD231" s="2"/>
      <c r="TUE231" s="2"/>
      <c r="TUF231" s="2"/>
      <c r="TUG231" s="2"/>
      <c r="TUH231" s="2"/>
      <c r="TUI231" s="2"/>
      <c r="TUJ231" s="2"/>
      <c r="TUK231" s="2"/>
      <c r="TUL231" s="2"/>
      <c r="TUM231" s="2"/>
      <c r="TUN231" s="2"/>
      <c r="TUO231" s="2"/>
      <c r="TUP231" s="2"/>
      <c r="TUQ231" s="2"/>
      <c r="TUR231" s="2"/>
      <c r="TUS231" s="2"/>
      <c r="TUT231" s="2"/>
      <c r="TUU231" s="2"/>
      <c r="TUV231" s="2"/>
      <c r="TUW231" s="2"/>
      <c r="TUX231" s="2"/>
      <c r="TUY231" s="2"/>
      <c r="TUZ231" s="2"/>
      <c r="TVA231" s="2"/>
      <c r="TVB231" s="2"/>
      <c r="TVC231" s="2"/>
      <c r="TVD231" s="2"/>
      <c r="TVE231" s="2"/>
      <c r="TVF231" s="2"/>
      <c r="TVG231" s="2"/>
      <c r="TVH231" s="2"/>
      <c r="TVI231" s="2"/>
      <c r="TVJ231" s="2"/>
      <c r="TVK231" s="2"/>
      <c r="TVL231" s="2"/>
      <c r="TVM231" s="2"/>
      <c r="TVN231" s="2"/>
      <c r="TVO231" s="2"/>
      <c r="TVP231" s="2"/>
      <c r="TVQ231" s="2"/>
      <c r="TVR231" s="2"/>
      <c r="TVS231" s="2"/>
      <c r="TVT231" s="2"/>
      <c r="TVU231" s="2"/>
      <c r="TVV231" s="2"/>
      <c r="TVW231" s="2"/>
      <c r="TVX231" s="2"/>
      <c r="TVY231" s="2"/>
      <c r="TVZ231" s="2"/>
      <c r="TWA231" s="2"/>
      <c r="TWB231" s="2"/>
      <c r="TWC231" s="2"/>
      <c r="TWD231" s="2"/>
      <c r="TWE231" s="2"/>
      <c r="TWF231" s="2"/>
      <c r="TWG231" s="2"/>
      <c r="TWH231" s="2"/>
      <c r="TWI231" s="2"/>
      <c r="TWJ231" s="2"/>
      <c r="TWK231" s="2"/>
      <c r="TWL231" s="2"/>
      <c r="TWM231" s="2"/>
      <c r="TWN231" s="2"/>
      <c r="TWO231" s="2"/>
      <c r="TWP231" s="2"/>
      <c r="TWQ231" s="2"/>
      <c r="TWR231" s="2"/>
      <c r="TWS231" s="2"/>
      <c r="TWT231" s="2"/>
      <c r="TWU231" s="2"/>
      <c r="TWV231" s="2"/>
      <c r="TWW231" s="2"/>
      <c r="TWX231" s="2"/>
      <c r="TWY231" s="2"/>
      <c r="TWZ231" s="2"/>
      <c r="TXA231" s="2"/>
      <c r="TXB231" s="2"/>
      <c r="TXC231" s="2"/>
      <c r="TXD231" s="2"/>
      <c r="TXE231" s="2"/>
      <c r="TXF231" s="2"/>
      <c r="TXG231" s="2"/>
      <c r="TXH231" s="2"/>
      <c r="TXI231" s="2"/>
      <c r="TXJ231" s="2"/>
      <c r="TXK231" s="2"/>
      <c r="TXL231" s="2"/>
      <c r="TXM231" s="2"/>
      <c r="TXN231" s="2"/>
      <c r="TXO231" s="2"/>
      <c r="TXP231" s="2"/>
      <c r="TXQ231" s="2"/>
      <c r="TXR231" s="2"/>
      <c r="TXS231" s="2"/>
      <c r="TXT231" s="2"/>
      <c r="TXU231" s="2"/>
      <c r="TXV231" s="2"/>
      <c r="TXW231" s="2"/>
      <c r="TXX231" s="2"/>
      <c r="TXY231" s="2"/>
      <c r="TXZ231" s="2"/>
      <c r="TYA231" s="2"/>
      <c r="TYB231" s="2"/>
      <c r="TYC231" s="2"/>
      <c r="TYD231" s="2"/>
      <c r="TYE231" s="2"/>
      <c r="TYF231" s="2"/>
      <c r="TYG231" s="2"/>
      <c r="TYH231" s="2"/>
      <c r="TYI231" s="2"/>
      <c r="TYJ231" s="2"/>
      <c r="TYK231" s="2"/>
      <c r="TYL231" s="2"/>
      <c r="TYM231" s="2"/>
      <c r="TYN231" s="2"/>
      <c r="TYO231" s="2"/>
      <c r="TYP231" s="2"/>
      <c r="TYQ231" s="2"/>
      <c r="TYR231" s="2"/>
      <c r="TYS231" s="2"/>
      <c r="TYT231" s="2"/>
      <c r="TYU231" s="2"/>
      <c r="TYV231" s="2"/>
      <c r="TYW231" s="2"/>
      <c r="TYX231" s="2"/>
      <c r="TYY231" s="2"/>
      <c r="TYZ231" s="2"/>
      <c r="TZA231" s="2"/>
      <c r="TZB231" s="2"/>
      <c r="TZC231" s="2"/>
      <c r="TZD231" s="2"/>
      <c r="TZE231" s="2"/>
      <c r="TZF231" s="2"/>
      <c r="TZG231" s="2"/>
      <c r="TZH231" s="2"/>
      <c r="TZI231" s="2"/>
      <c r="TZJ231" s="2"/>
      <c r="TZK231" s="2"/>
      <c r="TZL231" s="2"/>
      <c r="TZM231" s="2"/>
      <c r="TZN231" s="2"/>
      <c r="TZO231" s="2"/>
      <c r="TZP231" s="2"/>
      <c r="TZQ231" s="2"/>
      <c r="TZR231" s="2"/>
      <c r="TZS231" s="2"/>
      <c r="TZT231" s="2"/>
      <c r="TZU231" s="2"/>
      <c r="TZV231" s="2"/>
      <c r="TZW231" s="2"/>
      <c r="TZX231" s="2"/>
      <c r="TZY231" s="2"/>
      <c r="TZZ231" s="2"/>
      <c r="UAA231" s="2"/>
      <c r="UAB231" s="2"/>
      <c r="UAC231" s="2"/>
      <c r="UAD231" s="2"/>
      <c r="UAE231" s="2"/>
      <c r="UAF231" s="2"/>
      <c r="UAG231" s="2"/>
      <c r="UAH231" s="2"/>
      <c r="UAI231" s="2"/>
      <c r="UAJ231" s="2"/>
      <c r="UAK231" s="2"/>
      <c r="UAL231" s="2"/>
      <c r="UAM231" s="2"/>
      <c r="UAN231" s="2"/>
      <c r="UAO231" s="2"/>
      <c r="UAP231" s="2"/>
      <c r="UAQ231" s="2"/>
      <c r="UAR231" s="2"/>
      <c r="UAS231" s="2"/>
      <c r="UAT231" s="2"/>
      <c r="UAU231" s="2"/>
      <c r="UAV231" s="2"/>
      <c r="UAW231" s="2"/>
      <c r="UAX231" s="2"/>
      <c r="UAY231" s="2"/>
      <c r="UAZ231" s="2"/>
      <c r="UBA231" s="2"/>
      <c r="UBB231" s="2"/>
      <c r="UBC231" s="2"/>
      <c r="UBD231" s="2"/>
      <c r="UBE231" s="2"/>
      <c r="UBF231" s="2"/>
      <c r="UBG231" s="2"/>
      <c r="UBH231" s="2"/>
      <c r="UBI231" s="2"/>
      <c r="UBJ231" s="2"/>
      <c r="UBK231" s="2"/>
      <c r="UBL231" s="2"/>
      <c r="UBM231" s="2"/>
      <c r="UBN231" s="2"/>
      <c r="UBO231" s="2"/>
      <c r="UBP231" s="2"/>
      <c r="UBQ231" s="2"/>
      <c r="UBR231" s="2"/>
      <c r="UBS231" s="2"/>
      <c r="UBT231" s="2"/>
      <c r="UBU231" s="2"/>
      <c r="UBV231" s="2"/>
      <c r="UBW231" s="2"/>
      <c r="UBX231" s="2"/>
      <c r="UBY231" s="2"/>
      <c r="UBZ231" s="2"/>
      <c r="UCA231" s="2"/>
      <c r="UCB231" s="2"/>
      <c r="UCC231" s="2"/>
      <c r="UCD231" s="2"/>
      <c r="UCE231" s="2"/>
      <c r="UCF231" s="2"/>
      <c r="UCG231" s="2"/>
      <c r="UCH231" s="2"/>
      <c r="UCI231" s="2"/>
      <c r="UCJ231" s="2"/>
      <c r="UCK231" s="2"/>
      <c r="UCL231" s="2"/>
      <c r="UCM231" s="2"/>
      <c r="UCN231" s="2"/>
      <c r="UCO231" s="2"/>
      <c r="UCP231" s="2"/>
      <c r="UCQ231" s="2"/>
      <c r="UCR231" s="2"/>
      <c r="UCS231" s="2"/>
      <c r="UCT231" s="2"/>
      <c r="UCU231" s="2"/>
      <c r="UCV231" s="2"/>
      <c r="UCW231" s="2"/>
      <c r="UCX231" s="2"/>
      <c r="UCY231" s="2"/>
      <c r="UCZ231" s="2"/>
      <c r="UDA231" s="2"/>
      <c r="UDB231" s="2"/>
      <c r="UDC231" s="2"/>
      <c r="UDD231" s="2"/>
      <c r="UDE231" s="2"/>
      <c r="UDF231" s="2"/>
      <c r="UDG231" s="2"/>
      <c r="UDH231" s="2"/>
      <c r="UDI231" s="2"/>
      <c r="UDJ231" s="2"/>
      <c r="UDK231" s="2"/>
      <c r="UDL231" s="2"/>
      <c r="UDM231" s="2"/>
      <c r="UDN231" s="2"/>
      <c r="UDO231" s="2"/>
      <c r="UDP231" s="2"/>
      <c r="UDQ231" s="2"/>
      <c r="UDR231" s="2"/>
      <c r="UDS231" s="2"/>
      <c r="UDT231" s="2"/>
      <c r="UDU231" s="2"/>
      <c r="UDV231" s="2"/>
      <c r="UDW231" s="2"/>
      <c r="UDX231" s="2"/>
      <c r="UDY231" s="2"/>
      <c r="UDZ231" s="2"/>
      <c r="UEA231" s="2"/>
      <c r="UEB231" s="2"/>
      <c r="UEC231" s="2"/>
      <c r="UED231" s="2"/>
      <c r="UEE231" s="2"/>
      <c r="UEF231" s="2"/>
      <c r="UEG231" s="2"/>
      <c r="UEH231" s="2"/>
      <c r="UEI231" s="2"/>
      <c r="UEJ231" s="2"/>
      <c r="UEK231" s="2"/>
      <c r="UEL231" s="2"/>
      <c r="UEM231" s="2"/>
      <c r="UEN231" s="2"/>
      <c r="UEO231" s="2"/>
      <c r="UEP231" s="2"/>
      <c r="UEQ231" s="2"/>
      <c r="UER231" s="2"/>
      <c r="UES231" s="2"/>
      <c r="UET231" s="2"/>
      <c r="UEU231" s="2"/>
      <c r="UEV231" s="2"/>
      <c r="UEW231" s="2"/>
      <c r="UEX231" s="2"/>
      <c r="UEY231" s="2"/>
      <c r="UEZ231" s="2"/>
      <c r="UFA231" s="2"/>
      <c r="UFB231" s="2"/>
      <c r="UFC231" s="2"/>
      <c r="UFD231" s="2"/>
      <c r="UFE231" s="2"/>
      <c r="UFF231" s="2"/>
      <c r="UFG231" s="2"/>
      <c r="UFH231" s="2"/>
      <c r="UFI231" s="2"/>
      <c r="UFJ231" s="2"/>
      <c r="UFK231" s="2"/>
      <c r="UFL231" s="2"/>
      <c r="UFM231" s="2"/>
      <c r="UFN231" s="2"/>
      <c r="UFO231" s="2"/>
      <c r="UFP231" s="2"/>
      <c r="UFQ231" s="2"/>
      <c r="UFR231" s="2"/>
      <c r="UFS231" s="2"/>
      <c r="UFT231" s="2"/>
      <c r="UFU231" s="2"/>
      <c r="UFV231" s="2"/>
      <c r="UFW231" s="2"/>
      <c r="UFX231" s="2"/>
      <c r="UFY231" s="2"/>
      <c r="UFZ231" s="2"/>
      <c r="UGA231" s="2"/>
      <c r="UGB231" s="2"/>
      <c r="UGC231" s="2"/>
      <c r="UGD231" s="2"/>
      <c r="UGE231" s="2"/>
      <c r="UGF231" s="2"/>
      <c r="UGG231" s="2"/>
      <c r="UGH231" s="2"/>
      <c r="UGI231" s="2"/>
      <c r="UGJ231" s="2"/>
      <c r="UGK231" s="2"/>
      <c r="UGL231" s="2"/>
      <c r="UGM231" s="2"/>
      <c r="UGN231" s="2"/>
      <c r="UGO231" s="2"/>
      <c r="UGP231" s="2"/>
      <c r="UGQ231" s="2"/>
      <c r="UGR231" s="2"/>
      <c r="UGS231" s="2"/>
      <c r="UGT231" s="2"/>
      <c r="UGU231" s="2"/>
      <c r="UGV231" s="2"/>
      <c r="UGW231" s="2"/>
      <c r="UGX231" s="2"/>
      <c r="UGY231" s="2"/>
      <c r="UGZ231" s="2"/>
      <c r="UHA231" s="2"/>
      <c r="UHB231" s="2"/>
      <c r="UHC231" s="2"/>
      <c r="UHD231" s="2"/>
      <c r="UHE231" s="2"/>
      <c r="UHF231" s="2"/>
      <c r="UHG231" s="2"/>
      <c r="UHH231" s="2"/>
      <c r="UHI231" s="2"/>
      <c r="UHJ231" s="2"/>
      <c r="UHK231" s="2"/>
      <c r="UHL231" s="2"/>
      <c r="UHM231" s="2"/>
      <c r="UHN231" s="2"/>
      <c r="UHO231" s="2"/>
      <c r="UHP231" s="2"/>
      <c r="UHQ231" s="2"/>
      <c r="UHR231" s="2"/>
      <c r="UHS231" s="2"/>
      <c r="UHT231" s="2"/>
      <c r="UHU231" s="2"/>
      <c r="UHV231" s="2"/>
      <c r="UHW231" s="2"/>
      <c r="UHX231" s="2"/>
      <c r="UHY231" s="2"/>
      <c r="UHZ231" s="2"/>
      <c r="UIA231" s="2"/>
      <c r="UIB231" s="2"/>
      <c r="UIC231" s="2"/>
      <c r="UID231" s="2"/>
      <c r="UIE231" s="2"/>
      <c r="UIF231" s="2"/>
      <c r="UIG231" s="2"/>
      <c r="UIH231" s="2"/>
      <c r="UII231" s="2"/>
      <c r="UIJ231" s="2"/>
      <c r="UIK231" s="2"/>
      <c r="UIL231" s="2"/>
      <c r="UIM231" s="2"/>
      <c r="UIN231" s="2"/>
      <c r="UIO231" s="2"/>
      <c r="UIP231" s="2"/>
      <c r="UIQ231" s="2"/>
      <c r="UIR231" s="2"/>
      <c r="UIS231" s="2"/>
      <c r="UIT231" s="2"/>
      <c r="UIU231" s="2"/>
      <c r="UIV231" s="2"/>
      <c r="UIW231" s="2"/>
      <c r="UIX231" s="2"/>
      <c r="UIY231" s="2"/>
      <c r="UIZ231" s="2"/>
      <c r="UJA231" s="2"/>
      <c r="UJB231" s="2"/>
      <c r="UJC231" s="2"/>
      <c r="UJD231" s="2"/>
      <c r="UJE231" s="2"/>
      <c r="UJF231" s="2"/>
      <c r="UJG231" s="2"/>
      <c r="UJH231" s="2"/>
      <c r="UJI231" s="2"/>
      <c r="UJJ231" s="2"/>
      <c r="UJK231" s="2"/>
      <c r="UJL231" s="2"/>
      <c r="UJM231" s="2"/>
      <c r="UJN231" s="2"/>
      <c r="UJO231" s="2"/>
      <c r="UJP231" s="2"/>
      <c r="UJQ231" s="2"/>
      <c r="UJR231" s="2"/>
      <c r="UJS231" s="2"/>
      <c r="UJT231" s="2"/>
      <c r="UJU231" s="2"/>
      <c r="UJV231" s="2"/>
      <c r="UJW231" s="2"/>
      <c r="UJX231" s="2"/>
      <c r="UJY231" s="2"/>
      <c r="UJZ231" s="2"/>
      <c r="UKA231" s="2"/>
      <c r="UKB231" s="2"/>
      <c r="UKC231" s="2"/>
      <c r="UKD231" s="2"/>
      <c r="UKE231" s="2"/>
      <c r="UKF231" s="2"/>
      <c r="UKG231" s="2"/>
      <c r="UKH231" s="2"/>
      <c r="UKI231" s="2"/>
      <c r="UKJ231" s="2"/>
      <c r="UKK231" s="2"/>
      <c r="UKL231" s="2"/>
      <c r="UKM231" s="2"/>
      <c r="UKN231" s="2"/>
      <c r="UKO231" s="2"/>
      <c r="UKP231" s="2"/>
      <c r="UKQ231" s="2"/>
      <c r="UKR231" s="2"/>
      <c r="UKS231" s="2"/>
      <c r="UKT231" s="2"/>
      <c r="UKU231" s="2"/>
      <c r="UKV231" s="2"/>
      <c r="UKW231" s="2"/>
      <c r="UKX231" s="2"/>
      <c r="UKY231" s="2"/>
      <c r="UKZ231" s="2"/>
      <c r="ULA231" s="2"/>
      <c r="ULB231" s="2"/>
      <c r="ULC231" s="2"/>
      <c r="ULD231" s="2"/>
      <c r="ULE231" s="2"/>
      <c r="ULF231" s="2"/>
      <c r="ULG231" s="2"/>
      <c r="ULH231" s="2"/>
      <c r="ULI231" s="2"/>
      <c r="ULJ231" s="2"/>
      <c r="ULK231" s="2"/>
      <c r="ULL231" s="2"/>
      <c r="ULM231" s="2"/>
      <c r="ULN231" s="2"/>
      <c r="ULO231" s="2"/>
      <c r="ULP231" s="2"/>
      <c r="ULQ231" s="2"/>
      <c r="ULR231" s="2"/>
      <c r="ULS231" s="2"/>
      <c r="ULT231" s="2"/>
      <c r="ULU231" s="2"/>
      <c r="ULV231" s="2"/>
      <c r="ULW231" s="2"/>
      <c r="ULX231" s="2"/>
      <c r="ULY231" s="2"/>
      <c r="ULZ231" s="2"/>
      <c r="UMA231" s="2"/>
      <c r="UMB231" s="2"/>
      <c r="UMC231" s="2"/>
      <c r="UMD231" s="2"/>
      <c r="UME231" s="2"/>
      <c r="UMF231" s="2"/>
      <c r="UMG231" s="2"/>
      <c r="UMH231" s="2"/>
      <c r="UMI231" s="2"/>
      <c r="UMJ231" s="2"/>
      <c r="UMK231" s="2"/>
      <c r="UML231" s="2"/>
      <c r="UMM231" s="2"/>
      <c r="UMN231" s="2"/>
      <c r="UMO231" s="2"/>
      <c r="UMP231" s="2"/>
      <c r="UMQ231" s="2"/>
      <c r="UMR231" s="2"/>
      <c r="UMS231" s="2"/>
      <c r="UMT231" s="2"/>
      <c r="UMU231" s="2"/>
      <c r="UMV231" s="2"/>
      <c r="UMW231" s="2"/>
      <c r="UMX231" s="2"/>
      <c r="UMY231" s="2"/>
      <c r="UMZ231" s="2"/>
      <c r="UNA231" s="2"/>
      <c r="UNB231" s="2"/>
      <c r="UNC231" s="2"/>
      <c r="UND231" s="2"/>
      <c r="UNE231" s="2"/>
      <c r="UNF231" s="2"/>
      <c r="UNG231" s="2"/>
      <c r="UNH231" s="2"/>
      <c r="UNI231" s="2"/>
      <c r="UNJ231" s="2"/>
      <c r="UNK231" s="2"/>
      <c r="UNL231" s="2"/>
      <c r="UNM231" s="2"/>
      <c r="UNN231" s="2"/>
      <c r="UNO231" s="2"/>
      <c r="UNP231" s="2"/>
      <c r="UNQ231" s="2"/>
      <c r="UNR231" s="2"/>
      <c r="UNS231" s="2"/>
      <c r="UNT231" s="2"/>
      <c r="UNU231" s="2"/>
      <c r="UNV231" s="2"/>
      <c r="UNW231" s="2"/>
      <c r="UNX231" s="2"/>
      <c r="UNY231" s="2"/>
      <c r="UNZ231" s="2"/>
      <c r="UOA231" s="2"/>
      <c r="UOB231" s="2"/>
      <c r="UOC231" s="2"/>
      <c r="UOD231" s="2"/>
      <c r="UOE231" s="2"/>
      <c r="UOF231" s="2"/>
      <c r="UOG231" s="2"/>
      <c r="UOH231" s="2"/>
      <c r="UOI231" s="2"/>
      <c r="UOJ231" s="2"/>
      <c r="UOK231" s="2"/>
      <c r="UOL231" s="2"/>
      <c r="UOM231" s="2"/>
      <c r="UON231" s="2"/>
      <c r="UOO231" s="2"/>
      <c r="UOP231" s="2"/>
      <c r="UOQ231" s="2"/>
      <c r="UOR231" s="2"/>
      <c r="UOS231" s="2"/>
      <c r="UOT231" s="2"/>
      <c r="UOU231" s="2"/>
      <c r="UOV231" s="2"/>
      <c r="UOW231" s="2"/>
      <c r="UOX231" s="2"/>
      <c r="UOY231" s="2"/>
      <c r="UOZ231" s="2"/>
      <c r="UPA231" s="2"/>
      <c r="UPB231" s="2"/>
      <c r="UPC231" s="2"/>
      <c r="UPD231" s="2"/>
      <c r="UPE231" s="2"/>
      <c r="UPF231" s="2"/>
      <c r="UPG231" s="2"/>
      <c r="UPH231" s="2"/>
      <c r="UPI231" s="2"/>
      <c r="UPJ231" s="2"/>
      <c r="UPK231" s="2"/>
      <c r="UPL231" s="2"/>
      <c r="UPM231" s="2"/>
      <c r="UPN231" s="2"/>
      <c r="UPO231" s="2"/>
      <c r="UPP231" s="2"/>
      <c r="UPQ231" s="2"/>
      <c r="UPR231" s="2"/>
      <c r="UPS231" s="2"/>
      <c r="UPT231" s="2"/>
      <c r="UPU231" s="2"/>
      <c r="UPV231" s="2"/>
      <c r="UPW231" s="2"/>
      <c r="UPX231" s="2"/>
      <c r="UPY231" s="2"/>
      <c r="UPZ231" s="2"/>
      <c r="UQA231" s="2"/>
      <c r="UQB231" s="2"/>
      <c r="UQC231" s="2"/>
      <c r="UQD231" s="2"/>
      <c r="UQE231" s="2"/>
      <c r="UQF231" s="2"/>
      <c r="UQG231" s="2"/>
      <c r="UQH231" s="2"/>
      <c r="UQI231" s="2"/>
      <c r="UQJ231" s="2"/>
      <c r="UQK231" s="2"/>
      <c r="UQL231" s="2"/>
      <c r="UQM231" s="2"/>
      <c r="UQN231" s="2"/>
      <c r="UQO231" s="2"/>
      <c r="UQP231" s="2"/>
      <c r="UQQ231" s="2"/>
      <c r="UQR231" s="2"/>
      <c r="UQS231" s="2"/>
      <c r="UQT231" s="2"/>
      <c r="UQU231" s="2"/>
      <c r="UQV231" s="2"/>
      <c r="UQW231" s="2"/>
      <c r="UQX231" s="2"/>
      <c r="UQY231" s="2"/>
      <c r="UQZ231" s="2"/>
      <c r="URA231" s="2"/>
      <c r="URB231" s="2"/>
      <c r="URC231" s="2"/>
      <c r="URD231" s="2"/>
      <c r="URE231" s="2"/>
      <c r="URF231" s="2"/>
      <c r="URG231" s="2"/>
      <c r="URH231" s="2"/>
      <c r="URI231" s="2"/>
      <c r="URJ231" s="2"/>
      <c r="URK231" s="2"/>
      <c r="URL231" s="2"/>
      <c r="URM231" s="2"/>
      <c r="URN231" s="2"/>
      <c r="URO231" s="2"/>
      <c r="URP231" s="2"/>
      <c r="URQ231" s="2"/>
      <c r="URR231" s="2"/>
      <c r="URS231" s="2"/>
      <c r="URT231" s="2"/>
      <c r="URU231" s="2"/>
      <c r="URV231" s="2"/>
      <c r="URW231" s="2"/>
      <c r="URX231" s="2"/>
      <c r="URY231" s="2"/>
      <c r="URZ231" s="2"/>
      <c r="USA231" s="2"/>
      <c r="USB231" s="2"/>
      <c r="USC231" s="2"/>
      <c r="USD231" s="2"/>
      <c r="USE231" s="2"/>
      <c r="USF231" s="2"/>
      <c r="USG231" s="2"/>
      <c r="USH231" s="2"/>
      <c r="USI231" s="2"/>
      <c r="USJ231" s="2"/>
      <c r="USK231" s="2"/>
      <c r="USL231" s="2"/>
      <c r="USM231" s="2"/>
      <c r="USN231" s="2"/>
      <c r="USO231" s="2"/>
      <c r="USP231" s="2"/>
      <c r="USQ231" s="2"/>
      <c r="USR231" s="2"/>
      <c r="USS231" s="2"/>
      <c r="UST231" s="2"/>
      <c r="USU231" s="2"/>
      <c r="USV231" s="2"/>
      <c r="USW231" s="2"/>
      <c r="USX231" s="2"/>
      <c r="USY231" s="2"/>
      <c r="USZ231" s="2"/>
      <c r="UTA231" s="2"/>
      <c r="UTB231" s="2"/>
      <c r="UTC231" s="2"/>
      <c r="UTD231" s="2"/>
      <c r="UTE231" s="2"/>
      <c r="UTF231" s="2"/>
      <c r="UTG231" s="2"/>
      <c r="UTH231" s="2"/>
      <c r="UTI231" s="2"/>
      <c r="UTJ231" s="2"/>
      <c r="UTK231" s="2"/>
      <c r="UTL231" s="2"/>
      <c r="UTM231" s="2"/>
      <c r="UTN231" s="2"/>
      <c r="UTO231" s="2"/>
      <c r="UTP231" s="2"/>
      <c r="UTQ231" s="2"/>
      <c r="UTR231" s="2"/>
      <c r="UTS231" s="2"/>
      <c r="UTT231" s="2"/>
      <c r="UTU231" s="2"/>
      <c r="UTV231" s="2"/>
      <c r="UTW231" s="2"/>
      <c r="UTX231" s="2"/>
      <c r="UTY231" s="2"/>
      <c r="UTZ231" s="2"/>
      <c r="UUA231" s="2"/>
      <c r="UUB231" s="2"/>
      <c r="UUC231" s="2"/>
      <c r="UUD231" s="2"/>
      <c r="UUE231" s="2"/>
      <c r="UUF231" s="2"/>
      <c r="UUG231" s="2"/>
      <c r="UUH231" s="2"/>
      <c r="UUI231" s="2"/>
      <c r="UUJ231" s="2"/>
      <c r="UUK231" s="2"/>
      <c r="UUL231" s="2"/>
      <c r="UUM231" s="2"/>
      <c r="UUN231" s="2"/>
      <c r="UUO231" s="2"/>
      <c r="UUP231" s="2"/>
      <c r="UUQ231" s="2"/>
      <c r="UUR231" s="2"/>
      <c r="UUS231" s="2"/>
      <c r="UUT231" s="2"/>
      <c r="UUU231" s="2"/>
      <c r="UUV231" s="2"/>
      <c r="UUW231" s="2"/>
      <c r="UUX231" s="2"/>
      <c r="UUY231" s="2"/>
      <c r="UUZ231" s="2"/>
      <c r="UVA231" s="2"/>
      <c r="UVB231" s="2"/>
      <c r="UVC231" s="2"/>
      <c r="UVD231" s="2"/>
      <c r="UVE231" s="2"/>
      <c r="UVF231" s="2"/>
      <c r="UVG231" s="2"/>
      <c r="UVH231" s="2"/>
      <c r="UVI231" s="2"/>
      <c r="UVJ231" s="2"/>
      <c r="UVK231" s="2"/>
      <c r="UVL231" s="2"/>
      <c r="UVM231" s="2"/>
      <c r="UVN231" s="2"/>
      <c r="UVO231" s="2"/>
      <c r="UVP231" s="2"/>
      <c r="UVQ231" s="2"/>
      <c r="UVR231" s="2"/>
      <c r="UVS231" s="2"/>
      <c r="UVT231" s="2"/>
      <c r="UVU231" s="2"/>
      <c r="UVV231" s="2"/>
      <c r="UVW231" s="2"/>
      <c r="UVX231" s="2"/>
      <c r="UVY231" s="2"/>
      <c r="UVZ231" s="2"/>
      <c r="UWA231" s="2"/>
      <c r="UWB231" s="2"/>
      <c r="UWC231" s="2"/>
      <c r="UWD231" s="2"/>
      <c r="UWE231" s="2"/>
      <c r="UWF231" s="2"/>
      <c r="UWG231" s="2"/>
      <c r="UWH231" s="2"/>
      <c r="UWI231" s="2"/>
      <c r="UWJ231" s="2"/>
      <c r="UWK231" s="2"/>
      <c r="UWL231" s="2"/>
      <c r="UWM231" s="2"/>
      <c r="UWN231" s="2"/>
      <c r="UWO231" s="2"/>
      <c r="UWP231" s="2"/>
      <c r="UWQ231" s="2"/>
      <c r="UWR231" s="2"/>
      <c r="UWS231" s="2"/>
      <c r="UWT231" s="2"/>
      <c r="UWU231" s="2"/>
      <c r="UWV231" s="2"/>
      <c r="UWW231" s="2"/>
      <c r="UWX231" s="2"/>
      <c r="UWY231" s="2"/>
      <c r="UWZ231" s="2"/>
      <c r="UXA231" s="2"/>
      <c r="UXB231" s="2"/>
      <c r="UXC231" s="2"/>
      <c r="UXD231" s="2"/>
      <c r="UXE231" s="2"/>
      <c r="UXF231" s="2"/>
      <c r="UXG231" s="2"/>
      <c r="UXH231" s="2"/>
      <c r="UXI231" s="2"/>
      <c r="UXJ231" s="2"/>
      <c r="UXK231" s="2"/>
      <c r="UXL231" s="2"/>
      <c r="UXM231" s="2"/>
      <c r="UXN231" s="2"/>
      <c r="UXO231" s="2"/>
      <c r="UXP231" s="2"/>
      <c r="UXQ231" s="2"/>
      <c r="UXR231" s="2"/>
      <c r="UXS231" s="2"/>
      <c r="UXT231" s="2"/>
      <c r="UXU231" s="2"/>
      <c r="UXV231" s="2"/>
      <c r="UXW231" s="2"/>
      <c r="UXX231" s="2"/>
      <c r="UXY231" s="2"/>
      <c r="UXZ231" s="2"/>
      <c r="UYA231" s="2"/>
      <c r="UYB231" s="2"/>
      <c r="UYC231" s="2"/>
      <c r="UYD231" s="2"/>
      <c r="UYE231" s="2"/>
      <c r="UYF231" s="2"/>
      <c r="UYG231" s="2"/>
      <c r="UYH231" s="2"/>
      <c r="UYI231" s="2"/>
      <c r="UYJ231" s="2"/>
      <c r="UYK231" s="2"/>
      <c r="UYL231" s="2"/>
      <c r="UYM231" s="2"/>
      <c r="UYN231" s="2"/>
      <c r="UYO231" s="2"/>
      <c r="UYP231" s="2"/>
      <c r="UYQ231" s="2"/>
      <c r="UYR231" s="2"/>
      <c r="UYS231" s="2"/>
      <c r="UYT231" s="2"/>
      <c r="UYU231" s="2"/>
      <c r="UYV231" s="2"/>
      <c r="UYW231" s="2"/>
      <c r="UYX231" s="2"/>
      <c r="UYY231" s="2"/>
      <c r="UYZ231" s="2"/>
      <c r="UZA231" s="2"/>
      <c r="UZB231" s="2"/>
      <c r="UZC231" s="2"/>
      <c r="UZD231" s="2"/>
      <c r="UZE231" s="2"/>
      <c r="UZF231" s="2"/>
      <c r="UZG231" s="2"/>
      <c r="UZH231" s="2"/>
      <c r="UZI231" s="2"/>
      <c r="UZJ231" s="2"/>
      <c r="UZK231" s="2"/>
      <c r="UZL231" s="2"/>
      <c r="UZM231" s="2"/>
      <c r="UZN231" s="2"/>
      <c r="UZO231" s="2"/>
      <c r="UZP231" s="2"/>
      <c r="UZQ231" s="2"/>
      <c r="UZR231" s="2"/>
      <c r="UZS231" s="2"/>
      <c r="UZT231" s="2"/>
      <c r="UZU231" s="2"/>
      <c r="UZV231" s="2"/>
      <c r="UZW231" s="2"/>
      <c r="UZX231" s="2"/>
      <c r="UZY231" s="2"/>
      <c r="UZZ231" s="2"/>
      <c r="VAA231" s="2"/>
      <c r="VAB231" s="2"/>
      <c r="VAC231" s="2"/>
      <c r="VAD231" s="2"/>
      <c r="VAE231" s="2"/>
      <c r="VAF231" s="2"/>
      <c r="VAG231" s="2"/>
      <c r="VAH231" s="2"/>
      <c r="VAI231" s="2"/>
      <c r="VAJ231" s="2"/>
      <c r="VAK231" s="2"/>
      <c r="VAL231" s="2"/>
      <c r="VAM231" s="2"/>
      <c r="VAN231" s="2"/>
      <c r="VAO231" s="2"/>
      <c r="VAP231" s="2"/>
      <c r="VAQ231" s="2"/>
      <c r="VAR231" s="2"/>
      <c r="VAS231" s="2"/>
      <c r="VAT231" s="2"/>
      <c r="VAU231" s="2"/>
      <c r="VAV231" s="2"/>
      <c r="VAW231" s="2"/>
      <c r="VAX231" s="2"/>
      <c r="VAY231" s="2"/>
      <c r="VAZ231" s="2"/>
      <c r="VBA231" s="2"/>
      <c r="VBB231" s="2"/>
      <c r="VBC231" s="2"/>
      <c r="VBD231" s="2"/>
      <c r="VBE231" s="2"/>
      <c r="VBF231" s="2"/>
      <c r="VBG231" s="2"/>
      <c r="VBH231" s="2"/>
      <c r="VBI231" s="2"/>
      <c r="VBJ231" s="2"/>
      <c r="VBK231" s="2"/>
      <c r="VBL231" s="2"/>
      <c r="VBM231" s="2"/>
      <c r="VBN231" s="2"/>
      <c r="VBO231" s="2"/>
      <c r="VBP231" s="2"/>
      <c r="VBQ231" s="2"/>
      <c r="VBR231" s="2"/>
      <c r="VBS231" s="2"/>
      <c r="VBT231" s="2"/>
      <c r="VBU231" s="2"/>
      <c r="VBV231" s="2"/>
      <c r="VBW231" s="2"/>
      <c r="VBX231" s="2"/>
      <c r="VBY231" s="2"/>
      <c r="VBZ231" s="2"/>
      <c r="VCA231" s="2"/>
      <c r="VCB231" s="2"/>
      <c r="VCC231" s="2"/>
      <c r="VCD231" s="2"/>
      <c r="VCE231" s="2"/>
      <c r="VCF231" s="2"/>
      <c r="VCG231" s="2"/>
      <c r="VCH231" s="2"/>
      <c r="VCI231" s="2"/>
      <c r="VCJ231" s="2"/>
      <c r="VCK231" s="2"/>
      <c r="VCL231" s="2"/>
      <c r="VCM231" s="2"/>
      <c r="VCN231" s="2"/>
      <c r="VCO231" s="2"/>
      <c r="VCP231" s="2"/>
      <c r="VCQ231" s="2"/>
      <c r="VCR231" s="2"/>
      <c r="VCS231" s="2"/>
      <c r="VCT231" s="2"/>
      <c r="VCU231" s="2"/>
      <c r="VCV231" s="2"/>
      <c r="VCW231" s="2"/>
      <c r="VCX231" s="2"/>
      <c r="VCY231" s="2"/>
      <c r="VCZ231" s="2"/>
      <c r="VDA231" s="2"/>
      <c r="VDB231" s="2"/>
      <c r="VDC231" s="2"/>
      <c r="VDD231" s="2"/>
      <c r="VDE231" s="2"/>
      <c r="VDF231" s="2"/>
      <c r="VDG231" s="2"/>
      <c r="VDH231" s="2"/>
      <c r="VDI231" s="2"/>
      <c r="VDJ231" s="2"/>
      <c r="VDK231" s="2"/>
      <c r="VDL231" s="2"/>
      <c r="VDM231" s="2"/>
      <c r="VDN231" s="2"/>
      <c r="VDO231" s="2"/>
      <c r="VDP231" s="2"/>
      <c r="VDQ231" s="2"/>
      <c r="VDR231" s="2"/>
      <c r="VDS231" s="2"/>
      <c r="VDT231" s="2"/>
      <c r="VDU231" s="2"/>
      <c r="VDV231" s="2"/>
      <c r="VDW231" s="2"/>
      <c r="VDX231" s="2"/>
      <c r="VDY231" s="2"/>
      <c r="VDZ231" s="2"/>
      <c r="VEA231" s="2"/>
      <c r="VEB231" s="2"/>
      <c r="VEC231" s="2"/>
      <c r="VED231" s="2"/>
      <c r="VEE231" s="2"/>
      <c r="VEF231" s="2"/>
      <c r="VEG231" s="2"/>
      <c r="VEH231" s="2"/>
      <c r="VEI231" s="2"/>
      <c r="VEJ231" s="2"/>
      <c r="VEK231" s="2"/>
      <c r="VEL231" s="2"/>
      <c r="VEM231" s="2"/>
      <c r="VEN231" s="2"/>
      <c r="VEO231" s="2"/>
      <c r="VEP231" s="2"/>
      <c r="VEQ231" s="2"/>
      <c r="VER231" s="2"/>
      <c r="VES231" s="2"/>
      <c r="VET231" s="2"/>
      <c r="VEU231" s="2"/>
      <c r="VEV231" s="2"/>
      <c r="VEW231" s="2"/>
      <c r="VEX231" s="2"/>
      <c r="VEY231" s="2"/>
      <c r="VEZ231" s="2"/>
      <c r="VFA231" s="2"/>
      <c r="VFB231" s="2"/>
      <c r="VFC231" s="2"/>
      <c r="VFD231" s="2"/>
      <c r="VFE231" s="2"/>
      <c r="VFF231" s="2"/>
      <c r="VFG231" s="2"/>
      <c r="VFH231" s="2"/>
      <c r="VFI231" s="2"/>
      <c r="VFJ231" s="2"/>
      <c r="VFK231" s="2"/>
      <c r="VFL231" s="2"/>
      <c r="VFM231" s="2"/>
      <c r="VFN231" s="2"/>
      <c r="VFO231" s="2"/>
      <c r="VFP231" s="2"/>
      <c r="VFQ231" s="2"/>
      <c r="VFR231" s="2"/>
      <c r="VFS231" s="2"/>
      <c r="VFT231" s="2"/>
      <c r="VFU231" s="2"/>
      <c r="VFV231" s="2"/>
      <c r="VFW231" s="2"/>
      <c r="VFX231" s="2"/>
      <c r="VFY231" s="2"/>
      <c r="VFZ231" s="2"/>
      <c r="VGA231" s="2"/>
      <c r="VGB231" s="2"/>
      <c r="VGC231" s="2"/>
      <c r="VGD231" s="2"/>
      <c r="VGE231" s="2"/>
      <c r="VGF231" s="2"/>
      <c r="VGG231" s="2"/>
      <c r="VGH231" s="2"/>
      <c r="VGI231" s="2"/>
      <c r="VGJ231" s="2"/>
      <c r="VGK231" s="2"/>
      <c r="VGL231" s="2"/>
      <c r="VGM231" s="2"/>
      <c r="VGN231" s="2"/>
      <c r="VGO231" s="2"/>
      <c r="VGP231" s="2"/>
      <c r="VGQ231" s="2"/>
      <c r="VGR231" s="2"/>
      <c r="VGS231" s="2"/>
      <c r="VGT231" s="2"/>
      <c r="VGU231" s="2"/>
      <c r="VGV231" s="2"/>
      <c r="VGW231" s="2"/>
      <c r="VGX231" s="2"/>
      <c r="VGY231" s="2"/>
      <c r="VGZ231" s="2"/>
      <c r="VHA231" s="2"/>
      <c r="VHB231" s="2"/>
      <c r="VHC231" s="2"/>
      <c r="VHD231" s="2"/>
      <c r="VHE231" s="2"/>
      <c r="VHF231" s="2"/>
      <c r="VHG231" s="2"/>
      <c r="VHH231" s="2"/>
      <c r="VHI231" s="2"/>
      <c r="VHJ231" s="2"/>
      <c r="VHK231" s="2"/>
      <c r="VHL231" s="2"/>
      <c r="VHM231" s="2"/>
      <c r="VHN231" s="2"/>
      <c r="VHO231" s="2"/>
      <c r="VHP231" s="2"/>
      <c r="VHQ231" s="2"/>
      <c r="VHR231" s="2"/>
      <c r="VHS231" s="2"/>
      <c r="VHT231" s="2"/>
      <c r="VHU231" s="2"/>
      <c r="VHV231" s="2"/>
      <c r="VHW231" s="2"/>
      <c r="VHX231" s="2"/>
      <c r="VHY231" s="2"/>
      <c r="VHZ231" s="2"/>
      <c r="VIA231" s="2"/>
      <c r="VIB231" s="2"/>
      <c r="VIC231" s="2"/>
      <c r="VID231" s="2"/>
      <c r="VIE231" s="2"/>
      <c r="VIF231" s="2"/>
      <c r="VIG231" s="2"/>
      <c r="VIH231" s="2"/>
      <c r="VII231" s="2"/>
      <c r="VIJ231" s="2"/>
      <c r="VIK231" s="2"/>
      <c r="VIL231" s="2"/>
      <c r="VIM231" s="2"/>
      <c r="VIN231" s="2"/>
      <c r="VIO231" s="2"/>
      <c r="VIP231" s="2"/>
      <c r="VIQ231" s="2"/>
      <c r="VIR231" s="2"/>
      <c r="VIS231" s="2"/>
      <c r="VIT231" s="2"/>
      <c r="VIU231" s="2"/>
      <c r="VIV231" s="2"/>
      <c r="VIW231" s="2"/>
      <c r="VIX231" s="2"/>
      <c r="VIY231" s="2"/>
      <c r="VIZ231" s="2"/>
      <c r="VJA231" s="2"/>
      <c r="VJB231" s="2"/>
      <c r="VJC231" s="2"/>
      <c r="VJD231" s="2"/>
      <c r="VJE231" s="2"/>
      <c r="VJF231" s="2"/>
      <c r="VJG231" s="2"/>
      <c r="VJH231" s="2"/>
      <c r="VJI231" s="2"/>
      <c r="VJJ231" s="2"/>
      <c r="VJK231" s="2"/>
      <c r="VJL231" s="2"/>
      <c r="VJM231" s="2"/>
      <c r="VJN231" s="2"/>
      <c r="VJO231" s="2"/>
      <c r="VJP231" s="2"/>
      <c r="VJQ231" s="2"/>
      <c r="VJR231" s="2"/>
      <c r="VJS231" s="2"/>
      <c r="VJT231" s="2"/>
      <c r="VJU231" s="2"/>
      <c r="VJV231" s="2"/>
      <c r="VJW231" s="2"/>
      <c r="VJX231" s="2"/>
      <c r="VJY231" s="2"/>
      <c r="VJZ231" s="2"/>
      <c r="VKA231" s="2"/>
      <c r="VKB231" s="2"/>
      <c r="VKC231" s="2"/>
      <c r="VKD231" s="2"/>
      <c r="VKE231" s="2"/>
      <c r="VKF231" s="2"/>
      <c r="VKG231" s="2"/>
      <c r="VKH231" s="2"/>
      <c r="VKI231" s="2"/>
      <c r="VKJ231" s="2"/>
      <c r="VKK231" s="2"/>
      <c r="VKL231" s="2"/>
      <c r="VKM231" s="2"/>
      <c r="VKN231" s="2"/>
      <c r="VKO231" s="2"/>
      <c r="VKP231" s="2"/>
      <c r="VKQ231" s="2"/>
      <c r="VKR231" s="2"/>
      <c r="VKS231" s="2"/>
      <c r="VKT231" s="2"/>
      <c r="VKU231" s="2"/>
      <c r="VKV231" s="2"/>
      <c r="VKW231" s="2"/>
      <c r="VKX231" s="2"/>
      <c r="VKY231" s="2"/>
      <c r="VKZ231" s="2"/>
      <c r="VLA231" s="2"/>
      <c r="VLB231" s="2"/>
      <c r="VLC231" s="2"/>
      <c r="VLD231" s="2"/>
      <c r="VLE231" s="2"/>
      <c r="VLF231" s="2"/>
      <c r="VLG231" s="2"/>
      <c r="VLH231" s="2"/>
      <c r="VLI231" s="2"/>
      <c r="VLJ231" s="2"/>
      <c r="VLK231" s="2"/>
      <c r="VLL231" s="2"/>
      <c r="VLM231" s="2"/>
      <c r="VLN231" s="2"/>
      <c r="VLO231" s="2"/>
      <c r="VLP231" s="2"/>
      <c r="VLQ231" s="2"/>
      <c r="VLR231" s="2"/>
      <c r="VLS231" s="2"/>
      <c r="VLT231" s="2"/>
      <c r="VLU231" s="2"/>
      <c r="VLV231" s="2"/>
      <c r="VLW231" s="2"/>
      <c r="VLX231" s="2"/>
      <c r="VLY231" s="2"/>
      <c r="VLZ231" s="2"/>
      <c r="VMA231" s="2"/>
      <c r="VMB231" s="2"/>
      <c r="VMC231" s="2"/>
      <c r="VMD231" s="2"/>
      <c r="VME231" s="2"/>
      <c r="VMF231" s="2"/>
      <c r="VMG231" s="2"/>
      <c r="VMH231" s="2"/>
      <c r="VMI231" s="2"/>
      <c r="VMJ231" s="2"/>
      <c r="VMK231" s="2"/>
      <c r="VML231" s="2"/>
      <c r="VMM231" s="2"/>
      <c r="VMN231" s="2"/>
      <c r="VMO231" s="2"/>
      <c r="VMP231" s="2"/>
      <c r="VMQ231" s="2"/>
      <c r="VMR231" s="2"/>
      <c r="VMS231" s="2"/>
      <c r="VMT231" s="2"/>
      <c r="VMU231" s="2"/>
      <c r="VMV231" s="2"/>
      <c r="VMW231" s="2"/>
      <c r="VMX231" s="2"/>
      <c r="VMY231" s="2"/>
      <c r="VMZ231" s="2"/>
      <c r="VNA231" s="2"/>
      <c r="VNB231" s="2"/>
      <c r="VNC231" s="2"/>
      <c r="VND231" s="2"/>
      <c r="VNE231" s="2"/>
      <c r="VNF231" s="2"/>
      <c r="VNG231" s="2"/>
      <c r="VNH231" s="2"/>
      <c r="VNI231" s="2"/>
      <c r="VNJ231" s="2"/>
      <c r="VNK231" s="2"/>
      <c r="VNL231" s="2"/>
      <c r="VNM231" s="2"/>
      <c r="VNN231" s="2"/>
      <c r="VNO231" s="2"/>
      <c r="VNP231" s="2"/>
      <c r="VNQ231" s="2"/>
      <c r="VNR231" s="2"/>
      <c r="VNS231" s="2"/>
      <c r="VNT231" s="2"/>
      <c r="VNU231" s="2"/>
      <c r="VNV231" s="2"/>
      <c r="VNW231" s="2"/>
      <c r="VNX231" s="2"/>
      <c r="VNY231" s="2"/>
      <c r="VNZ231" s="2"/>
      <c r="VOA231" s="2"/>
      <c r="VOB231" s="2"/>
      <c r="VOC231" s="2"/>
      <c r="VOD231" s="2"/>
      <c r="VOE231" s="2"/>
      <c r="VOF231" s="2"/>
      <c r="VOG231" s="2"/>
      <c r="VOH231" s="2"/>
      <c r="VOI231" s="2"/>
      <c r="VOJ231" s="2"/>
      <c r="VOK231" s="2"/>
      <c r="VOL231" s="2"/>
      <c r="VOM231" s="2"/>
      <c r="VON231" s="2"/>
      <c r="VOO231" s="2"/>
      <c r="VOP231" s="2"/>
      <c r="VOQ231" s="2"/>
      <c r="VOR231" s="2"/>
      <c r="VOS231" s="2"/>
      <c r="VOT231" s="2"/>
      <c r="VOU231" s="2"/>
      <c r="VOV231" s="2"/>
      <c r="VOW231" s="2"/>
      <c r="VOX231" s="2"/>
      <c r="VOY231" s="2"/>
      <c r="VOZ231" s="2"/>
      <c r="VPA231" s="2"/>
      <c r="VPB231" s="2"/>
      <c r="VPC231" s="2"/>
      <c r="VPD231" s="2"/>
      <c r="VPE231" s="2"/>
      <c r="VPF231" s="2"/>
      <c r="VPG231" s="2"/>
      <c r="VPH231" s="2"/>
      <c r="VPI231" s="2"/>
      <c r="VPJ231" s="2"/>
      <c r="VPK231" s="2"/>
      <c r="VPL231" s="2"/>
      <c r="VPM231" s="2"/>
      <c r="VPN231" s="2"/>
      <c r="VPO231" s="2"/>
      <c r="VPP231" s="2"/>
      <c r="VPQ231" s="2"/>
      <c r="VPR231" s="2"/>
      <c r="VPS231" s="2"/>
      <c r="VPT231" s="2"/>
      <c r="VPU231" s="2"/>
      <c r="VPV231" s="2"/>
      <c r="VPW231" s="2"/>
      <c r="VPX231" s="2"/>
      <c r="VPY231" s="2"/>
      <c r="VPZ231" s="2"/>
      <c r="VQA231" s="2"/>
      <c r="VQB231" s="2"/>
      <c r="VQC231" s="2"/>
      <c r="VQD231" s="2"/>
      <c r="VQE231" s="2"/>
      <c r="VQF231" s="2"/>
      <c r="VQG231" s="2"/>
      <c r="VQH231" s="2"/>
      <c r="VQI231" s="2"/>
      <c r="VQJ231" s="2"/>
      <c r="VQK231" s="2"/>
      <c r="VQL231" s="2"/>
      <c r="VQM231" s="2"/>
      <c r="VQN231" s="2"/>
      <c r="VQO231" s="2"/>
      <c r="VQP231" s="2"/>
      <c r="VQQ231" s="2"/>
      <c r="VQR231" s="2"/>
      <c r="VQS231" s="2"/>
      <c r="VQT231" s="2"/>
      <c r="VQU231" s="2"/>
      <c r="VQV231" s="2"/>
      <c r="VQW231" s="2"/>
      <c r="VQX231" s="2"/>
      <c r="VQY231" s="2"/>
      <c r="VQZ231" s="2"/>
      <c r="VRA231" s="2"/>
      <c r="VRB231" s="2"/>
      <c r="VRC231" s="2"/>
      <c r="VRD231" s="2"/>
      <c r="VRE231" s="2"/>
      <c r="VRF231" s="2"/>
      <c r="VRG231" s="2"/>
      <c r="VRH231" s="2"/>
      <c r="VRI231" s="2"/>
      <c r="VRJ231" s="2"/>
      <c r="VRK231" s="2"/>
      <c r="VRL231" s="2"/>
      <c r="VRM231" s="2"/>
      <c r="VRN231" s="2"/>
      <c r="VRO231" s="2"/>
      <c r="VRP231" s="2"/>
      <c r="VRQ231" s="2"/>
      <c r="VRR231" s="2"/>
      <c r="VRS231" s="2"/>
      <c r="VRT231" s="2"/>
      <c r="VRU231" s="2"/>
      <c r="VRV231" s="2"/>
      <c r="VRW231" s="2"/>
      <c r="VRX231" s="2"/>
      <c r="VRY231" s="2"/>
      <c r="VRZ231" s="2"/>
      <c r="VSA231" s="2"/>
      <c r="VSB231" s="2"/>
      <c r="VSC231" s="2"/>
      <c r="VSD231" s="2"/>
      <c r="VSE231" s="2"/>
      <c r="VSF231" s="2"/>
      <c r="VSG231" s="2"/>
      <c r="VSH231" s="2"/>
      <c r="VSI231" s="2"/>
      <c r="VSJ231" s="2"/>
      <c r="VSK231" s="2"/>
      <c r="VSL231" s="2"/>
      <c r="VSM231" s="2"/>
      <c r="VSN231" s="2"/>
      <c r="VSO231" s="2"/>
      <c r="VSP231" s="2"/>
      <c r="VSQ231" s="2"/>
      <c r="VSR231" s="2"/>
      <c r="VSS231" s="2"/>
      <c r="VST231" s="2"/>
      <c r="VSU231" s="2"/>
      <c r="VSV231" s="2"/>
      <c r="VSW231" s="2"/>
      <c r="VSX231" s="2"/>
      <c r="VSY231" s="2"/>
      <c r="VSZ231" s="2"/>
      <c r="VTA231" s="2"/>
      <c r="VTB231" s="2"/>
      <c r="VTC231" s="2"/>
      <c r="VTD231" s="2"/>
      <c r="VTE231" s="2"/>
      <c r="VTF231" s="2"/>
      <c r="VTG231" s="2"/>
      <c r="VTH231" s="2"/>
      <c r="VTI231" s="2"/>
      <c r="VTJ231" s="2"/>
      <c r="VTK231" s="2"/>
      <c r="VTL231" s="2"/>
      <c r="VTM231" s="2"/>
      <c r="VTN231" s="2"/>
      <c r="VTO231" s="2"/>
      <c r="VTP231" s="2"/>
      <c r="VTQ231" s="2"/>
      <c r="VTR231" s="2"/>
      <c r="VTS231" s="2"/>
      <c r="VTT231" s="2"/>
      <c r="VTU231" s="2"/>
      <c r="VTV231" s="2"/>
      <c r="VTW231" s="2"/>
      <c r="VTX231" s="2"/>
      <c r="VTY231" s="2"/>
      <c r="VTZ231" s="2"/>
      <c r="VUA231" s="2"/>
      <c r="VUB231" s="2"/>
      <c r="VUC231" s="2"/>
      <c r="VUD231" s="2"/>
      <c r="VUE231" s="2"/>
      <c r="VUF231" s="2"/>
      <c r="VUG231" s="2"/>
      <c r="VUH231" s="2"/>
      <c r="VUI231" s="2"/>
      <c r="VUJ231" s="2"/>
      <c r="VUK231" s="2"/>
      <c r="VUL231" s="2"/>
      <c r="VUM231" s="2"/>
      <c r="VUN231" s="2"/>
      <c r="VUO231" s="2"/>
      <c r="VUP231" s="2"/>
      <c r="VUQ231" s="2"/>
      <c r="VUR231" s="2"/>
      <c r="VUS231" s="2"/>
      <c r="VUT231" s="2"/>
      <c r="VUU231" s="2"/>
      <c r="VUV231" s="2"/>
      <c r="VUW231" s="2"/>
      <c r="VUX231" s="2"/>
      <c r="VUY231" s="2"/>
      <c r="VUZ231" s="2"/>
      <c r="VVA231" s="2"/>
      <c r="VVB231" s="2"/>
      <c r="VVC231" s="2"/>
      <c r="VVD231" s="2"/>
      <c r="VVE231" s="2"/>
      <c r="VVF231" s="2"/>
      <c r="VVG231" s="2"/>
      <c r="VVH231" s="2"/>
      <c r="VVI231" s="2"/>
      <c r="VVJ231" s="2"/>
      <c r="VVK231" s="2"/>
      <c r="VVL231" s="2"/>
      <c r="VVM231" s="2"/>
      <c r="VVN231" s="2"/>
      <c r="VVO231" s="2"/>
      <c r="VVP231" s="2"/>
      <c r="VVQ231" s="2"/>
      <c r="VVR231" s="2"/>
      <c r="VVS231" s="2"/>
      <c r="VVT231" s="2"/>
      <c r="VVU231" s="2"/>
      <c r="VVV231" s="2"/>
      <c r="VVW231" s="2"/>
      <c r="VVX231" s="2"/>
      <c r="VVY231" s="2"/>
      <c r="VVZ231" s="2"/>
      <c r="VWA231" s="2"/>
      <c r="VWB231" s="2"/>
      <c r="VWC231" s="2"/>
      <c r="VWD231" s="2"/>
      <c r="VWE231" s="2"/>
      <c r="VWF231" s="2"/>
      <c r="VWG231" s="2"/>
      <c r="VWH231" s="2"/>
      <c r="VWI231" s="2"/>
      <c r="VWJ231" s="2"/>
      <c r="VWK231" s="2"/>
      <c r="VWL231" s="2"/>
      <c r="VWM231" s="2"/>
      <c r="VWN231" s="2"/>
      <c r="VWO231" s="2"/>
      <c r="VWP231" s="2"/>
      <c r="VWQ231" s="2"/>
      <c r="VWR231" s="2"/>
      <c r="VWS231" s="2"/>
      <c r="VWT231" s="2"/>
      <c r="VWU231" s="2"/>
      <c r="VWV231" s="2"/>
      <c r="VWW231" s="2"/>
      <c r="VWX231" s="2"/>
      <c r="VWY231" s="2"/>
      <c r="VWZ231" s="2"/>
      <c r="VXA231" s="2"/>
      <c r="VXB231" s="2"/>
      <c r="VXC231" s="2"/>
      <c r="VXD231" s="2"/>
      <c r="VXE231" s="2"/>
      <c r="VXF231" s="2"/>
      <c r="VXG231" s="2"/>
      <c r="VXH231" s="2"/>
      <c r="VXI231" s="2"/>
      <c r="VXJ231" s="2"/>
      <c r="VXK231" s="2"/>
      <c r="VXL231" s="2"/>
      <c r="VXM231" s="2"/>
      <c r="VXN231" s="2"/>
      <c r="VXO231" s="2"/>
      <c r="VXP231" s="2"/>
      <c r="VXQ231" s="2"/>
      <c r="VXR231" s="2"/>
      <c r="VXS231" s="2"/>
      <c r="VXT231" s="2"/>
      <c r="VXU231" s="2"/>
      <c r="VXV231" s="2"/>
      <c r="VXW231" s="2"/>
      <c r="VXX231" s="2"/>
      <c r="VXY231" s="2"/>
      <c r="VXZ231" s="2"/>
      <c r="VYA231" s="2"/>
      <c r="VYB231" s="2"/>
      <c r="VYC231" s="2"/>
      <c r="VYD231" s="2"/>
      <c r="VYE231" s="2"/>
      <c r="VYF231" s="2"/>
      <c r="VYG231" s="2"/>
      <c r="VYH231" s="2"/>
      <c r="VYI231" s="2"/>
      <c r="VYJ231" s="2"/>
      <c r="VYK231" s="2"/>
      <c r="VYL231" s="2"/>
      <c r="VYM231" s="2"/>
      <c r="VYN231" s="2"/>
      <c r="VYO231" s="2"/>
      <c r="VYP231" s="2"/>
      <c r="VYQ231" s="2"/>
      <c r="VYR231" s="2"/>
      <c r="VYS231" s="2"/>
      <c r="VYT231" s="2"/>
      <c r="VYU231" s="2"/>
      <c r="VYV231" s="2"/>
      <c r="VYW231" s="2"/>
      <c r="VYX231" s="2"/>
      <c r="VYY231" s="2"/>
      <c r="VYZ231" s="2"/>
      <c r="VZA231" s="2"/>
      <c r="VZB231" s="2"/>
      <c r="VZC231" s="2"/>
      <c r="VZD231" s="2"/>
      <c r="VZE231" s="2"/>
      <c r="VZF231" s="2"/>
      <c r="VZG231" s="2"/>
      <c r="VZH231" s="2"/>
      <c r="VZI231" s="2"/>
      <c r="VZJ231" s="2"/>
      <c r="VZK231" s="2"/>
      <c r="VZL231" s="2"/>
      <c r="VZM231" s="2"/>
      <c r="VZN231" s="2"/>
      <c r="VZO231" s="2"/>
      <c r="VZP231" s="2"/>
      <c r="VZQ231" s="2"/>
      <c r="VZR231" s="2"/>
      <c r="VZS231" s="2"/>
      <c r="VZT231" s="2"/>
      <c r="VZU231" s="2"/>
      <c r="VZV231" s="2"/>
      <c r="VZW231" s="2"/>
      <c r="VZX231" s="2"/>
      <c r="VZY231" s="2"/>
      <c r="VZZ231" s="2"/>
      <c r="WAA231" s="2"/>
      <c r="WAB231" s="2"/>
      <c r="WAC231" s="2"/>
      <c r="WAD231" s="2"/>
      <c r="WAE231" s="2"/>
      <c r="WAF231" s="2"/>
      <c r="WAG231" s="2"/>
      <c r="WAH231" s="2"/>
      <c r="WAI231" s="2"/>
      <c r="WAJ231" s="2"/>
      <c r="WAK231" s="2"/>
      <c r="WAL231" s="2"/>
      <c r="WAM231" s="2"/>
      <c r="WAN231" s="2"/>
      <c r="WAO231" s="2"/>
      <c r="WAP231" s="2"/>
      <c r="WAQ231" s="2"/>
      <c r="WAR231" s="2"/>
      <c r="WAS231" s="2"/>
      <c r="WAT231" s="2"/>
      <c r="WAU231" s="2"/>
      <c r="WAV231" s="2"/>
      <c r="WAW231" s="2"/>
      <c r="WAX231" s="2"/>
      <c r="WAY231" s="2"/>
      <c r="WAZ231" s="2"/>
      <c r="WBA231" s="2"/>
      <c r="WBB231" s="2"/>
      <c r="WBC231" s="2"/>
      <c r="WBD231" s="2"/>
      <c r="WBE231" s="2"/>
      <c r="WBF231" s="2"/>
      <c r="WBG231" s="2"/>
      <c r="WBH231" s="2"/>
      <c r="WBI231" s="2"/>
      <c r="WBJ231" s="2"/>
      <c r="WBK231" s="2"/>
      <c r="WBL231" s="2"/>
      <c r="WBM231" s="2"/>
      <c r="WBN231" s="2"/>
      <c r="WBO231" s="2"/>
      <c r="WBP231" s="2"/>
      <c r="WBQ231" s="2"/>
      <c r="WBR231" s="2"/>
      <c r="WBS231" s="2"/>
      <c r="WBT231" s="2"/>
      <c r="WBU231" s="2"/>
      <c r="WBV231" s="2"/>
      <c r="WBW231" s="2"/>
      <c r="WBX231" s="2"/>
      <c r="WBY231" s="2"/>
      <c r="WBZ231" s="2"/>
      <c r="WCA231" s="2"/>
      <c r="WCB231" s="2"/>
      <c r="WCC231" s="2"/>
      <c r="WCD231" s="2"/>
      <c r="WCE231" s="2"/>
      <c r="WCF231" s="2"/>
      <c r="WCG231" s="2"/>
      <c r="WCH231" s="2"/>
      <c r="WCI231" s="2"/>
      <c r="WCJ231" s="2"/>
      <c r="WCK231" s="2"/>
      <c r="WCL231" s="2"/>
      <c r="WCM231" s="2"/>
      <c r="WCN231" s="2"/>
      <c r="WCO231" s="2"/>
      <c r="WCP231" s="2"/>
      <c r="WCQ231" s="2"/>
      <c r="WCR231" s="2"/>
      <c r="WCS231" s="2"/>
      <c r="WCT231" s="2"/>
      <c r="WCU231" s="2"/>
      <c r="WCV231" s="2"/>
      <c r="WCW231" s="2"/>
      <c r="WCX231" s="2"/>
      <c r="WCY231" s="2"/>
      <c r="WCZ231" s="2"/>
      <c r="WDA231" s="2"/>
      <c r="WDB231" s="2"/>
      <c r="WDC231" s="2"/>
      <c r="WDD231" s="2"/>
      <c r="WDE231" s="2"/>
      <c r="WDF231" s="2"/>
      <c r="WDG231" s="2"/>
      <c r="WDH231" s="2"/>
      <c r="WDI231" s="2"/>
      <c r="WDJ231" s="2"/>
      <c r="WDK231" s="2"/>
      <c r="WDL231" s="2"/>
      <c r="WDM231" s="2"/>
      <c r="WDN231" s="2"/>
      <c r="WDO231" s="2"/>
      <c r="WDP231" s="2"/>
      <c r="WDQ231" s="2"/>
      <c r="WDR231" s="2"/>
      <c r="WDS231" s="2"/>
      <c r="WDT231" s="2"/>
      <c r="WDU231" s="2"/>
      <c r="WDV231" s="2"/>
      <c r="WDW231" s="2"/>
      <c r="WDX231" s="2"/>
      <c r="WDY231" s="2"/>
      <c r="WDZ231" s="2"/>
      <c r="WEA231" s="2"/>
      <c r="WEB231" s="2"/>
      <c r="WEC231" s="2"/>
      <c r="WED231" s="2"/>
      <c r="WEE231" s="2"/>
      <c r="WEF231" s="2"/>
      <c r="WEG231" s="2"/>
      <c r="WEH231" s="2"/>
      <c r="WEI231" s="2"/>
      <c r="WEJ231" s="2"/>
      <c r="WEK231" s="2"/>
      <c r="WEL231" s="2"/>
      <c r="WEM231" s="2"/>
      <c r="WEN231" s="2"/>
      <c r="WEO231" s="2"/>
      <c r="WEP231" s="2"/>
      <c r="WEQ231" s="2"/>
      <c r="WER231" s="2"/>
      <c r="WES231" s="2"/>
      <c r="WET231" s="2"/>
      <c r="WEU231" s="2"/>
      <c r="WEV231" s="2"/>
      <c r="WEW231" s="2"/>
      <c r="WEX231" s="2"/>
      <c r="WEY231" s="2"/>
      <c r="WEZ231" s="2"/>
      <c r="WFA231" s="2"/>
      <c r="WFB231" s="2"/>
      <c r="WFC231" s="2"/>
      <c r="WFD231" s="2"/>
      <c r="WFE231" s="2"/>
      <c r="WFF231" s="2"/>
      <c r="WFG231" s="2"/>
      <c r="WFH231" s="2"/>
      <c r="WFI231" s="2"/>
      <c r="WFJ231" s="2"/>
      <c r="WFK231" s="2"/>
      <c r="WFL231" s="2"/>
      <c r="WFM231" s="2"/>
      <c r="WFN231" s="2"/>
      <c r="WFO231" s="2"/>
      <c r="WFP231" s="2"/>
      <c r="WFQ231" s="2"/>
      <c r="WFR231" s="2"/>
      <c r="WFS231" s="2"/>
      <c r="WFT231" s="2"/>
      <c r="WFU231" s="2"/>
      <c r="WFV231" s="2"/>
      <c r="WFW231" s="2"/>
      <c r="WFX231" s="2"/>
      <c r="WFY231" s="2"/>
      <c r="WFZ231" s="2"/>
      <c r="WGA231" s="2"/>
      <c r="WGB231" s="2"/>
      <c r="WGC231" s="2"/>
      <c r="WGD231" s="2"/>
      <c r="WGE231" s="2"/>
      <c r="WGF231" s="2"/>
      <c r="WGG231" s="2"/>
      <c r="WGH231" s="2"/>
      <c r="WGI231" s="2"/>
      <c r="WGJ231" s="2"/>
      <c r="WGK231" s="2"/>
      <c r="WGL231" s="2"/>
      <c r="WGM231" s="2"/>
      <c r="WGN231" s="2"/>
      <c r="WGO231" s="2"/>
      <c r="WGP231" s="2"/>
      <c r="WGQ231" s="2"/>
      <c r="WGR231" s="2"/>
      <c r="WGS231" s="2"/>
      <c r="WGT231" s="2"/>
      <c r="WGU231" s="2"/>
      <c r="WGV231" s="2"/>
      <c r="WGW231" s="2"/>
      <c r="WGX231" s="2"/>
      <c r="WGY231" s="2"/>
      <c r="WGZ231" s="2"/>
      <c r="WHA231" s="2"/>
      <c r="WHB231" s="2"/>
      <c r="WHC231" s="2"/>
      <c r="WHD231" s="2"/>
      <c r="WHE231" s="2"/>
      <c r="WHF231" s="2"/>
      <c r="WHG231" s="2"/>
      <c r="WHH231" s="2"/>
      <c r="WHI231" s="2"/>
      <c r="WHJ231" s="2"/>
      <c r="WHK231" s="2"/>
      <c r="WHL231" s="2"/>
      <c r="WHM231" s="2"/>
      <c r="WHN231" s="2"/>
      <c r="WHO231" s="2"/>
      <c r="WHP231" s="2"/>
      <c r="WHQ231" s="2"/>
      <c r="WHR231" s="2"/>
      <c r="WHS231" s="2"/>
      <c r="WHT231" s="2"/>
      <c r="WHU231" s="2"/>
      <c r="WHV231" s="2"/>
      <c r="WHW231" s="2"/>
      <c r="WHX231" s="2"/>
      <c r="WHY231" s="2"/>
      <c r="WHZ231" s="2"/>
      <c r="WIA231" s="2"/>
      <c r="WIB231" s="2"/>
      <c r="WIC231" s="2"/>
      <c r="WID231" s="2"/>
      <c r="WIE231" s="2"/>
      <c r="WIF231" s="2"/>
      <c r="WIG231" s="2"/>
      <c r="WIH231" s="2"/>
      <c r="WII231" s="2"/>
      <c r="WIJ231" s="2"/>
      <c r="WIK231" s="2"/>
      <c r="WIL231" s="2"/>
      <c r="WIM231" s="2"/>
      <c r="WIN231" s="2"/>
      <c r="WIO231" s="2"/>
      <c r="WIP231" s="2"/>
      <c r="WIQ231" s="2"/>
      <c r="WIR231" s="2"/>
      <c r="WIS231" s="2"/>
      <c r="WIT231" s="2"/>
      <c r="WIU231" s="2"/>
      <c r="WIV231" s="2"/>
      <c r="WIW231" s="2"/>
      <c r="WIX231" s="2"/>
      <c r="WIY231" s="2"/>
      <c r="WIZ231" s="2"/>
      <c r="WJA231" s="2"/>
      <c r="WJB231" s="2"/>
      <c r="WJC231" s="2"/>
      <c r="WJD231" s="2"/>
      <c r="WJE231" s="2"/>
      <c r="WJF231" s="2"/>
      <c r="WJG231" s="2"/>
      <c r="WJH231" s="2"/>
      <c r="WJI231" s="2"/>
      <c r="WJJ231" s="2"/>
      <c r="WJK231" s="2"/>
      <c r="WJL231" s="2"/>
      <c r="WJM231" s="2"/>
      <c r="WJN231" s="2"/>
      <c r="WJO231" s="2"/>
      <c r="WJP231" s="2"/>
      <c r="WJQ231" s="2"/>
      <c r="WJR231" s="2"/>
      <c r="WJS231" s="2"/>
      <c r="WJT231" s="2"/>
      <c r="WJU231" s="2"/>
      <c r="WJV231" s="2"/>
      <c r="WJW231" s="2"/>
      <c r="WJX231" s="2"/>
      <c r="WJY231" s="2"/>
      <c r="WJZ231" s="2"/>
      <c r="WKA231" s="2"/>
      <c r="WKB231" s="2"/>
      <c r="WKC231" s="2"/>
      <c r="WKD231" s="2"/>
      <c r="WKE231" s="2"/>
      <c r="WKF231" s="2"/>
      <c r="WKG231" s="2"/>
      <c r="WKH231" s="2"/>
      <c r="WKI231" s="2"/>
      <c r="WKJ231" s="2"/>
      <c r="WKK231" s="2"/>
      <c r="WKL231" s="2"/>
      <c r="WKM231" s="2"/>
      <c r="WKN231" s="2"/>
      <c r="WKO231" s="2"/>
      <c r="WKP231" s="2"/>
      <c r="WKQ231" s="2"/>
      <c r="WKR231" s="2"/>
      <c r="WKS231" s="2"/>
      <c r="WKT231" s="2"/>
      <c r="WKU231" s="2"/>
      <c r="WKV231" s="2"/>
      <c r="WKW231" s="2"/>
      <c r="WKX231" s="2"/>
      <c r="WKY231" s="2"/>
      <c r="WKZ231" s="2"/>
      <c r="WLA231" s="2"/>
      <c r="WLB231" s="2"/>
      <c r="WLC231" s="2"/>
      <c r="WLD231" s="2"/>
      <c r="WLE231" s="2"/>
      <c r="WLF231" s="2"/>
      <c r="WLG231" s="2"/>
      <c r="WLH231" s="2"/>
      <c r="WLI231" s="2"/>
      <c r="WLJ231" s="2"/>
      <c r="WLK231" s="2"/>
      <c r="WLL231" s="2"/>
      <c r="WLM231" s="2"/>
      <c r="WLN231" s="2"/>
      <c r="WLO231" s="2"/>
      <c r="WLP231" s="2"/>
      <c r="WLQ231" s="2"/>
      <c r="WLR231" s="2"/>
      <c r="WLS231" s="2"/>
      <c r="WLT231" s="2"/>
      <c r="WLU231" s="2"/>
      <c r="WLV231" s="2"/>
      <c r="WLW231" s="2"/>
      <c r="WLX231" s="2"/>
      <c r="WLY231" s="2"/>
      <c r="WLZ231" s="2"/>
      <c r="WMA231" s="2"/>
      <c r="WMB231" s="2"/>
      <c r="WMC231" s="2"/>
      <c r="WMD231" s="2"/>
      <c r="WME231" s="2"/>
      <c r="WMF231" s="2"/>
      <c r="WMG231" s="2"/>
      <c r="WMH231" s="2"/>
      <c r="WMI231" s="2"/>
      <c r="WMJ231" s="2"/>
      <c r="WMK231" s="2"/>
      <c r="WML231" s="2"/>
      <c r="WMM231" s="2"/>
      <c r="WMN231" s="2"/>
      <c r="WMO231" s="2"/>
      <c r="WMP231" s="2"/>
      <c r="WMQ231" s="2"/>
      <c r="WMR231" s="2"/>
      <c r="WMS231" s="2"/>
      <c r="WMT231" s="2"/>
      <c r="WMU231" s="2"/>
      <c r="WMV231" s="2"/>
      <c r="WMW231" s="2"/>
      <c r="WMX231" s="2"/>
      <c r="WMY231" s="2"/>
      <c r="WMZ231" s="2"/>
      <c r="WNA231" s="2"/>
      <c r="WNB231" s="2"/>
      <c r="WNC231" s="2"/>
      <c r="WND231" s="2"/>
      <c r="WNE231" s="2"/>
      <c r="WNF231" s="2"/>
      <c r="WNG231" s="2"/>
      <c r="WNH231" s="2"/>
      <c r="WNI231" s="2"/>
      <c r="WNJ231" s="2"/>
      <c r="WNK231" s="2"/>
      <c r="WNL231" s="2"/>
      <c r="WNM231" s="2"/>
      <c r="WNN231" s="2"/>
      <c r="WNO231" s="2"/>
      <c r="WNP231" s="2"/>
      <c r="WNQ231" s="2"/>
      <c r="WNR231" s="2"/>
      <c r="WNS231" s="2"/>
      <c r="WNT231" s="2"/>
      <c r="WNU231" s="2"/>
      <c r="WNV231" s="2"/>
      <c r="WNW231" s="2"/>
      <c r="WNX231" s="2"/>
      <c r="WNY231" s="2"/>
      <c r="WNZ231" s="2"/>
      <c r="WOA231" s="2"/>
      <c r="WOB231" s="2"/>
      <c r="WOC231" s="2"/>
      <c r="WOD231" s="2"/>
      <c r="WOE231" s="2"/>
      <c r="WOF231" s="2"/>
      <c r="WOG231" s="2"/>
      <c r="WOH231" s="2"/>
      <c r="WOI231" s="2"/>
      <c r="WOJ231" s="2"/>
      <c r="WOK231" s="2"/>
      <c r="WOL231" s="2"/>
      <c r="WOM231" s="2"/>
      <c r="WON231" s="2"/>
      <c r="WOO231" s="2"/>
      <c r="WOP231" s="2"/>
      <c r="WOQ231" s="2"/>
      <c r="WOR231" s="2"/>
      <c r="WOS231" s="2"/>
      <c r="WOT231" s="2"/>
      <c r="WOU231" s="2"/>
      <c r="WOV231" s="2"/>
      <c r="WOW231" s="2"/>
      <c r="WOX231" s="2"/>
      <c r="WOY231" s="2"/>
      <c r="WOZ231" s="2"/>
      <c r="WPA231" s="2"/>
      <c r="WPB231" s="2"/>
      <c r="WPC231" s="2"/>
      <c r="WPD231" s="2"/>
      <c r="WPE231" s="2"/>
      <c r="WPF231" s="2"/>
      <c r="WPG231" s="2"/>
      <c r="WPH231" s="2"/>
      <c r="WPI231" s="2"/>
      <c r="WPJ231" s="2"/>
      <c r="WPK231" s="2"/>
      <c r="WPL231" s="2"/>
      <c r="WPM231" s="2"/>
      <c r="WPN231" s="2"/>
      <c r="WPO231" s="2"/>
      <c r="WPP231" s="2"/>
      <c r="WPQ231" s="2"/>
      <c r="WPR231" s="2"/>
      <c r="WPS231" s="2"/>
      <c r="WPT231" s="2"/>
      <c r="WPU231" s="2"/>
      <c r="WPV231" s="2"/>
      <c r="WPW231" s="2"/>
      <c r="WPX231" s="2"/>
      <c r="WPY231" s="2"/>
      <c r="WPZ231" s="2"/>
      <c r="WQA231" s="2"/>
      <c r="WQB231" s="2"/>
      <c r="WQC231" s="2"/>
      <c r="WQD231" s="2"/>
      <c r="WQE231" s="2"/>
      <c r="WQF231" s="2"/>
      <c r="WQG231" s="2"/>
      <c r="WQH231" s="2"/>
      <c r="WQI231" s="2"/>
      <c r="WQJ231" s="2"/>
      <c r="WQK231" s="2"/>
      <c r="WQL231" s="2"/>
      <c r="WQM231" s="2"/>
      <c r="WQN231" s="2"/>
      <c r="WQO231" s="2"/>
      <c r="WQP231" s="2"/>
      <c r="WQQ231" s="2"/>
      <c r="WQR231" s="2"/>
      <c r="WQS231" s="2"/>
      <c r="WQT231" s="2"/>
      <c r="WQU231" s="2"/>
      <c r="WQV231" s="2"/>
      <c r="WQW231" s="2"/>
      <c r="WQX231" s="2"/>
      <c r="WQY231" s="2"/>
      <c r="WQZ231" s="2"/>
      <c r="WRA231" s="2"/>
      <c r="WRB231" s="2"/>
      <c r="WRC231" s="2"/>
      <c r="WRD231" s="2"/>
      <c r="WRE231" s="2"/>
      <c r="WRF231" s="2"/>
      <c r="WRG231" s="2"/>
      <c r="WRH231" s="2"/>
      <c r="WRI231" s="2"/>
      <c r="WRJ231" s="2"/>
      <c r="WRK231" s="2"/>
      <c r="WRL231" s="2"/>
      <c r="WRM231" s="2"/>
      <c r="WRN231" s="2"/>
      <c r="WRO231" s="2"/>
      <c r="WRP231" s="2"/>
      <c r="WRQ231" s="2"/>
      <c r="WRR231" s="2"/>
      <c r="WRS231" s="2"/>
      <c r="WRT231" s="2"/>
      <c r="WRU231" s="2"/>
      <c r="WRV231" s="2"/>
      <c r="WRW231" s="2"/>
      <c r="WRX231" s="2"/>
      <c r="WRY231" s="2"/>
      <c r="WRZ231" s="2"/>
      <c r="WSA231" s="2"/>
      <c r="WSB231" s="2"/>
      <c r="WSC231" s="2"/>
      <c r="WSD231" s="2"/>
      <c r="WSE231" s="2"/>
      <c r="WSF231" s="2"/>
      <c r="WSG231" s="2"/>
      <c r="WSH231" s="2"/>
      <c r="WSI231" s="2"/>
      <c r="WSJ231" s="2"/>
      <c r="WSK231" s="2"/>
      <c r="WSL231" s="2"/>
      <c r="WSM231" s="2"/>
      <c r="WSN231" s="2"/>
      <c r="WSO231" s="2"/>
      <c r="WSP231" s="2"/>
      <c r="WSQ231" s="2"/>
      <c r="WSR231" s="2"/>
      <c r="WSS231" s="2"/>
      <c r="WST231" s="2"/>
      <c r="WSU231" s="2"/>
      <c r="WSV231" s="2"/>
      <c r="WSW231" s="2"/>
      <c r="WSX231" s="2"/>
      <c r="WSY231" s="2"/>
      <c r="WSZ231" s="2"/>
      <c r="WTA231" s="2"/>
      <c r="WTB231" s="2"/>
      <c r="WTC231" s="2"/>
      <c r="WTD231" s="2"/>
      <c r="WTE231" s="2"/>
      <c r="WTF231" s="2"/>
      <c r="WTG231" s="2"/>
      <c r="WTH231" s="2"/>
      <c r="WTI231" s="2"/>
      <c r="WTJ231" s="2"/>
      <c r="WTK231" s="2"/>
      <c r="WTL231" s="2"/>
      <c r="WTM231" s="2"/>
      <c r="WTN231" s="2"/>
      <c r="WTO231" s="2"/>
      <c r="WTP231" s="2"/>
      <c r="WTQ231" s="2"/>
      <c r="WTR231" s="2"/>
      <c r="WTS231" s="2"/>
      <c r="WTT231" s="2"/>
      <c r="WTU231" s="2"/>
      <c r="WTV231" s="2"/>
      <c r="WTW231" s="2"/>
      <c r="WTX231" s="2"/>
      <c r="WTY231" s="2"/>
      <c r="WTZ231" s="2"/>
      <c r="WUA231" s="2"/>
      <c r="WUB231" s="2"/>
      <c r="WUC231" s="2"/>
      <c r="WUD231" s="2"/>
      <c r="WUE231" s="2"/>
      <c r="WUF231" s="2"/>
      <c r="WUG231" s="2"/>
      <c r="WUH231" s="2"/>
      <c r="WUI231" s="2"/>
      <c r="WUJ231" s="2"/>
      <c r="WUK231" s="2"/>
      <c r="WUL231" s="2"/>
      <c r="WUM231" s="2"/>
      <c r="WUN231" s="2"/>
      <c r="WUO231" s="2"/>
      <c r="WUP231" s="2"/>
      <c r="WUQ231" s="2"/>
      <c r="WUR231" s="2"/>
      <c r="WUS231" s="2"/>
      <c r="WUT231" s="2"/>
      <c r="WUU231" s="2"/>
      <c r="WUV231" s="2"/>
      <c r="WUW231" s="2"/>
      <c r="WUX231" s="2"/>
      <c r="WUY231" s="2"/>
      <c r="WUZ231" s="2"/>
      <c r="WVA231" s="2"/>
      <c r="WVB231" s="2"/>
      <c r="WVC231" s="2"/>
      <c r="WVD231" s="2"/>
      <c r="WVE231" s="2"/>
      <c r="WVF231" s="2"/>
      <c r="WVG231" s="2"/>
      <c r="WVH231" s="2"/>
      <c r="WVI231" s="2"/>
      <c r="WVJ231" s="2"/>
      <c r="WVK231" s="2"/>
      <c r="WVL231" s="2"/>
      <c r="WVM231" s="2"/>
      <c r="WVN231" s="2"/>
      <c r="WVO231" s="2"/>
      <c r="WVP231" s="2"/>
      <c r="WVQ231" s="2"/>
      <c r="WVR231" s="2"/>
      <c r="WVS231" s="2"/>
      <c r="WVT231" s="2"/>
      <c r="WVU231" s="2"/>
      <c r="WVV231" s="2"/>
      <c r="WVW231" s="2"/>
      <c r="WVX231" s="2"/>
      <c r="WVY231" s="2"/>
      <c r="WVZ231" s="2"/>
      <c r="WWA231" s="2"/>
      <c r="WWB231" s="2"/>
      <c r="WWC231" s="2"/>
      <c r="WWD231" s="2"/>
      <c r="WWE231" s="2"/>
      <c r="WWF231" s="2"/>
      <c r="WWG231" s="2"/>
      <c r="WWH231" s="2"/>
      <c r="WWI231" s="2"/>
      <c r="WWJ231" s="2"/>
      <c r="WWK231" s="2"/>
      <c r="WWL231" s="2"/>
      <c r="WWM231" s="2"/>
      <c r="WWN231" s="2"/>
      <c r="WWO231" s="2"/>
      <c r="WWP231" s="2"/>
      <c r="WWQ231" s="2"/>
      <c r="WWR231" s="2"/>
      <c r="WWS231" s="2"/>
      <c r="WWT231" s="2"/>
      <c r="WWU231" s="2"/>
      <c r="WWV231" s="2"/>
      <c r="WWW231" s="2"/>
      <c r="WWX231" s="2"/>
      <c r="WWY231" s="2"/>
      <c r="WWZ231" s="2"/>
      <c r="WXA231" s="2"/>
      <c r="WXB231" s="2"/>
      <c r="WXC231" s="2"/>
      <c r="WXD231" s="2"/>
      <c r="WXE231" s="2"/>
      <c r="WXF231" s="2"/>
      <c r="WXG231" s="2"/>
      <c r="WXH231" s="2"/>
      <c r="WXI231" s="2"/>
      <c r="WXJ231" s="2"/>
      <c r="WXK231" s="2"/>
      <c r="WXL231" s="2"/>
      <c r="WXM231" s="2"/>
      <c r="WXN231" s="2"/>
      <c r="WXO231" s="2"/>
      <c r="WXP231" s="2"/>
      <c r="WXQ231" s="2"/>
      <c r="WXR231" s="2"/>
      <c r="WXS231" s="2"/>
      <c r="WXT231" s="2"/>
      <c r="WXU231" s="2"/>
      <c r="WXV231" s="2"/>
      <c r="WXW231" s="2"/>
      <c r="WXX231" s="2"/>
      <c r="WXY231" s="2"/>
      <c r="WXZ231" s="2"/>
      <c r="WYA231" s="2"/>
      <c r="WYB231" s="2"/>
      <c r="WYC231" s="2"/>
      <c r="WYD231" s="2"/>
      <c r="WYE231" s="2"/>
      <c r="WYF231" s="2"/>
      <c r="WYG231" s="2"/>
      <c r="WYH231" s="2"/>
      <c r="WYI231" s="2"/>
      <c r="WYJ231" s="2"/>
      <c r="WYK231" s="2"/>
      <c r="WYL231" s="2"/>
      <c r="WYM231" s="2"/>
      <c r="WYN231" s="2"/>
      <c r="WYO231" s="2"/>
      <c r="WYP231" s="2"/>
      <c r="WYQ231" s="2"/>
      <c r="WYR231" s="2"/>
      <c r="WYS231" s="2"/>
      <c r="WYT231" s="2"/>
      <c r="WYU231" s="2"/>
      <c r="WYV231" s="2"/>
      <c r="WYW231" s="2"/>
      <c r="WYX231" s="2"/>
      <c r="WYY231" s="2"/>
      <c r="WYZ231" s="2"/>
      <c r="WZA231" s="2"/>
      <c r="WZB231" s="2"/>
      <c r="WZC231" s="2"/>
      <c r="WZD231" s="2"/>
      <c r="WZE231" s="2"/>
      <c r="WZF231" s="2"/>
      <c r="WZG231" s="2"/>
      <c r="WZH231" s="2"/>
      <c r="WZI231" s="2"/>
      <c r="WZJ231" s="2"/>
      <c r="WZK231" s="2"/>
      <c r="WZL231" s="2"/>
      <c r="WZM231" s="2"/>
      <c r="WZN231" s="2"/>
      <c r="WZO231" s="2"/>
      <c r="WZP231" s="2"/>
      <c r="WZQ231" s="2"/>
      <c r="WZR231" s="2"/>
      <c r="WZS231" s="2"/>
      <c r="WZT231" s="2"/>
      <c r="WZU231" s="2"/>
      <c r="WZV231" s="2"/>
      <c r="WZW231" s="2"/>
      <c r="WZX231" s="2"/>
      <c r="WZY231" s="2"/>
      <c r="WZZ231" s="2"/>
      <c r="XAA231" s="2"/>
      <c r="XAB231" s="2"/>
      <c r="XAC231" s="2"/>
      <c r="XAD231" s="2"/>
      <c r="XAE231" s="2"/>
      <c r="XAF231" s="2"/>
      <c r="XAG231" s="2"/>
      <c r="XAH231" s="2"/>
      <c r="XAI231" s="2"/>
      <c r="XAJ231" s="2"/>
      <c r="XAK231" s="2"/>
      <c r="XAL231" s="2"/>
      <c r="XAM231" s="2"/>
      <c r="XAN231" s="2"/>
      <c r="XAO231" s="2"/>
      <c r="XAP231" s="2"/>
      <c r="XAQ231" s="2"/>
      <c r="XAR231" s="2"/>
      <c r="XAS231" s="2"/>
      <c r="XAT231" s="2"/>
      <c r="XAU231" s="2"/>
      <c r="XAV231" s="2"/>
      <c r="XAW231" s="2"/>
      <c r="XAX231" s="2"/>
      <c r="XAY231" s="2"/>
      <c r="XAZ231" s="2"/>
      <c r="XBA231" s="2"/>
      <c r="XBB231" s="2"/>
      <c r="XBC231" s="2"/>
      <c r="XBD231" s="2"/>
      <c r="XBE231" s="2"/>
      <c r="XBF231" s="2"/>
      <c r="XBG231" s="2"/>
      <c r="XBH231" s="2"/>
    </row>
    <row r="232" spans="1:16284" ht="14.5" x14ac:dyDescent="0.35">
      <c r="A232" s="7" t="s">
        <v>5</v>
      </c>
      <c r="C232" s="14"/>
      <c r="D232" s="14"/>
      <c r="H232" s="10"/>
      <c r="I232" s="2"/>
      <c r="J232" s="2"/>
      <c r="K232" s="2"/>
      <c r="L232" s="12"/>
      <c r="M232" s="12"/>
      <c r="N232" s="12"/>
      <c r="O232" s="12"/>
      <c r="P232" s="12"/>
      <c r="Q232" s="12"/>
      <c r="R232" s="12"/>
      <c r="S232" s="12"/>
      <c r="T232" s="1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2"/>
      <c r="AS232" s="12"/>
      <c r="AT232" s="12"/>
      <c r="AU232" s="12"/>
      <c r="AV232" s="12"/>
      <c r="AW232" s="12"/>
      <c r="AX232" s="1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  <c r="NQ232" s="2"/>
      <c r="NR232" s="2"/>
      <c r="NS232" s="2"/>
      <c r="NT232" s="2"/>
      <c r="NU232" s="2"/>
      <c r="NV232" s="2"/>
      <c r="NW232" s="2"/>
      <c r="NX232" s="2"/>
      <c r="NY232" s="2"/>
      <c r="NZ232" s="2"/>
      <c r="OA232" s="2"/>
      <c r="OB232" s="2"/>
      <c r="OC232" s="2"/>
      <c r="OD232" s="2"/>
      <c r="OE232" s="2"/>
      <c r="OF232" s="2"/>
      <c r="OG232" s="2"/>
      <c r="OH232" s="2"/>
      <c r="OI232" s="2"/>
      <c r="OJ232" s="2"/>
      <c r="OK232" s="2"/>
      <c r="OL232" s="2"/>
      <c r="OM232" s="2"/>
      <c r="ON232" s="2"/>
      <c r="OO232" s="2"/>
      <c r="OP232" s="2"/>
      <c r="OQ232" s="2"/>
      <c r="OR232" s="2"/>
      <c r="OS232" s="2"/>
      <c r="OT232" s="2"/>
      <c r="OU232" s="2"/>
      <c r="OV232" s="2"/>
      <c r="OW232" s="2"/>
      <c r="OX232" s="2"/>
      <c r="OY232" s="2"/>
      <c r="OZ232" s="2"/>
      <c r="PA232" s="2"/>
      <c r="PB232" s="2"/>
      <c r="PC232" s="2"/>
      <c r="PD232" s="2"/>
      <c r="PE232" s="2"/>
      <c r="PF232" s="2"/>
      <c r="PG232" s="2"/>
      <c r="PH232" s="2"/>
      <c r="PI232" s="2"/>
      <c r="PJ232" s="2"/>
      <c r="PK232" s="2"/>
      <c r="PL232" s="2"/>
      <c r="PM232" s="2"/>
      <c r="PN232" s="2"/>
      <c r="PO232" s="2"/>
      <c r="PP232" s="2"/>
      <c r="PQ232" s="2"/>
      <c r="PR232" s="2"/>
      <c r="PS232" s="2"/>
      <c r="PT232" s="2"/>
      <c r="PU232" s="2"/>
      <c r="PV232" s="2"/>
      <c r="PW232" s="2"/>
      <c r="PX232" s="2"/>
      <c r="PY232" s="2"/>
      <c r="PZ232" s="2"/>
      <c r="QA232" s="2"/>
      <c r="QB232" s="2"/>
      <c r="QC232" s="2"/>
      <c r="QD232" s="2"/>
      <c r="QE232" s="2"/>
      <c r="QF232" s="2"/>
      <c r="QG232" s="2"/>
      <c r="QH232" s="2"/>
      <c r="QI232" s="2"/>
      <c r="QJ232" s="2"/>
      <c r="QK232" s="2"/>
      <c r="QL232" s="2"/>
      <c r="QM232" s="2"/>
      <c r="QN232" s="2"/>
      <c r="QO232" s="2"/>
      <c r="QP232" s="2"/>
      <c r="QQ232" s="2"/>
      <c r="QR232" s="2"/>
      <c r="QS232" s="2"/>
      <c r="QT232" s="2"/>
      <c r="QU232" s="2"/>
      <c r="QV232" s="2"/>
      <c r="QW232" s="2"/>
      <c r="QX232" s="2"/>
      <c r="QY232" s="2"/>
      <c r="QZ232" s="2"/>
      <c r="RA232" s="2"/>
      <c r="RB232" s="2"/>
      <c r="RC232" s="2"/>
      <c r="RD232" s="2"/>
      <c r="RE232" s="2"/>
      <c r="RF232" s="2"/>
      <c r="RG232" s="2"/>
      <c r="RH232" s="2"/>
      <c r="RI232" s="2"/>
      <c r="RJ232" s="2"/>
      <c r="RK232" s="2"/>
      <c r="RL232" s="2"/>
      <c r="RM232" s="2"/>
      <c r="RN232" s="2"/>
      <c r="RO232" s="2"/>
      <c r="RP232" s="2"/>
      <c r="RQ232" s="2"/>
      <c r="RR232" s="2"/>
      <c r="RS232" s="2"/>
      <c r="RT232" s="2"/>
      <c r="RU232" s="2"/>
      <c r="RV232" s="2"/>
      <c r="RW232" s="2"/>
      <c r="RX232" s="2"/>
      <c r="RY232" s="2"/>
      <c r="RZ232" s="2"/>
      <c r="SA232" s="2"/>
      <c r="SB232" s="2"/>
      <c r="SC232" s="2"/>
      <c r="SD232" s="2"/>
      <c r="SE232" s="2"/>
      <c r="SF232" s="2"/>
      <c r="SG232" s="2"/>
      <c r="SH232" s="2"/>
      <c r="SI232" s="2"/>
      <c r="SJ232" s="2"/>
      <c r="SK232" s="2"/>
      <c r="SL232" s="2"/>
      <c r="SM232" s="2"/>
      <c r="SN232" s="2"/>
      <c r="SO232" s="2"/>
      <c r="SP232" s="2"/>
      <c r="SQ232" s="2"/>
      <c r="SR232" s="2"/>
      <c r="SS232" s="2"/>
      <c r="ST232" s="2"/>
      <c r="SU232" s="2"/>
      <c r="SV232" s="2"/>
      <c r="SW232" s="2"/>
      <c r="SX232" s="2"/>
      <c r="SY232" s="2"/>
      <c r="SZ232" s="2"/>
      <c r="TA232" s="2"/>
      <c r="TB232" s="2"/>
      <c r="TC232" s="2"/>
      <c r="TD232" s="2"/>
      <c r="TE232" s="2"/>
      <c r="TF232" s="2"/>
      <c r="TG232" s="2"/>
      <c r="TH232" s="2"/>
      <c r="TI232" s="2"/>
      <c r="TJ232" s="2"/>
      <c r="TK232" s="2"/>
      <c r="TL232" s="2"/>
      <c r="TM232" s="2"/>
      <c r="TN232" s="2"/>
      <c r="TO232" s="2"/>
      <c r="TP232" s="2"/>
      <c r="TQ232" s="2"/>
      <c r="TR232" s="2"/>
      <c r="TS232" s="2"/>
      <c r="TT232" s="2"/>
      <c r="TU232" s="2"/>
      <c r="TV232" s="2"/>
      <c r="TW232" s="2"/>
      <c r="TX232" s="2"/>
      <c r="TY232" s="2"/>
      <c r="TZ232" s="2"/>
      <c r="UA232" s="2"/>
      <c r="UB232" s="2"/>
      <c r="UC232" s="2"/>
      <c r="UD232" s="2"/>
      <c r="UE232" s="2"/>
      <c r="UF232" s="2"/>
      <c r="UG232" s="2"/>
      <c r="UH232" s="2"/>
      <c r="UI232" s="2"/>
      <c r="UJ232" s="2"/>
      <c r="UK232" s="2"/>
      <c r="UL232" s="2"/>
      <c r="UM232" s="2"/>
      <c r="UN232" s="2"/>
      <c r="UO232" s="2"/>
      <c r="UP232" s="2"/>
      <c r="UQ232" s="2"/>
      <c r="UR232" s="2"/>
      <c r="US232" s="2"/>
      <c r="UT232" s="2"/>
      <c r="UU232" s="2"/>
      <c r="UV232" s="2"/>
      <c r="UW232" s="2"/>
      <c r="UX232" s="2"/>
      <c r="UY232" s="2"/>
      <c r="UZ232" s="2"/>
      <c r="VA232" s="2"/>
      <c r="VB232" s="2"/>
      <c r="VC232" s="2"/>
      <c r="VD232" s="2"/>
      <c r="VE232" s="2"/>
      <c r="VF232" s="2"/>
      <c r="VG232" s="2"/>
      <c r="VH232" s="2"/>
      <c r="VI232" s="2"/>
      <c r="VJ232" s="2"/>
      <c r="VK232" s="2"/>
      <c r="VL232" s="2"/>
      <c r="VM232" s="2"/>
      <c r="VN232" s="2"/>
      <c r="VO232" s="2"/>
      <c r="VP232" s="2"/>
      <c r="VQ232" s="2"/>
      <c r="VR232" s="2"/>
      <c r="VS232" s="2"/>
      <c r="VT232" s="2"/>
      <c r="VU232" s="2"/>
      <c r="VV232" s="2"/>
      <c r="VW232" s="2"/>
      <c r="VX232" s="2"/>
      <c r="VY232" s="2"/>
      <c r="VZ232" s="2"/>
      <c r="WA232" s="2"/>
      <c r="WB232" s="2"/>
      <c r="WC232" s="2"/>
      <c r="WD232" s="2"/>
      <c r="WE232" s="2"/>
      <c r="WF232" s="2"/>
      <c r="WG232" s="2"/>
      <c r="WH232" s="2"/>
      <c r="WI232" s="2"/>
      <c r="WJ232" s="2"/>
      <c r="WK232" s="2"/>
      <c r="WL232" s="2"/>
      <c r="WM232" s="2"/>
      <c r="WN232" s="2"/>
      <c r="WO232" s="2"/>
      <c r="WP232" s="2"/>
      <c r="WQ232" s="2"/>
      <c r="WR232" s="2"/>
      <c r="WS232" s="2"/>
      <c r="WT232" s="2"/>
      <c r="WU232" s="2"/>
      <c r="WV232" s="2"/>
      <c r="WW232" s="2"/>
      <c r="WX232" s="2"/>
      <c r="WY232" s="2"/>
      <c r="WZ232" s="2"/>
      <c r="XA232" s="2"/>
      <c r="XB232" s="2"/>
      <c r="XC232" s="2"/>
      <c r="XD232" s="2"/>
      <c r="XE232" s="2"/>
      <c r="XF232" s="2"/>
      <c r="XG232" s="2"/>
      <c r="XH232" s="2"/>
      <c r="XI232" s="2"/>
      <c r="XJ232" s="2"/>
      <c r="XK232" s="2"/>
      <c r="XL232" s="2"/>
      <c r="XM232" s="2"/>
      <c r="XN232" s="2"/>
      <c r="XO232" s="2"/>
      <c r="XP232" s="2"/>
      <c r="XQ232" s="2"/>
      <c r="XR232" s="2"/>
      <c r="XS232" s="2"/>
      <c r="XT232" s="2"/>
      <c r="XU232" s="2"/>
      <c r="XV232" s="2"/>
      <c r="XW232" s="2"/>
      <c r="XX232" s="2"/>
      <c r="XY232" s="2"/>
      <c r="XZ232" s="2"/>
      <c r="YA232" s="2"/>
      <c r="YB232" s="2"/>
      <c r="YC232" s="2"/>
      <c r="YD232" s="2"/>
      <c r="YE232" s="2"/>
      <c r="YF232" s="2"/>
      <c r="YG232" s="2"/>
      <c r="YH232" s="2"/>
      <c r="YI232" s="2"/>
      <c r="YJ232" s="2"/>
      <c r="YK232" s="2"/>
      <c r="YL232" s="2"/>
      <c r="YM232" s="2"/>
      <c r="YN232" s="2"/>
      <c r="YO232" s="2"/>
      <c r="YP232" s="2"/>
      <c r="YQ232" s="2"/>
      <c r="YR232" s="2"/>
      <c r="YS232" s="2"/>
      <c r="YT232" s="2"/>
      <c r="YU232" s="2"/>
      <c r="YV232" s="2"/>
      <c r="YW232" s="2"/>
      <c r="YX232" s="2"/>
      <c r="YY232" s="2"/>
      <c r="YZ232" s="2"/>
      <c r="ZA232" s="2"/>
      <c r="ZB232" s="2"/>
      <c r="ZC232" s="2"/>
      <c r="ZD232" s="2"/>
      <c r="ZE232" s="2"/>
      <c r="ZF232" s="2"/>
      <c r="ZG232" s="2"/>
      <c r="ZH232" s="2"/>
      <c r="ZI232" s="2"/>
      <c r="ZJ232" s="2"/>
      <c r="ZK232" s="2"/>
      <c r="ZL232" s="2"/>
      <c r="ZM232" s="2"/>
      <c r="ZN232" s="2"/>
      <c r="ZO232" s="2"/>
      <c r="ZP232" s="2"/>
      <c r="ZQ232" s="2"/>
      <c r="ZR232" s="2"/>
      <c r="ZS232" s="2"/>
      <c r="ZT232" s="2"/>
      <c r="ZU232" s="2"/>
      <c r="ZV232" s="2"/>
      <c r="ZW232" s="2"/>
      <c r="ZX232" s="2"/>
      <c r="ZY232" s="2"/>
      <c r="ZZ232" s="2"/>
      <c r="AAA232" s="2"/>
      <c r="AAB232" s="2"/>
      <c r="AAC232" s="2"/>
      <c r="AAD232" s="2"/>
      <c r="AAE232" s="2"/>
      <c r="AAF232" s="2"/>
      <c r="AAG232" s="2"/>
      <c r="AAH232" s="2"/>
      <c r="AAI232" s="2"/>
      <c r="AAJ232" s="2"/>
      <c r="AAK232" s="2"/>
      <c r="AAL232" s="2"/>
      <c r="AAM232" s="2"/>
      <c r="AAN232" s="2"/>
      <c r="AAO232" s="2"/>
      <c r="AAP232" s="2"/>
      <c r="AAQ232" s="2"/>
      <c r="AAR232" s="2"/>
      <c r="AAS232" s="2"/>
      <c r="AAT232" s="2"/>
      <c r="AAU232" s="2"/>
      <c r="AAV232" s="2"/>
      <c r="AAW232" s="2"/>
      <c r="AAX232" s="2"/>
      <c r="AAY232" s="2"/>
      <c r="AAZ232" s="2"/>
      <c r="ABA232" s="2"/>
      <c r="ABB232" s="2"/>
      <c r="ABC232" s="2"/>
      <c r="ABD232" s="2"/>
      <c r="ABE232" s="2"/>
      <c r="ABF232" s="2"/>
      <c r="ABG232" s="2"/>
      <c r="ABH232" s="2"/>
      <c r="ABI232" s="2"/>
      <c r="ABJ232" s="2"/>
      <c r="ABK232" s="2"/>
      <c r="ABL232" s="2"/>
      <c r="ABM232" s="2"/>
      <c r="ABN232" s="2"/>
      <c r="ABO232" s="2"/>
      <c r="ABP232" s="2"/>
      <c r="ABQ232" s="2"/>
      <c r="ABR232" s="2"/>
      <c r="ABS232" s="2"/>
      <c r="ABT232" s="2"/>
      <c r="ABU232" s="2"/>
      <c r="ABV232" s="2"/>
      <c r="ABW232" s="2"/>
      <c r="ABX232" s="2"/>
      <c r="ABY232" s="2"/>
      <c r="ABZ232" s="2"/>
      <c r="ACA232" s="2"/>
      <c r="ACB232" s="2"/>
      <c r="ACC232" s="2"/>
      <c r="ACD232" s="2"/>
      <c r="ACE232" s="2"/>
      <c r="ACF232" s="2"/>
      <c r="ACG232" s="2"/>
      <c r="ACH232" s="2"/>
      <c r="ACI232" s="2"/>
      <c r="ACJ232" s="2"/>
      <c r="ACK232" s="2"/>
      <c r="ACL232" s="2"/>
      <c r="ACM232" s="2"/>
      <c r="ACN232" s="2"/>
      <c r="ACO232" s="2"/>
      <c r="ACP232" s="2"/>
      <c r="ACQ232" s="2"/>
      <c r="ACR232" s="2"/>
      <c r="ACS232" s="2"/>
      <c r="ACT232" s="2"/>
      <c r="ACU232" s="2"/>
      <c r="ACV232" s="2"/>
      <c r="ACW232" s="2"/>
      <c r="ACX232" s="2"/>
      <c r="ACY232" s="2"/>
      <c r="ACZ232" s="2"/>
      <c r="ADA232" s="2"/>
      <c r="ADB232" s="2"/>
      <c r="ADC232" s="2"/>
      <c r="ADD232" s="2"/>
      <c r="ADE232" s="2"/>
      <c r="ADF232" s="2"/>
      <c r="ADG232" s="2"/>
      <c r="ADH232" s="2"/>
      <c r="ADI232" s="2"/>
      <c r="ADJ232" s="2"/>
      <c r="ADK232" s="2"/>
      <c r="ADL232" s="2"/>
      <c r="ADM232" s="2"/>
      <c r="ADN232" s="2"/>
      <c r="ADO232" s="2"/>
      <c r="ADP232" s="2"/>
      <c r="ADQ232" s="2"/>
      <c r="ADR232" s="2"/>
      <c r="ADS232" s="2"/>
      <c r="ADT232" s="2"/>
      <c r="ADU232" s="2"/>
      <c r="ADV232" s="2"/>
      <c r="ADW232" s="2"/>
      <c r="ADX232" s="2"/>
      <c r="ADY232" s="2"/>
      <c r="ADZ232" s="2"/>
      <c r="AEA232" s="2"/>
      <c r="AEB232" s="2"/>
      <c r="AEC232" s="2"/>
      <c r="AED232" s="2"/>
      <c r="AEE232" s="2"/>
      <c r="AEF232" s="2"/>
      <c r="AEG232" s="2"/>
      <c r="AEH232" s="2"/>
      <c r="AEI232" s="2"/>
      <c r="AEJ232" s="2"/>
      <c r="AEK232" s="2"/>
      <c r="AEL232" s="2"/>
      <c r="AEM232" s="2"/>
      <c r="AEN232" s="2"/>
      <c r="AEO232" s="2"/>
      <c r="AEP232" s="2"/>
      <c r="AEQ232" s="2"/>
      <c r="AER232" s="2"/>
      <c r="AES232" s="2"/>
      <c r="AET232" s="2"/>
      <c r="AEU232" s="2"/>
      <c r="AEV232" s="2"/>
      <c r="AEW232" s="2"/>
      <c r="AEX232" s="2"/>
      <c r="AEY232" s="2"/>
      <c r="AEZ232" s="2"/>
      <c r="AFA232" s="2"/>
      <c r="AFB232" s="2"/>
      <c r="AFC232" s="2"/>
      <c r="AFD232" s="2"/>
      <c r="AFE232" s="2"/>
      <c r="AFF232" s="2"/>
      <c r="AFG232" s="2"/>
      <c r="AFH232" s="2"/>
      <c r="AFI232" s="2"/>
      <c r="AFJ232" s="2"/>
      <c r="AFK232" s="2"/>
      <c r="AFL232" s="2"/>
      <c r="AFM232" s="2"/>
      <c r="AFN232" s="2"/>
      <c r="AFO232" s="2"/>
      <c r="AFP232" s="2"/>
      <c r="AFQ232" s="2"/>
      <c r="AFR232" s="2"/>
      <c r="AFS232" s="2"/>
      <c r="AFT232" s="2"/>
      <c r="AFU232" s="2"/>
      <c r="AFV232" s="2"/>
      <c r="AFW232" s="2"/>
      <c r="AFX232" s="2"/>
      <c r="AFY232" s="2"/>
      <c r="AFZ232" s="2"/>
      <c r="AGA232" s="2"/>
      <c r="AGB232" s="2"/>
      <c r="AGC232" s="2"/>
      <c r="AGD232" s="2"/>
      <c r="AGE232" s="2"/>
      <c r="AGF232" s="2"/>
      <c r="AGG232" s="2"/>
      <c r="AGH232" s="2"/>
      <c r="AGI232" s="2"/>
      <c r="AGJ232" s="2"/>
      <c r="AGK232" s="2"/>
      <c r="AGL232" s="2"/>
      <c r="AGM232" s="2"/>
      <c r="AGN232" s="2"/>
      <c r="AGO232" s="2"/>
      <c r="AGP232" s="2"/>
      <c r="AGQ232" s="2"/>
      <c r="AGR232" s="2"/>
      <c r="AGS232" s="2"/>
      <c r="AGT232" s="2"/>
      <c r="AGU232" s="2"/>
      <c r="AGV232" s="2"/>
      <c r="AGW232" s="2"/>
      <c r="AGX232" s="2"/>
      <c r="AGY232" s="2"/>
      <c r="AGZ232" s="2"/>
      <c r="AHA232" s="2"/>
      <c r="AHB232" s="2"/>
      <c r="AHC232" s="2"/>
      <c r="AHD232" s="2"/>
      <c r="AHE232" s="2"/>
      <c r="AHF232" s="2"/>
      <c r="AHG232" s="2"/>
      <c r="AHH232" s="2"/>
      <c r="AHI232" s="2"/>
      <c r="AHJ232" s="2"/>
      <c r="AHK232" s="2"/>
      <c r="AHL232" s="2"/>
      <c r="AHM232" s="2"/>
      <c r="AHN232" s="2"/>
      <c r="AHO232" s="2"/>
      <c r="AHP232" s="2"/>
      <c r="AHQ232" s="2"/>
      <c r="AHR232" s="2"/>
      <c r="AHS232" s="2"/>
      <c r="AHT232" s="2"/>
      <c r="AHU232" s="2"/>
      <c r="AHV232" s="2"/>
      <c r="AHW232" s="2"/>
      <c r="AHX232" s="2"/>
      <c r="AHY232" s="2"/>
      <c r="AHZ232" s="2"/>
      <c r="AIA232" s="2"/>
      <c r="AIB232" s="2"/>
      <c r="AIC232" s="2"/>
      <c r="AID232" s="2"/>
      <c r="AIE232" s="2"/>
      <c r="AIF232" s="2"/>
      <c r="AIG232" s="2"/>
      <c r="AIH232" s="2"/>
      <c r="AII232" s="2"/>
      <c r="AIJ232" s="2"/>
      <c r="AIK232" s="2"/>
      <c r="AIL232" s="2"/>
      <c r="AIM232" s="2"/>
      <c r="AIN232" s="2"/>
      <c r="AIO232" s="2"/>
      <c r="AIP232" s="2"/>
      <c r="AIQ232" s="2"/>
      <c r="AIR232" s="2"/>
      <c r="AIS232" s="2"/>
      <c r="AIT232" s="2"/>
      <c r="AIU232" s="2"/>
      <c r="AIV232" s="2"/>
      <c r="AIW232" s="2"/>
      <c r="AIX232" s="2"/>
      <c r="AIY232" s="2"/>
      <c r="AIZ232" s="2"/>
      <c r="AJA232" s="2"/>
      <c r="AJB232" s="2"/>
      <c r="AJC232" s="2"/>
      <c r="AJD232" s="2"/>
      <c r="AJE232" s="2"/>
      <c r="AJF232" s="2"/>
      <c r="AJG232" s="2"/>
      <c r="AJH232" s="2"/>
      <c r="AJI232" s="2"/>
      <c r="AJJ232" s="2"/>
      <c r="AJK232" s="2"/>
      <c r="AJL232" s="2"/>
      <c r="AJM232" s="2"/>
      <c r="AJN232" s="2"/>
      <c r="AJO232" s="2"/>
      <c r="AJP232" s="2"/>
      <c r="AJQ232" s="2"/>
      <c r="AJR232" s="2"/>
      <c r="AJS232" s="2"/>
      <c r="AJT232" s="2"/>
      <c r="AJU232" s="2"/>
      <c r="AJV232" s="2"/>
      <c r="AJW232" s="2"/>
      <c r="AJX232" s="2"/>
      <c r="AJY232" s="2"/>
      <c r="AJZ232" s="2"/>
      <c r="AKA232" s="2"/>
      <c r="AKB232" s="2"/>
      <c r="AKC232" s="2"/>
      <c r="AKD232" s="2"/>
      <c r="AKE232" s="2"/>
      <c r="AKF232" s="2"/>
      <c r="AKG232" s="2"/>
      <c r="AKH232" s="2"/>
      <c r="AKI232" s="2"/>
      <c r="AKJ232" s="2"/>
      <c r="AKK232" s="2"/>
      <c r="AKL232" s="2"/>
      <c r="AKM232" s="2"/>
      <c r="AKN232" s="2"/>
      <c r="AKO232" s="2"/>
      <c r="AKP232" s="2"/>
      <c r="AKQ232" s="2"/>
      <c r="AKR232" s="2"/>
      <c r="AKS232" s="2"/>
      <c r="AKT232" s="2"/>
      <c r="AKU232" s="2"/>
      <c r="AKV232" s="2"/>
      <c r="AKW232" s="2"/>
      <c r="AKX232" s="2"/>
      <c r="AKY232" s="2"/>
      <c r="AKZ232" s="2"/>
      <c r="ALA232" s="2"/>
      <c r="ALB232" s="2"/>
      <c r="ALC232" s="2"/>
      <c r="ALD232" s="2"/>
      <c r="ALE232" s="2"/>
      <c r="ALF232" s="2"/>
      <c r="ALG232" s="2"/>
      <c r="ALH232" s="2"/>
      <c r="ALI232" s="2"/>
      <c r="ALJ232" s="2"/>
      <c r="ALK232" s="2"/>
      <c r="ALL232" s="2"/>
      <c r="ALM232" s="2"/>
      <c r="ALN232" s="2"/>
      <c r="ALO232" s="2"/>
      <c r="ALP232" s="2"/>
      <c r="ALQ232" s="2"/>
      <c r="ALR232" s="2"/>
      <c r="ALS232" s="2"/>
      <c r="ALT232" s="2"/>
      <c r="ALU232" s="2"/>
      <c r="ALV232" s="2"/>
      <c r="ALW232" s="2"/>
      <c r="ALX232" s="2"/>
      <c r="ALY232" s="2"/>
      <c r="ALZ232" s="2"/>
      <c r="AMA232" s="2"/>
      <c r="AMB232" s="2"/>
      <c r="AMC232" s="2"/>
      <c r="AMD232" s="2"/>
      <c r="AME232" s="2"/>
      <c r="AMF232" s="2"/>
      <c r="AMG232" s="2"/>
      <c r="AMH232" s="2"/>
      <c r="AMI232" s="2"/>
      <c r="AMJ232" s="2"/>
      <c r="AMK232" s="2"/>
      <c r="AML232" s="2"/>
      <c r="AMM232" s="2"/>
      <c r="AMN232" s="2"/>
      <c r="AMO232" s="2"/>
      <c r="AMP232" s="2"/>
      <c r="AMQ232" s="2"/>
      <c r="AMR232" s="2"/>
      <c r="AMS232" s="2"/>
      <c r="AMT232" s="2"/>
      <c r="AMU232" s="2"/>
      <c r="AMV232" s="2"/>
      <c r="AMW232" s="2"/>
      <c r="AMX232" s="2"/>
      <c r="AMY232" s="2"/>
      <c r="AMZ232" s="2"/>
      <c r="ANA232" s="2"/>
      <c r="ANB232" s="2"/>
      <c r="ANC232" s="2"/>
      <c r="AND232" s="2"/>
      <c r="ANE232" s="2"/>
      <c r="ANF232" s="2"/>
      <c r="ANG232" s="2"/>
      <c r="ANH232" s="2"/>
      <c r="ANI232" s="2"/>
      <c r="ANJ232" s="2"/>
      <c r="ANK232" s="2"/>
      <c r="ANL232" s="2"/>
      <c r="ANM232" s="2"/>
      <c r="ANN232" s="2"/>
      <c r="ANO232" s="2"/>
      <c r="ANP232" s="2"/>
      <c r="ANQ232" s="2"/>
      <c r="ANR232" s="2"/>
      <c r="ANS232" s="2"/>
      <c r="ANT232" s="2"/>
      <c r="ANU232" s="2"/>
      <c r="ANV232" s="2"/>
      <c r="ANW232" s="2"/>
      <c r="ANX232" s="2"/>
      <c r="ANY232" s="2"/>
      <c r="ANZ232" s="2"/>
      <c r="AOA232" s="2"/>
      <c r="AOB232" s="2"/>
      <c r="AOC232" s="2"/>
      <c r="AOD232" s="2"/>
      <c r="AOE232" s="2"/>
      <c r="AOF232" s="2"/>
      <c r="AOG232" s="2"/>
      <c r="AOH232" s="2"/>
      <c r="AOI232" s="2"/>
      <c r="AOJ232" s="2"/>
      <c r="AOK232" s="2"/>
      <c r="AOL232" s="2"/>
      <c r="AOM232" s="2"/>
      <c r="AON232" s="2"/>
      <c r="AOO232" s="2"/>
      <c r="AOP232" s="2"/>
      <c r="AOQ232" s="2"/>
      <c r="AOR232" s="2"/>
      <c r="AOS232" s="2"/>
      <c r="AOT232" s="2"/>
      <c r="AOU232" s="2"/>
      <c r="AOV232" s="2"/>
      <c r="AOW232" s="2"/>
      <c r="AOX232" s="2"/>
      <c r="AOY232" s="2"/>
      <c r="AOZ232" s="2"/>
      <c r="APA232" s="2"/>
      <c r="APB232" s="2"/>
      <c r="APC232" s="2"/>
      <c r="APD232" s="2"/>
      <c r="APE232" s="2"/>
      <c r="APF232" s="2"/>
      <c r="APG232" s="2"/>
      <c r="APH232" s="2"/>
      <c r="API232" s="2"/>
      <c r="APJ232" s="2"/>
      <c r="APK232" s="2"/>
      <c r="APL232" s="2"/>
      <c r="APM232" s="2"/>
      <c r="APN232" s="2"/>
      <c r="APO232" s="2"/>
      <c r="APP232" s="2"/>
      <c r="APQ232" s="2"/>
      <c r="APR232" s="2"/>
      <c r="APS232" s="2"/>
      <c r="APT232" s="2"/>
      <c r="APU232" s="2"/>
      <c r="APV232" s="2"/>
      <c r="APW232" s="2"/>
      <c r="APX232" s="2"/>
      <c r="APY232" s="2"/>
      <c r="APZ232" s="2"/>
      <c r="AQA232" s="2"/>
      <c r="AQB232" s="2"/>
      <c r="AQC232" s="2"/>
      <c r="AQD232" s="2"/>
      <c r="AQE232" s="2"/>
      <c r="AQF232" s="2"/>
      <c r="AQG232" s="2"/>
      <c r="AQH232" s="2"/>
      <c r="AQI232" s="2"/>
      <c r="AQJ232" s="2"/>
      <c r="AQK232" s="2"/>
      <c r="AQL232" s="2"/>
      <c r="AQM232" s="2"/>
      <c r="AQN232" s="2"/>
      <c r="AQO232" s="2"/>
      <c r="AQP232" s="2"/>
      <c r="AQQ232" s="2"/>
      <c r="AQR232" s="2"/>
      <c r="AQS232" s="2"/>
      <c r="AQT232" s="2"/>
      <c r="AQU232" s="2"/>
      <c r="AQV232" s="2"/>
      <c r="AQW232" s="2"/>
      <c r="AQX232" s="2"/>
      <c r="AQY232" s="2"/>
      <c r="AQZ232" s="2"/>
      <c r="ARA232" s="2"/>
      <c r="ARB232" s="2"/>
      <c r="ARC232" s="2"/>
      <c r="ARD232" s="2"/>
      <c r="ARE232" s="2"/>
      <c r="ARF232" s="2"/>
      <c r="ARG232" s="2"/>
      <c r="ARH232" s="2"/>
      <c r="ARI232" s="2"/>
      <c r="ARJ232" s="2"/>
      <c r="ARK232" s="2"/>
      <c r="ARL232" s="2"/>
      <c r="ARM232" s="2"/>
      <c r="ARN232" s="2"/>
      <c r="ARO232" s="2"/>
      <c r="ARP232" s="2"/>
      <c r="ARQ232" s="2"/>
      <c r="ARR232" s="2"/>
      <c r="ARS232" s="2"/>
      <c r="ART232" s="2"/>
      <c r="ARU232" s="2"/>
      <c r="ARV232" s="2"/>
      <c r="ARW232" s="2"/>
      <c r="ARX232" s="2"/>
      <c r="ARY232" s="2"/>
      <c r="ARZ232" s="2"/>
      <c r="ASA232" s="2"/>
      <c r="ASB232" s="2"/>
      <c r="ASC232" s="2"/>
      <c r="ASD232" s="2"/>
      <c r="ASE232" s="2"/>
      <c r="ASF232" s="2"/>
      <c r="ASG232" s="2"/>
      <c r="ASH232" s="2"/>
      <c r="ASI232" s="2"/>
      <c r="ASJ232" s="2"/>
      <c r="ASK232" s="2"/>
      <c r="ASL232" s="2"/>
      <c r="ASM232" s="2"/>
      <c r="ASN232" s="2"/>
      <c r="ASO232" s="2"/>
      <c r="ASP232" s="2"/>
      <c r="ASQ232" s="2"/>
      <c r="ASR232" s="2"/>
      <c r="ASS232" s="2"/>
      <c r="AST232" s="2"/>
      <c r="ASU232" s="2"/>
      <c r="ASV232" s="2"/>
      <c r="ASW232" s="2"/>
      <c r="ASX232" s="2"/>
      <c r="ASY232" s="2"/>
      <c r="ASZ232" s="2"/>
      <c r="ATA232" s="2"/>
      <c r="ATB232" s="2"/>
      <c r="ATC232" s="2"/>
      <c r="ATD232" s="2"/>
      <c r="ATE232" s="2"/>
      <c r="ATF232" s="2"/>
      <c r="ATG232" s="2"/>
      <c r="ATH232" s="2"/>
      <c r="ATI232" s="2"/>
      <c r="ATJ232" s="2"/>
      <c r="ATK232" s="2"/>
      <c r="ATL232" s="2"/>
      <c r="ATM232" s="2"/>
      <c r="ATN232" s="2"/>
      <c r="ATO232" s="2"/>
      <c r="ATP232" s="2"/>
      <c r="ATQ232" s="2"/>
      <c r="ATR232" s="2"/>
      <c r="ATS232" s="2"/>
      <c r="ATT232" s="2"/>
      <c r="ATU232" s="2"/>
      <c r="ATV232" s="2"/>
      <c r="ATW232" s="2"/>
      <c r="ATX232" s="2"/>
      <c r="ATY232" s="2"/>
      <c r="ATZ232" s="2"/>
      <c r="AUA232" s="2"/>
      <c r="AUB232" s="2"/>
      <c r="AUC232" s="2"/>
      <c r="AUD232" s="2"/>
      <c r="AUE232" s="2"/>
      <c r="AUF232" s="2"/>
      <c r="AUG232" s="2"/>
      <c r="AUH232" s="2"/>
      <c r="AUI232" s="2"/>
      <c r="AUJ232" s="2"/>
      <c r="AUK232" s="2"/>
      <c r="AUL232" s="2"/>
      <c r="AUM232" s="2"/>
      <c r="AUN232" s="2"/>
      <c r="AUO232" s="2"/>
      <c r="AUP232" s="2"/>
      <c r="AUQ232" s="2"/>
      <c r="AUR232" s="2"/>
      <c r="AUS232" s="2"/>
      <c r="AUT232" s="2"/>
      <c r="AUU232" s="2"/>
      <c r="AUV232" s="2"/>
      <c r="AUW232" s="2"/>
      <c r="AUX232" s="2"/>
      <c r="AUY232" s="2"/>
      <c r="AUZ232" s="2"/>
      <c r="AVA232" s="2"/>
      <c r="AVB232" s="2"/>
      <c r="AVC232" s="2"/>
      <c r="AVD232" s="2"/>
      <c r="AVE232" s="2"/>
      <c r="AVF232" s="2"/>
      <c r="AVG232" s="2"/>
      <c r="AVH232" s="2"/>
      <c r="AVI232" s="2"/>
      <c r="AVJ232" s="2"/>
      <c r="AVK232" s="2"/>
      <c r="AVL232" s="2"/>
      <c r="AVM232" s="2"/>
      <c r="AVN232" s="2"/>
      <c r="AVO232" s="2"/>
      <c r="AVP232" s="2"/>
      <c r="AVQ232" s="2"/>
      <c r="AVR232" s="2"/>
      <c r="AVS232" s="2"/>
      <c r="AVT232" s="2"/>
      <c r="AVU232" s="2"/>
      <c r="AVV232" s="2"/>
      <c r="AVW232" s="2"/>
      <c r="AVX232" s="2"/>
      <c r="AVY232" s="2"/>
      <c r="AVZ232" s="2"/>
      <c r="AWA232" s="2"/>
      <c r="AWB232" s="2"/>
      <c r="AWC232" s="2"/>
      <c r="AWD232" s="2"/>
      <c r="AWE232" s="2"/>
      <c r="AWF232" s="2"/>
      <c r="AWG232" s="2"/>
      <c r="AWH232" s="2"/>
      <c r="AWI232" s="2"/>
      <c r="AWJ232" s="2"/>
      <c r="AWK232" s="2"/>
      <c r="AWL232" s="2"/>
      <c r="AWM232" s="2"/>
      <c r="AWN232" s="2"/>
      <c r="AWO232" s="2"/>
      <c r="AWP232" s="2"/>
      <c r="AWQ232" s="2"/>
      <c r="AWR232" s="2"/>
      <c r="AWS232" s="2"/>
      <c r="AWT232" s="2"/>
      <c r="AWU232" s="2"/>
      <c r="AWV232" s="2"/>
      <c r="AWW232" s="2"/>
      <c r="AWX232" s="2"/>
      <c r="AWY232" s="2"/>
      <c r="AWZ232" s="2"/>
      <c r="AXA232" s="2"/>
      <c r="AXB232" s="2"/>
      <c r="AXC232" s="2"/>
      <c r="AXD232" s="2"/>
      <c r="AXE232" s="2"/>
      <c r="AXF232" s="2"/>
      <c r="AXG232" s="2"/>
      <c r="AXH232" s="2"/>
      <c r="AXI232" s="2"/>
      <c r="AXJ232" s="2"/>
      <c r="AXK232" s="2"/>
      <c r="AXL232" s="2"/>
      <c r="AXM232" s="2"/>
      <c r="AXN232" s="2"/>
      <c r="AXO232" s="2"/>
      <c r="AXP232" s="2"/>
      <c r="AXQ232" s="2"/>
      <c r="AXR232" s="2"/>
      <c r="AXS232" s="2"/>
      <c r="AXT232" s="2"/>
      <c r="AXU232" s="2"/>
      <c r="AXV232" s="2"/>
      <c r="AXW232" s="2"/>
      <c r="AXX232" s="2"/>
      <c r="AXY232" s="2"/>
      <c r="AXZ232" s="2"/>
      <c r="AYA232" s="2"/>
      <c r="AYB232" s="2"/>
      <c r="AYC232" s="2"/>
      <c r="AYD232" s="2"/>
      <c r="AYE232" s="2"/>
      <c r="AYF232" s="2"/>
      <c r="AYG232" s="2"/>
      <c r="AYH232" s="2"/>
      <c r="AYI232" s="2"/>
      <c r="AYJ232" s="2"/>
      <c r="AYK232" s="2"/>
      <c r="AYL232" s="2"/>
      <c r="AYM232" s="2"/>
      <c r="AYN232" s="2"/>
      <c r="AYO232" s="2"/>
      <c r="AYP232" s="2"/>
      <c r="AYQ232" s="2"/>
      <c r="AYR232" s="2"/>
      <c r="AYS232" s="2"/>
      <c r="AYT232" s="2"/>
      <c r="AYU232" s="2"/>
      <c r="AYV232" s="2"/>
      <c r="AYW232" s="2"/>
      <c r="AYX232" s="2"/>
      <c r="AYY232" s="2"/>
      <c r="AYZ232" s="2"/>
      <c r="AZA232" s="2"/>
      <c r="AZB232" s="2"/>
      <c r="AZC232" s="2"/>
      <c r="AZD232" s="2"/>
      <c r="AZE232" s="2"/>
      <c r="AZF232" s="2"/>
      <c r="AZG232" s="2"/>
      <c r="AZH232" s="2"/>
      <c r="AZI232" s="2"/>
      <c r="AZJ232" s="2"/>
      <c r="AZK232" s="2"/>
      <c r="AZL232" s="2"/>
      <c r="AZM232" s="2"/>
      <c r="AZN232" s="2"/>
      <c r="AZO232" s="2"/>
      <c r="AZP232" s="2"/>
      <c r="AZQ232" s="2"/>
      <c r="AZR232" s="2"/>
      <c r="AZS232" s="2"/>
      <c r="AZT232" s="2"/>
      <c r="AZU232" s="2"/>
      <c r="AZV232" s="2"/>
      <c r="AZW232" s="2"/>
      <c r="AZX232" s="2"/>
      <c r="AZY232" s="2"/>
      <c r="AZZ232" s="2"/>
      <c r="BAA232" s="2"/>
      <c r="BAB232" s="2"/>
      <c r="BAC232" s="2"/>
      <c r="BAD232" s="2"/>
      <c r="BAE232" s="2"/>
      <c r="BAF232" s="2"/>
      <c r="BAG232" s="2"/>
      <c r="BAH232" s="2"/>
      <c r="BAI232" s="2"/>
      <c r="BAJ232" s="2"/>
      <c r="BAK232" s="2"/>
      <c r="BAL232" s="2"/>
      <c r="BAM232" s="2"/>
      <c r="BAN232" s="2"/>
      <c r="BAO232" s="2"/>
      <c r="BAP232" s="2"/>
      <c r="BAQ232" s="2"/>
      <c r="BAR232" s="2"/>
      <c r="BAS232" s="2"/>
      <c r="BAT232" s="2"/>
      <c r="BAU232" s="2"/>
      <c r="BAV232" s="2"/>
      <c r="BAW232" s="2"/>
      <c r="BAX232" s="2"/>
      <c r="BAY232" s="2"/>
      <c r="BAZ232" s="2"/>
      <c r="BBA232" s="2"/>
      <c r="BBB232" s="2"/>
      <c r="BBC232" s="2"/>
      <c r="BBD232" s="2"/>
      <c r="BBE232" s="2"/>
      <c r="BBF232" s="2"/>
      <c r="BBG232" s="2"/>
      <c r="BBH232" s="2"/>
      <c r="BBI232" s="2"/>
      <c r="BBJ232" s="2"/>
      <c r="BBK232" s="2"/>
      <c r="BBL232" s="2"/>
      <c r="BBM232" s="2"/>
      <c r="BBN232" s="2"/>
      <c r="BBO232" s="2"/>
      <c r="BBP232" s="2"/>
      <c r="BBQ232" s="2"/>
      <c r="BBR232" s="2"/>
      <c r="BBS232" s="2"/>
      <c r="BBT232" s="2"/>
      <c r="BBU232" s="2"/>
      <c r="BBV232" s="2"/>
      <c r="BBW232" s="2"/>
      <c r="BBX232" s="2"/>
      <c r="BBY232" s="2"/>
      <c r="BBZ232" s="2"/>
      <c r="BCA232" s="2"/>
      <c r="BCB232" s="2"/>
      <c r="BCC232" s="2"/>
      <c r="BCD232" s="2"/>
      <c r="BCE232" s="2"/>
      <c r="BCF232" s="2"/>
      <c r="BCG232" s="2"/>
      <c r="BCH232" s="2"/>
      <c r="BCI232" s="2"/>
      <c r="BCJ232" s="2"/>
      <c r="BCK232" s="2"/>
      <c r="BCL232" s="2"/>
      <c r="BCM232" s="2"/>
      <c r="BCN232" s="2"/>
      <c r="BCO232" s="2"/>
      <c r="BCP232" s="2"/>
      <c r="BCQ232" s="2"/>
      <c r="BCR232" s="2"/>
      <c r="BCS232" s="2"/>
      <c r="BCT232" s="2"/>
      <c r="BCU232" s="2"/>
      <c r="BCV232" s="2"/>
      <c r="BCW232" s="2"/>
      <c r="BCX232" s="2"/>
      <c r="BCY232" s="2"/>
      <c r="BCZ232" s="2"/>
      <c r="BDA232" s="2"/>
      <c r="BDB232" s="2"/>
      <c r="BDC232" s="2"/>
      <c r="BDD232" s="2"/>
      <c r="BDE232" s="2"/>
      <c r="BDF232" s="2"/>
      <c r="BDG232" s="2"/>
      <c r="BDH232" s="2"/>
      <c r="BDI232" s="2"/>
      <c r="BDJ232" s="2"/>
      <c r="BDK232" s="2"/>
      <c r="BDL232" s="2"/>
      <c r="BDM232" s="2"/>
      <c r="BDN232" s="2"/>
      <c r="BDO232" s="2"/>
      <c r="BDP232" s="2"/>
      <c r="BDQ232" s="2"/>
      <c r="BDR232" s="2"/>
      <c r="BDS232" s="2"/>
      <c r="BDT232" s="2"/>
      <c r="BDU232" s="2"/>
      <c r="BDV232" s="2"/>
      <c r="BDW232" s="2"/>
      <c r="BDX232" s="2"/>
      <c r="BDY232" s="2"/>
      <c r="BDZ232" s="2"/>
      <c r="BEA232" s="2"/>
      <c r="BEB232" s="2"/>
      <c r="BEC232" s="2"/>
      <c r="BED232" s="2"/>
      <c r="BEE232" s="2"/>
      <c r="BEF232" s="2"/>
      <c r="BEG232" s="2"/>
      <c r="BEH232" s="2"/>
      <c r="BEI232" s="2"/>
      <c r="BEJ232" s="2"/>
      <c r="BEK232" s="2"/>
      <c r="BEL232" s="2"/>
      <c r="BEM232" s="2"/>
      <c r="BEN232" s="2"/>
      <c r="BEO232" s="2"/>
      <c r="BEP232" s="2"/>
      <c r="BEQ232" s="2"/>
      <c r="BER232" s="2"/>
      <c r="BES232" s="2"/>
      <c r="BET232" s="2"/>
      <c r="BEU232" s="2"/>
      <c r="BEV232" s="2"/>
      <c r="BEW232" s="2"/>
      <c r="BEX232" s="2"/>
      <c r="BEY232" s="2"/>
      <c r="BEZ232" s="2"/>
      <c r="BFA232" s="2"/>
      <c r="BFB232" s="2"/>
      <c r="BFC232" s="2"/>
      <c r="BFD232" s="2"/>
      <c r="BFE232" s="2"/>
      <c r="BFF232" s="2"/>
      <c r="BFG232" s="2"/>
      <c r="BFH232" s="2"/>
      <c r="BFI232" s="2"/>
      <c r="BFJ232" s="2"/>
      <c r="BFK232" s="2"/>
      <c r="BFL232" s="2"/>
      <c r="BFM232" s="2"/>
      <c r="BFN232" s="2"/>
      <c r="BFO232" s="2"/>
      <c r="BFP232" s="2"/>
      <c r="BFQ232" s="2"/>
      <c r="BFR232" s="2"/>
      <c r="BFS232" s="2"/>
      <c r="BFT232" s="2"/>
      <c r="BFU232" s="2"/>
      <c r="BFV232" s="2"/>
      <c r="BFW232" s="2"/>
      <c r="BFX232" s="2"/>
      <c r="BFY232" s="2"/>
      <c r="BFZ232" s="2"/>
      <c r="BGA232" s="2"/>
      <c r="BGB232" s="2"/>
      <c r="BGC232" s="2"/>
      <c r="BGD232" s="2"/>
      <c r="BGE232" s="2"/>
      <c r="BGF232" s="2"/>
      <c r="BGG232" s="2"/>
      <c r="BGH232" s="2"/>
      <c r="BGI232" s="2"/>
      <c r="BGJ232" s="2"/>
      <c r="BGK232" s="2"/>
      <c r="BGL232" s="2"/>
      <c r="BGM232" s="2"/>
      <c r="BGN232" s="2"/>
      <c r="BGO232" s="2"/>
      <c r="BGP232" s="2"/>
      <c r="BGQ232" s="2"/>
      <c r="BGR232" s="2"/>
      <c r="BGS232" s="2"/>
      <c r="BGT232" s="2"/>
      <c r="BGU232" s="2"/>
      <c r="BGV232" s="2"/>
      <c r="BGW232" s="2"/>
      <c r="BGX232" s="2"/>
      <c r="BGY232" s="2"/>
      <c r="BGZ232" s="2"/>
      <c r="BHA232" s="2"/>
      <c r="BHB232" s="2"/>
      <c r="BHC232" s="2"/>
      <c r="BHD232" s="2"/>
      <c r="BHE232" s="2"/>
      <c r="BHF232" s="2"/>
      <c r="BHG232" s="2"/>
      <c r="BHH232" s="2"/>
      <c r="BHI232" s="2"/>
      <c r="BHJ232" s="2"/>
      <c r="BHK232" s="2"/>
      <c r="BHL232" s="2"/>
      <c r="BHM232" s="2"/>
      <c r="BHN232" s="2"/>
      <c r="BHO232" s="2"/>
      <c r="BHP232" s="2"/>
      <c r="BHQ232" s="2"/>
      <c r="BHR232" s="2"/>
      <c r="BHS232" s="2"/>
      <c r="BHT232" s="2"/>
      <c r="BHU232" s="2"/>
      <c r="BHV232" s="2"/>
      <c r="BHW232" s="2"/>
      <c r="BHX232" s="2"/>
      <c r="BHY232" s="2"/>
      <c r="BHZ232" s="2"/>
      <c r="BIA232" s="2"/>
      <c r="BIB232" s="2"/>
      <c r="BIC232" s="2"/>
      <c r="BID232" s="2"/>
      <c r="BIE232" s="2"/>
      <c r="BIF232" s="2"/>
      <c r="BIG232" s="2"/>
      <c r="BIH232" s="2"/>
      <c r="BII232" s="2"/>
      <c r="BIJ232" s="2"/>
      <c r="BIK232" s="2"/>
      <c r="BIL232" s="2"/>
      <c r="BIM232" s="2"/>
      <c r="BIN232" s="2"/>
      <c r="BIO232" s="2"/>
      <c r="BIP232" s="2"/>
      <c r="BIQ232" s="2"/>
      <c r="BIR232" s="2"/>
      <c r="BIS232" s="2"/>
      <c r="BIT232" s="2"/>
      <c r="BIU232" s="2"/>
      <c r="BIV232" s="2"/>
      <c r="BIW232" s="2"/>
      <c r="BIX232" s="2"/>
      <c r="BIY232" s="2"/>
      <c r="BIZ232" s="2"/>
      <c r="BJA232" s="2"/>
      <c r="BJB232" s="2"/>
      <c r="BJC232" s="2"/>
      <c r="BJD232" s="2"/>
      <c r="BJE232" s="2"/>
      <c r="BJF232" s="2"/>
      <c r="BJG232" s="2"/>
      <c r="BJH232" s="2"/>
      <c r="BJI232" s="2"/>
      <c r="BJJ232" s="2"/>
      <c r="BJK232" s="2"/>
      <c r="BJL232" s="2"/>
      <c r="BJM232" s="2"/>
      <c r="BJN232" s="2"/>
      <c r="BJO232" s="2"/>
      <c r="BJP232" s="2"/>
      <c r="BJQ232" s="2"/>
      <c r="BJR232" s="2"/>
      <c r="BJS232" s="2"/>
      <c r="BJT232" s="2"/>
      <c r="BJU232" s="2"/>
      <c r="BJV232" s="2"/>
      <c r="BJW232" s="2"/>
      <c r="BJX232" s="2"/>
      <c r="BJY232" s="2"/>
      <c r="BJZ232" s="2"/>
      <c r="BKA232" s="2"/>
      <c r="BKB232" s="2"/>
      <c r="BKC232" s="2"/>
      <c r="BKD232" s="2"/>
      <c r="BKE232" s="2"/>
      <c r="BKF232" s="2"/>
      <c r="BKG232" s="2"/>
      <c r="BKH232" s="2"/>
      <c r="BKI232" s="2"/>
      <c r="BKJ232" s="2"/>
      <c r="BKK232" s="2"/>
      <c r="BKL232" s="2"/>
      <c r="BKM232" s="2"/>
      <c r="BKN232" s="2"/>
      <c r="BKO232" s="2"/>
      <c r="BKP232" s="2"/>
      <c r="BKQ232" s="2"/>
      <c r="BKR232" s="2"/>
      <c r="BKS232" s="2"/>
      <c r="BKT232" s="2"/>
      <c r="BKU232" s="2"/>
      <c r="BKV232" s="2"/>
      <c r="BKW232" s="2"/>
      <c r="BKX232" s="2"/>
      <c r="BKY232" s="2"/>
      <c r="BKZ232" s="2"/>
      <c r="BLA232" s="2"/>
      <c r="BLB232" s="2"/>
      <c r="BLC232" s="2"/>
      <c r="BLD232" s="2"/>
      <c r="BLE232" s="2"/>
      <c r="BLF232" s="2"/>
      <c r="BLG232" s="2"/>
      <c r="BLH232" s="2"/>
      <c r="BLI232" s="2"/>
      <c r="BLJ232" s="2"/>
      <c r="BLK232" s="2"/>
      <c r="BLL232" s="2"/>
      <c r="BLM232" s="2"/>
      <c r="BLN232" s="2"/>
      <c r="BLO232" s="2"/>
      <c r="BLP232" s="2"/>
      <c r="BLQ232" s="2"/>
      <c r="BLR232" s="2"/>
      <c r="BLS232" s="2"/>
      <c r="BLT232" s="2"/>
      <c r="BLU232" s="2"/>
      <c r="BLV232" s="2"/>
      <c r="BLW232" s="2"/>
      <c r="BLX232" s="2"/>
      <c r="BLY232" s="2"/>
      <c r="BLZ232" s="2"/>
      <c r="BMA232" s="2"/>
      <c r="BMB232" s="2"/>
      <c r="BMC232" s="2"/>
      <c r="BMD232" s="2"/>
      <c r="BME232" s="2"/>
      <c r="BMF232" s="2"/>
      <c r="BMG232" s="2"/>
      <c r="BMH232" s="2"/>
      <c r="BMI232" s="2"/>
      <c r="BMJ232" s="2"/>
      <c r="BMK232" s="2"/>
      <c r="BML232" s="2"/>
      <c r="BMM232" s="2"/>
      <c r="BMN232" s="2"/>
      <c r="BMO232" s="2"/>
      <c r="BMP232" s="2"/>
      <c r="BMQ232" s="2"/>
      <c r="BMR232" s="2"/>
      <c r="BMS232" s="2"/>
      <c r="BMT232" s="2"/>
      <c r="BMU232" s="2"/>
      <c r="BMV232" s="2"/>
      <c r="BMW232" s="2"/>
      <c r="BMX232" s="2"/>
      <c r="BMY232" s="2"/>
      <c r="BMZ232" s="2"/>
      <c r="BNA232" s="2"/>
      <c r="BNB232" s="2"/>
      <c r="BNC232" s="2"/>
      <c r="BND232" s="2"/>
      <c r="BNE232" s="2"/>
      <c r="BNF232" s="2"/>
      <c r="BNG232" s="2"/>
      <c r="BNH232" s="2"/>
      <c r="BNI232" s="2"/>
      <c r="BNJ232" s="2"/>
      <c r="BNK232" s="2"/>
      <c r="BNL232" s="2"/>
      <c r="BNM232" s="2"/>
      <c r="BNN232" s="2"/>
      <c r="BNO232" s="2"/>
      <c r="BNP232" s="2"/>
      <c r="BNQ232" s="2"/>
      <c r="BNR232" s="2"/>
      <c r="BNS232" s="2"/>
      <c r="BNT232" s="2"/>
      <c r="BNU232" s="2"/>
      <c r="BNV232" s="2"/>
      <c r="BNW232" s="2"/>
      <c r="BNX232" s="2"/>
      <c r="BNY232" s="2"/>
      <c r="BNZ232" s="2"/>
      <c r="BOA232" s="2"/>
      <c r="BOB232" s="2"/>
      <c r="BOC232" s="2"/>
      <c r="BOD232" s="2"/>
      <c r="BOE232" s="2"/>
      <c r="BOF232" s="2"/>
      <c r="BOG232" s="2"/>
      <c r="BOH232" s="2"/>
      <c r="BOI232" s="2"/>
      <c r="BOJ232" s="2"/>
      <c r="BOK232" s="2"/>
      <c r="BOL232" s="2"/>
      <c r="BOM232" s="2"/>
      <c r="BON232" s="2"/>
      <c r="BOO232" s="2"/>
      <c r="BOP232" s="2"/>
      <c r="BOQ232" s="2"/>
      <c r="BOR232" s="2"/>
      <c r="BOS232" s="2"/>
      <c r="BOT232" s="2"/>
      <c r="BOU232" s="2"/>
      <c r="BOV232" s="2"/>
      <c r="BOW232" s="2"/>
      <c r="BOX232" s="2"/>
      <c r="BOY232" s="2"/>
      <c r="BOZ232" s="2"/>
      <c r="BPA232" s="2"/>
      <c r="BPB232" s="2"/>
      <c r="BPC232" s="2"/>
      <c r="BPD232" s="2"/>
      <c r="BPE232" s="2"/>
      <c r="BPF232" s="2"/>
      <c r="BPG232" s="2"/>
      <c r="BPH232" s="2"/>
      <c r="BPI232" s="2"/>
      <c r="BPJ232" s="2"/>
      <c r="BPK232" s="2"/>
      <c r="BPL232" s="2"/>
      <c r="BPM232" s="2"/>
      <c r="BPN232" s="2"/>
      <c r="BPO232" s="2"/>
      <c r="BPP232" s="2"/>
      <c r="BPQ232" s="2"/>
      <c r="BPR232" s="2"/>
      <c r="BPS232" s="2"/>
      <c r="BPT232" s="2"/>
      <c r="BPU232" s="2"/>
      <c r="BPV232" s="2"/>
      <c r="BPW232" s="2"/>
      <c r="BPX232" s="2"/>
      <c r="BPY232" s="2"/>
      <c r="BPZ232" s="2"/>
      <c r="BQA232" s="2"/>
      <c r="BQB232" s="2"/>
      <c r="BQC232" s="2"/>
      <c r="BQD232" s="2"/>
      <c r="BQE232" s="2"/>
      <c r="BQF232" s="2"/>
      <c r="BQG232" s="2"/>
      <c r="BQH232" s="2"/>
      <c r="BQI232" s="2"/>
      <c r="BQJ232" s="2"/>
      <c r="BQK232" s="2"/>
      <c r="BQL232" s="2"/>
      <c r="BQM232" s="2"/>
      <c r="BQN232" s="2"/>
      <c r="BQO232" s="2"/>
      <c r="BQP232" s="2"/>
      <c r="BQQ232" s="2"/>
      <c r="BQR232" s="2"/>
      <c r="BQS232" s="2"/>
      <c r="BQT232" s="2"/>
      <c r="BQU232" s="2"/>
      <c r="BQV232" s="2"/>
      <c r="BQW232" s="2"/>
      <c r="BQX232" s="2"/>
      <c r="BQY232" s="2"/>
      <c r="BQZ232" s="2"/>
      <c r="BRA232" s="2"/>
      <c r="BRB232" s="2"/>
      <c r="BRC232" s="2"/>
      <c r="BRD232" s="2"/>
      <c r="BRE232" s="2"/>
      <c r="BRF232" s="2"/>
      <c r="BRG232" s="2"/>
      <c r="BRH232" s="2"/>
      <c r="BRI232" s="2"/>
      <c r="BRJ232" s="2"/>
      <c r="BRK232" s="2"/>
      <c r="BRL232" s="2"/>
      <c r="BRM232" s="2"/>
      <c r="BRN232" s="2"/>
      <c r="BRO232" s="2"/>
      <c r="BRP232" s="2"/>
      <c r="BRQ232" s="2"/>
      <c r="BRR232" s="2"/>
      <c r="BRS232" s="2"/>
      <c r="BRT232" s="2"/>
      <c r="BRU232" s="2"/>
      <c r="BRV232" s="2"/>
      <c r="BRW232" s="2"/>
      <c r="BRX232" s="2"/>
      <c r="BRY232" s="2"/>
      <c r="BRZ232" s="2"/>
      <c r="BSA232" s="2"/>
      <c r="BSB232" s="2"/>
      <c r="BSC232" s="2"/>
      <c r="BSD232" s="2"/>
      <c r="BSE232" s="2"/>
      <c r="BSF232" s="2"/>
      <c r="BSG232" s="2"/>
      <c r="BSH232" s="2"/>
      <c r="BSI232" s="2"/>
      <c r="BSJ232" s="2"/>
      <c r="BSK232" s="2"/>
      <c r="BSL232" s="2"/>
      <c r="BSM232" s="2"/>
      <c r="BSN232" s="2"/>
      <c r="BSO232" s="2"/>
      <c r="BSP232" s="2"/>
      <c r="BSQ232" s="2"/>
      <c r="BSR232" s="2"/>
      <c r="BSS232" s="2"/>
      <c r="BST232" s="2"/>
      <c r="BSU232" s="2"/>
      <c r="BSV232" s="2"/>
      <c r="BSW232" s="2"/>
      <c r="BSX232" s="2"/>
      <c r="BSY232" s="2"/>
      <c r="BSZ232" s="2"/>
      <c r="BTA232" s="2"/>
      <c r="BTB232" s="2"/>
      <c r="BTC232" s="2"/>
      <c r="BTD232" s="2"/>
      <c r="BTE232" s="2"/>
      <c r="BTF232" s="2"/>
      <c r="BTG232" s="2"/>
      <c r="BTH232" s="2"/>
      <c r="BTI232" s="2"/>
      <c r="BTJ232" s="2"/>
      <c r="BTK232" s="2"/>
      <c r="BTL232" s="2"/>
      <c r="BTM232" s="2"/>
      <c r="BTN232" s="2"/>
      <c r="BTO232" s="2"/>
      <c r="BTP232" s="2"/>
      <c r="BTQ232" s="2"/>
      <c r="BTR232" s="2"/>
      <c r="BTS232" s="2"/>
      <c r="BTT232" s="2"/>
      <c r="BTU232" s="2"/>
      <c r="BTV232" s="2"/>
      <c r="BTW232" s="2"/>
      <c r="BTX232" s="2"/>
      <c r="BTY232" s="2"/>
      <c r="BTZ232" s="2"/>
      <c r="BUA232" s="2"/>
      <c r="BUB232" s="2"/>
      <c r="BUC232" s="2"/>
      <c r="BUD232" s="2"/>
      <c r="BUE232" s="2"/>
      <c r="BUF232" s="2"/>
      <c r="BUG232" s="2"/>
      <c r="BUH232" s="2"/>
      <c r="BUI232" s="2"/>
      <c r="BUJ232" s="2"/>
      <c r="BUK232" s="2"/>
      <c r="BUL232" s="2"/>
      <c r="BUM232" s="2"/>
      <c r="BUN232" s="2"/>
      <c r="BUO232" s="2"/>
      <c r="BUP232" s="2"/>
      <c r="BUQ232" s="2"/>
      <c r="BUR232" s="2"/>
      <c r="BUS232" s="2"/>
      <c r="BUT232" s="2"/>
      <c r="BUU232" s="2"/>
      <c r="BUV232" s="2"/>
      <c r="BUW232" s="2"/>
      <c r="BUX232" s="2"/>
      <c r="BUY232" s="2"/>
      <c r="BUZ232" s="2"/>
      <c r="BVA232" s="2"/>
      <c r="BVB232" s="2"/>
      <c r="BVC232" s="2"/>
      <c r="BVD232" s="2"/>
      <c r="BVE232" s="2"/>
      <c r="BVF232" s="2"/>
      <c r="BVG232" s="2"/>
      <c r="BVH232" s="2"/>
      <c r="BVI232" s="2"/>
      <c r="BVJ232" s="2"/>
      <c r="BVK232" s="2"/>
      <c r="BVL232" s="2"/>
      <c r="BVM232" s="2"/>
      <c r="BVN232" s="2"/>
      <c r="BVO232" s="2"/>
      <c r="BVP232" s="2"/>
      <c r="BVQ232" s="2"/>
      <c r="BVR232" s="2"/>
      <c r="BVS232" s="2"/>
      <c r="BVT232" s="2"/>
      <c r="BVU232" s="2"/>
      <c r="BVV232" s="2"/>
      <c r="BVW232" s="2"/>
      <c r="BVX232" s="2"/>
      <c r="BVY232" s="2"/>
      <c r="BVZ232" s="2"/>
      <c r="BWA232" s="2"/>
      <c r="BWB232" s="2"/>
      <c r="BWC232" s="2"/>
      <c r="BWD232" s="2"/>
      <c r="BWE232" s="2"/>
      <c r="BWF232" s="2"/>
      <c r="BWG232" s="2"/>
      <c r="BWH232" s="2"/>
      <c r="BWI232" s="2"/>
      <c r="BWJ232" s="2"/>
      <c r="BWK232" s="2"/>
      <c r="BWL232" s="2"/>
      <c r="BWM232" s="2"/>
      <c r="BWN232" s="2"/>
      <c r="BWO232" s="2"/>
      <c r="BWP232" s="2"/>
      <c r="BWQ232" s="2"/>
      <c r="BWR232" s="2"/>
      <c r="BWS232" s="2"/>
      <c r="BWT232" s="2"/>
      <c r="BWU232" s="2"/>
      <c r="BWV232" s="2"/>
      <c r="BWW232" s="2"/>
      <c r="BWX232" s="2"/>
      <c r="BWY232" s="2"/>
      <c r="BWZ232" s="2"/>
      <c r="BXA232" s="2"/>
      <c r="BXB232" s="2"/>
      <c r="BXC232" s="2"/>
      <c r="BXD232" s="2"/>
      <c r="BXE232" s="2"/>
      <c r="BXF232" s="2"/>
      <c r="BXG232" s="2"/>
      <c r="BXH232" s="2"/>
      <c r="BXI232" s="2"/>
      <c r="BXJ232" s="2"/>
      <c r="BXK232" s="2"/>
      <c r="BXL232" s="2"/>
      <c r="BXM232" s="2"/>
      <c r="BXN232" s="2"/>
      <c r="BXO232" s="2"/>
      <c r="BXP232" s="2"/>
      <c r="BXQ232" s="2"/>
      <c r="BXR232" s="2"/>
      <c r="BXS232" s="2"/>
      <c r="BXT232" s="2"/>
      <c r="BXU232" s="2"/>
      <c r="BXV232" s="2"/>
      <c r="BXW232" s="2"/>
      <c r="BXX232" s="2"/>
      <c r="BXY232" s="2"/>
      <c r="BXZ232" s="2"/>
      <c r="BYA232" s="2"/>
      <c r="BYB232" s="2"/>
      <c r="BYC232" s="2"/>
      <c r="BYD232" s="2"/>
      <c r="BYE232" s="2"/>
      <c r="BYF232" s="2"/>
      <c r="BYG232" s="2"/>
      <c r="BYH232" s="2"/>
      <c r="BYI232" s="2"/>
      <c r="BYJ232" s="2"/>
      <c r="BYK232" s="2"/>
      <c r="BYL232" s="2"/>
      <c r="BYM232" s="2"/>
      <c r="BYN232" s="2"/>
      <c r="BYO232" s="2"/>
      <c r="BYP232" s="2"/>
      <c r="BYQ232" s="2"/>
      <c r="BYR232" s="2"/>
      <c r="BYS232" s="2"/>
      <c r="BYT232" s="2"/>
      <c r="BYU232" s="2"/>
      <c r="BYV232" s="2"/>
      <c r="BYW232" s="2"/>
      <c r="BYX232" s="2"/>
      <c r="BYY232" s="2"/>
      <c r="BYZ232" s="2"/>
      <c r="BZA232" s="2"/>
      <c r="BZB232" s="2"/>
      <c r="BZC232" s="2"/>
      <c r="BZD232" s="2"/>
      <c r="BZE232" s="2"/>
      <c r="BZF232" s="2"/>
      <c r="BZG232" s="2"/>
      <c r="BZH232" s="2"/>
      <c r="BZI232" s="2"/>
      <c r="BZJ232" s="2"/>
      <c r="BZK232" s="2"/>
      <c r="BZL232" s="2"/>
      <c r="BZM232" s="2"/>
      <c r="BZN232" s="2"/>
      <c r="BZO232" s="2"/>
      <c r="BZP232" s="2"/>
      <c r="BZQ232" s="2"/>
      <c r="BZR232" s="2"/>
      <c r="BZS232" s="2"/>
      <c r="BZT232" s="2"/>
      <c r="BZU232" s="2"/>
      <c r="BZV232" s="2"/>
      <c r="BZW232" s="2"/>
      <c r="BZX232" s="2"/>
      <c r="BZY232" s="2"/>
      <c r="BZZ232" s="2"/>
      <c r="CAA232" s="2"/>
      <c r="CAB232" s="2"/>
      <c r="CAC232" s="2"/>
      <c r="CAD232" s="2"/>
      <c r="CAE232" s="2"/>
      <c r="CAF232" s="2"/>
      <c r="CAG232" s="2"/>
      <c r="CAH232" s="2"/>
      <c r="CAI232" s="2"/>
      <c r="CAJ232" s="2"/>
      <c r="CAK232" s="2"/>
      <c r="CAL232" s="2"/>
      <c r="CAM232" s="2"/>
      <c r="CAN232" s="2"/>
      <c r="CAO232" s="2"/>
      <c r="CAP232" s="2"/>
      <c r="CAQ232" s="2"/>
      <c r="CAR232" s="2"/>
      <c r="CAS232" s="2"/>
      <c r="CAT232" s="2"/>
      <c r="CAU232" s="2"/>
      <c r="CAV232" s="2"/>
      <c r="CAW232" s="2"/>
      <c r="CAX232" s="2"/>
      <c r="CAY232" s="2"/>
      <c r="CAZ232" s="2"/>
      <c r="CBA232" s="2"/>
      <c r="CBB232" s="2"/>
      <c r="CBC232" s="2"/>
      <c r="CBD232" s="2"/>
      <c r="CBE232" s="2"/>
      <c r="CBF232" s="2"/>
      <c r="CBG232" s="2"/>
      <c r="CBH232" s="2"/>
      <c r="CBI232" s="2"/>
      <c r="CBJ232" s="2"/>
      <c r="CBK232" s="2"/>
      <c r="CBL232" s="2"/>
      <c r="CBM232" s="2"/>
      <c r="CBN232" s="2"/>
      <c r="CBO232" s="2"/>
      <c r="CBP232" s="2"/>
      <c r="CBQ232" s="2"/>
      <c r="CBR232" s="2"/>
      <c r="CBS232" s="2"/>
      <c r="CBT232" s="2"/>
      <c r="CBU232" s="2"/>
      <c r="CBV232" s="2"/>
      <c r="CBW232" s="2"/>
      <c r="CBX232" s="2"/>
      <c r="CBY232" s="2"/>
      <c r="CBZ232" s="2"/>
      <c r="CCA232" s="2"/>
      <c r="CCB232" s="2"/>
      <c r="CCC232" s="2"/>
      <c r="CCD232" s="2"/>
      <c r="CCE232" s="2"/>
      <c r="CCF232" s="2"/>
      <c r="CCG232" s="2"/>
      <c r="CCH232" s="2"/>
      <c r="CCI232" s="2"/>
      <c r="CCJ232" s="2"/>
      <c r="CCK232" s="2"/>
      <c r="CCL232" s="2"/>
      <c r="CCM232" s="2"/>
      <c r="CCN232" s="2"/>
      <c r="CCO232" s="2"/>
      <c r="CCP232" s="2"/>
      <c r="CCQ232" s="2"/>
      <c r="CCR232" s="2"/>
      <c r="CCS232" s="2"/>
      <c r="CCT232" s="2"/>
      <c r="CCU232" s="2"/>
      <c r="CCV232" s="2"/>
      <c r="CCW232" s="2"/>
      <c r="CCX232" s="2"/>
      <c r="CCY232" s="2"/>
      <c r="CCZ232" s="2"/>
      <c r="CDA232" s="2"/>
      <c r="CDB232" s="2"/>
      <c r="CDC232" s="2"/>
      <c r="CDD232" s="2"/>
      <c r="CDE232" s="2"/>
      <c r="CDF232" s="2"/>
      <c r="CDG232" s="2"/>
      <c r="CDH232" s="2"/>
      <c r="CDI232" s="2"/>
      <c r="CDJ232" s="2"/>
      <c r="CDK232" s="2"/>
      <c r="CDL232" s="2"/>
      <c r="CDM232" s="2"/>
      <c r="CDN232" s="2"/>
      <c r="CDO232" s="2"/>
      <c r="CDP232" s="2"/>
      <c r="CDQ232" s="2"/>
      <c r="CDR232" s="2"/>
      <c r="CDS232" s="2"/>
      <c r="CDT232" s="2"/>
      <c r="CDU232" s="2"/>
      <c r="CDV232" s="2"/>
      <c r="CDW232" s="2"/>
      <c r="CDX232" s="2"/>
      <c r="CDY232" s="2"/>
      <c r="CDZ232" s="2"/>
      <c r="CEA232" s="2"/>
      <c r="CEB232" s="2"/>
      <c r="CEC232" s="2"/>
      <c r="CED232" s="2"/>
      <c r="CEE232" s="2"/>
      <c r="CEF232" s="2"/>
      <c r="CEG232" s="2"/>
      <c r="CEH232" s="2"/>
      <c r="CEI232" s="2"/>
      <c r="CEJ232" s="2"/>
      <c r="CEK232" s="2"/>
      <c r="CEL232" s="2"/>
      <c r="CEM232" s="2"/>
      <c r="CEN232" s="2"/>
      <c r="CEO232" s="2"/>
      <c r="CEP232" s="2"/>
      <c r="CEQ232" s="2"/>
      <c r="CER232" s="2"/>
      <c r="CES232" s="2"/>
      <c r="CET232" s="2"/>
      <c r="CEU232" s="2"/>
      <c r="CEV232" s="2"/>
      <c r="CEW232" s="2"/>
      <c r="CEX232" s="2"/>
      <c r="CEY232" s="2"/>
      <c r="CEZ232" s="2"/>
      <c r="CFA232" s="2"/>
      <c r="CFB232" s="2"/>
      <c r="CFC232" s="2"/>
      <c r="CFD232" s="2"/>
      <c r="CFE232" s="2"/>
      <c r="CFF232" s="2"/>
      <c r="CFG232" s="2"/>
      <c r="CFH232" s="2"/>
      <c r="CFI232" s="2"/>
      <c r="CFJ232" s="2"/>
      <c r="CFK232" s="2"/>
      <c r="CFL232" s="2"/>
      <c r="CFM232" s="2"/>
      <c r="CFN232" s="2"/>
      <c r="CFO232" s="2"/>
      <c r="CFP232" s="2"/>
      <c r="CFQ232" s="2"/>
      <c r="CFR232" s="2"/>
      <c r="CFS232" s="2"/>
      <c r="CFT232" s="2"/>
      <c r="CFU232" s="2"/>
      <c r="CFV232" s="2"/>
      <c r="CFW232" s="2"/>
      <c r="CFX232" s="2"/>
      <c r="CFY232" s="2"/>
      <c r="CFZ232" s="2"/>
      <c r="CGA232" s="2"/>
      <c r="CGB232" s="2"/>
      <c r="CGC232" s="2"/>
      <c r="CGD232" s="2"/>
      <c r="CGE232" s="2"/>
      <c r="CGF232" s="2"/>
      <c r="CGG232" s="2"/>
      <c r="CGH232" s="2"/>
      <c r="CGI232" s="2"/>
      <c r="CGJ232" s="2"/>
      <c r="CGK232" s="2"/>
      <c r="CGL232" s="2"/>
      <c r="CGM232" s="2"/>
      <c r="CGN232" s="2"/>
      <c r="CGO232" s="2"/>
      <c r="CGP232" s="2"/>
      <c r="CGQ232" s="2"/>
      <c r="CGR232" s="2"/>
      <c r="CGS232" s="2"/>
      <c r="CGT232" s="2"/>
      <c r="CGU232" s="2"/>
      <c r="CGV232" s="2"/>
      <c r="CGW232" s="2"/>
      <c r="CGX232" s="2"/>
      <c r="CGY232" s="2"/>
      <c r="CGZ232" s="2"/>
      <c r="CHA232" s="2"/>
      <c r="CHB232" s="2"/>
      <c r="CHC232" s="2"/>
      <c r="CHD232" s="2"/>
      <c r="CHE232" s="2"/>
      <c r="CHF232" s="2"/>
      <c r="CHG232" s="2"/>
      <c r="CHH232" s="2"/>
      <c r="CHI232" s="2"/>
      <c r="CHJ232" s="2"/>
      <c r="CHK232" s="2"/>
      <c r="CHL232" s="2"/>
      <c r="CHM232" s="2"/>
      <c r="CHN232" s="2"/>
      <c r="CHO232" s="2"/>
      <c r="CHP232" s="2"/>
      <c r="CHQ232" s="2"/>
      <c r="CHR232" s="2"/>
      <c r="CHS232" s="2"/>
      <c r="CHT232" s="2"/>
      <c r="CHU232" s="2"/>
      <c r="CHV232" s="2"/>
      <c r="CHW232" s="2"/>
      <c r="CHX232" s="2"/>
      <c r="CHY232" s="2"/>
      <c r="CHZ232" s="2"/>
      <c r="CIA232" s="2"/>
      <c r="CIB232" s="2"/>
      <c r="CIC232" s="2"/>
      <c r="CID232" s="2"/>
      <c r="CIE232" s="2"/>
      <c r="CIF232" s="2"/>
      <c r="CIG232" s="2"/>
      <c r="CIH232" s="2"/>
      <c r="CII232" s="2"/>
      <c r="CIJ232" s="2"/>
      <c r="CIK232" s="2"/>
      <c r="CIL232" s="2"/>
      <c r="CIM232" s="2"/>
      <c r="CIN232" s="2"/>
      <c r="CIO232" s="2"/>
      <c r="CIP232" s="2"/>
      <c r="CIQ232" s="2"/>
      <c r="CIR232" s="2"/>
      <c r="CIS232" s="2"/>
      <c r="CIT232" s="2"/>
      <c r="CIU232" s="2"/>
      <c r="CIV232" s="2"/>
      <c r="CIW232" s="2"/>
      <c r="CIX232" s="2"/>
      <c r="CIY232" s="2"/>
      <c r="CIZ232" s="2"/>
      <c r="CJA232" s="2"/>
      <c r="CJB232" s="2"/>
      <c r="CJC232" s="2"/>
      <c r="CJD232" s="2"/>
      <c r="CJE232" s="2"/>
      <c r="CJF232" s="2"/>
      <c r="CJG232" s="2"/>
      <c r="CJH232" s="2"/>
      <c r="CJI232" s="2"/>
      <c r="CJJ232" s="2"/>
      <c r="CJK232" s="2"/>
      <c r="CJL232" s="2"/>
      <c r="CJM232" s="2"/>
      <c r="CJN232" s="2"/>
      <c r="CJO232" s="2"/>
      <c r="CJP232" s="2"/>
      <c r="CJQ232" s="2"/>
      <c r="CJR232" s="2"/>
      <c r="CJS232" s="2"/>
      <c r="CJT232" s="2"/>
      <c r="CJU232" s="2"/>
      <c r="CJV232" s="2"/>
      <c r="CJW232" s="2"/>
      <c r="CJX232" s="2"/>
      <c r="CJY232" s="2"/>
      <c r="CJZ232" s="2"/>
      <c r="CKA232" s="2"/>
      <c r="CKB232" s="2"/>
      <c r="CKC232" s="2"/>
      <c r="CKD232" s="2"/>
      <c r="CKE232" s="2"/>
      <c r="CKF232" s="2"/>
      <c r="CKG232" s="2"/>
      <c r="CKH232" s="2"/>
      <c r="CKI232" s="2"/>
      <c r="CKJ232" s="2"/>
      <c r="CKK232" s="2"/>
      <c r="CKL232" s="2"/>
      <c r="CKM232" s="2"/>
      <c r="CKN232" s="2"/>
      <c r="CKO232" s="2"/>
      <c r="CKP232" s="2"/>
      <c r="CKQ232" s="2"/>
      <c r="CKR232" s="2"/>
      <c r="CKS232" s="2"/>
      <c r="CKT232" s="2"/>
      <c r="CKU232" s="2"/>
      <c r="CKV232" s="2"/>
      <c r="CKW232" s="2"/>
      <c r="CKX232" s="2"/>
      <c r="CKY232" s="2"/>
      <c r="CKZ232" s="2"/>
      <c r="CLA232" s="2"/>
      <c r="CLB232" s="2"/>
      <c r="CLC232" s="2"/>
      <c r="CLD232" s="2"/>
      <c r="CLE232" s="2"/>
      <c r="CLF232" s="2"/>
      <c r="CLG232" s="2"/>
      <c r="CLH232" s="2"/>
      <c r="CLI232" s="2"/>
      <c r="CLJ232" s="2"/>
      <c r="CLK232" s="2"/>
      <c r="CLL232" s="2"/>
      <c r="CLM232" s="2"/>
      <c r="CLN232" s="2"/>
      <c r="CLO232" s="2"/>
      <c r="CLP232" s="2"/>
      <c r="CLQ232" s="2"/>
      <c r="CLR232" s="2"/>
      <c r="CLS232" s="2"/>
      <c r="CLT232" s="2"/>
      <c r="CLU232" s="2"/>
      <c r="CLV232" s="2"/>
      <c r="CLW232" s="2"/>
      <c r="CLX232" s="2"/>
      <c r="CLY232" s="2"/>
      <c r="CLZ232" s="2"/>
      <c r="CMA232" s="2"/>
      <c r="CMB232" s="2"/>
      <c r="CMC232" s="2"/>
      <c r="CMD232" s="2"/>
      <c r="CME232" s="2"/>
      <c r="CMF232" s="2"/>
      <c r="CMG232" s="2"/>
      <c r="CMH232" s="2"/>
      <c r="CMI232" s="2"/>
      <c r="CMJ232" s="2"/>
      <c r="CMK232" s="2"/>
      <c r="CML232" s="2"/>
      <c r="CMM232" s="2"/>
      <c r="CMN232" s="2"/>
      <c r="CMO232" s="2"/>
      <c r="CMP232" s="2"/>
      <c r="CMQ232" s="2"/>
      <c r="CMR232" s="2"/>
      <c r="CMS232" s="2"/>
      <c r="CMT232" s="2"/>
      <c r="CMU232" s="2"/>
      <c r="CMV232" s="2"/>
      <c r="CMW232" s="2"/>
      <c r="CMX232" s="2"/>
      <c r="CMY232" s="2"/>
      <c r="CMZ232" s="2"/>
      <c r="CNA232" s="2"/>
      <c r="CNB232" s="2"/>
      <c r="CNC232" s="2"/>
      <c r="CND232" s="2"/>
      <c r="CNE232" s="2"/>
      <c r="CNF232" s="2"/>
      <c r="CNG232" s="2"/>
      <c r="CNH232" s="2"/>
      <c r="CNI232" s="2"/>
      <c r="CNJ232" s="2"/>
      <c r="CNK232" s="2"/>
      <c r="CNL232" s="2"/>
      <c r="CNM232" s="2"/>
      <c r="CNN232" s="2"/>
      <c r="CNO232" s="2"/>
      <c r="CNP232" s="2"/>
      <c r="CNQ232" s="2"/>
      <c r="CNR232" s="2"/>
      <c r="CNS232" s="2"/>
      <c r="CNT232" s="2"/>
      <c r="CNU232" s="2"/>
      <c r="CNV232" s="2"/>
      <c r="CNW232" s="2"/>
      <c r="CNX232" s="2"/>
      <c r="CNY232" s="2"/>
      <c r="CNZ232" s="2"/>
      <c r="COA232" s="2"/>
      <c r="COB232" s="2"/>
      <c r="COC232" s="2"/>
      <c r="COD232" s="2"/>
      <c r="COE232" s="2"/>
      <c r="COF232" s="2"/>
      <c r="COG232" s="2"/>
      <c r="COH232" s="2"/>
      <c r="COI232" s="2"/>
      <c r="COJ232" s="2"/>
      <c r="COK232" s="2"/>
      <c r="COL232" s="2"/>
      <c r="COM232" s="2"/>
      <c r="CON232" s="2"/>
      <c r="COO232" s="2"/>
      <c r="COP232" s="2"/>
      <c r="COQ232" s="2"/>
      <c r="COR232" s="2"/>
      <c r="COS232" s="2"/>
      <c r="COT232" s="2"/>
      <c r="COU232" s="2"/>
      <c r="COV232" s="2"/>
      <c r="COW232" s="2"/>
      <c r="COX232" s="2"/>
      <c r="COY232" s="2"/>
      <c r="COZ232" s="2"/>
      <c r="CPA232" s="2"/>
      <c r="CPB232" s="2"/>
      <c r="CPC232" s="2"/>
      <c r="CPD232" s="2"/>
      <c r="CPE232" s="2"/>
      <c r="CPF232" s="2"/>
      <c r="CPG232" s="2"/>
      <c r="CPH232" s="2"/>
      <c r="CPI232" s="2"/>
      <c r="CPJ232" s="2"/>
      <c r="CPK232" s="2"/>
      <c r="CPL232" s="2"/>
      <c r="CPM232" s="2"/>
      <c r="CPN232" s="2"/>
      <c r="CPO232" s="2"/>
      <c r="CPP232" s="2"/>
      <c r="CPQ232" s="2"/>
      <c r="CPR232" s="2"/>
      <c r="CPS232" s="2"/>
      <c r="CPT232" s="2"/>
      <c r="CPU232" s="2"/>
      <c r="CPV232" s="2"/>
      <c r="CPW232" s="2"/>
      <c r="CPX232" s="2"/>
      <c r="CPY232" s="2"/>
      <c r="CPZ232" s="2"/>
      <c r="CQA232" s="2"/>
      <c r="CQB232" s="2"/>
      <c r="CQC232" s="2"/>
      <c r="CQD232" s="2"/>
      <c r="CQE232" s="2"/>
      <c r="CQF232" s="2"/>
      <c r="CQG232" s="2"/>
      <c r="CQH232" s="2"/>
      <c r="CQI232" s="2"/>
      <c r="CQJ232" s="2"/>
      <c r="CQK232" s="2"/>
      <c r="CQL232" s="2"/>
      <c r="CQM232" s="2"/>
      <c r="CQN232" s="2"/>
      <c r="CQO232" s="2"/>
      <c r="CQP232" s="2"/>
      <c r="CQQ232" s="2"/>
      <c r="CQR232" s="2"/>
      <c r="CQS232" s="2"/>
      <c r="CQT232" s="2"/>
      <c r="CQU232" s="2"/>
      <c r="CQV232" s="2"/>
      <c r="CQW232" s="2"/>
      <c r="CQX232" s="2"/>
      <c r="CQY232" s="2"/>
      <c r="CQZ232" s="2"/>
      <c r="CRA232" s="2"/>
      <c r="CRB232" s="2"/>
      <c r="CRC232" s="2"/>
      <c r="CRD232" s="2"/>
      <c r="CRE232" s="2"/>
      <c r="CRF232" s="2"/>
      <c r="CRG232" s="2"/>
      <c r="CRH232" s="2"/>
      <c r="CRI232" s="2"/>
      <c r="CRJ232" s="2"/>
      <c r="CRK232" s="2"/>
      <c r="CRL232" s="2"/>
      <c r="CRM232" s="2"/>
      <c r="CRN232" s="2"/>
      <c r="CRO232" s="2"/>
      <c r="CRP232" s="2"/>
      <c r="CRQ232" s="2"/>
      <c r="CRR232" s="2"/>
      <c r="CRS232" s="2"/>
      <c r="CRT232" s="2"/>
      <c r="CRU232" s="2"/>
      <c r="CRV232" s="2"/>
      <c r="CRW232" s="2"/>
      <c r="CRX232" s="2"/>
      <c r="CRY232" s="2"/>
      <c r="CRZ232" s="2"/>
      <c r="CSA232" s="2"/>
      <c r="CSB232" s="2"/>
      <c r="CSC232" s="2"/>
      <c r="CSD232" s="2"/>
      <c r="CSE232" s="2"/>
      <c r="CSF232" s="2"/>
      <c r="CSG232" s="2"/>
      <c r="CSH232" s="2"/>
      <c r="CSI232" s="2"/>
      <c r="CSJ232" s="2"/>
      <c r="CSK232" s="2"/>
      <c r="CSL232" s="2"/>
      <c r="CSM232" s="2"/>
      <c r="CSN232" s="2"/>
      <c r="CSO232" s="2"/>
      <c r="CSP232" s="2"/>
      <c r="CSQ232" s="2"/>
      <c r="CSR232" s="2"/>
      <c r="CSS232" s="2"/>
      <c r="CST232" s="2"/>
      <c r="CSU232" s="2"/>
      <c r="CSV232" s="2"/>
      <c r="CSW232" s="2"/>
      <c r="CSX232" s="2"/>
      <c r="CSY232" s="2"/>
      <c r="CSZ232" s="2"/>
      <c r="CTA232" s="2"/>
      <c r="CTB232" s="2"/>
      <c r="CTC232" s="2"/>
      <c r="CTD232" s="2"/>
      <c r="CTE232" s="2"/>
      <c r="CTF232" s="2"/>
      <c r="CTG232" s="2"/>
      <c r="CTH232" s="2"/>
      <c r="CTI232" s="2"/>
      <c r="CTJ232" s="2"/>
      <c r="CTK232" s="2"/>
      <c r="CTL232" s="2"/>
      <c r="CTM232" s="2"/>
      <c r="CTN232" s="2"/>
      <c r="CTO232" s="2"/>
      <c r="CTP232" s="2"/>
      <c r="CTQ232" s="2"/>
      <c r="CTR232" s="2"/>
      <c r="CTS232" s="2"/>
      <c r="CTT232" s="2"/>
      <c r="CTU232" s="2"/>
      <c r="CTV232" s="2"/>
      <c r="CTW232" s="2"/>
      <c r="CTX232" s="2"/>
      <c r="CTY232" s="2"/>
      <c r="CTZ232" s="2"/>
      <c r="CUA232" s="2"/>
      <c r="CUB232" s="2"/>
      <c r="CUC232" s="2"/>
      <c r="CUD232" s="2"/>
      <c r="CUE232" s="2"/>
      <c r="CUF232" s="2"/>
      <c r="CUG232" s="2"/>
      <c r="CUH232" s="2"/>
      <c r="CUI232" s="2"/>
      <c r="CUJ232" s="2"/>
      <c r="CUK232" s="2"/>
      <c r="CUL232" s="2"/>
      <c r="CUM232" s="2"/>
      <c r="CUN232" s="2"/>
      <c r="CUO232" s="2"/>
      <c r="CUP232" s="2"/>
      <c r="CUQ232" s="2"/>
      <c r="CUR232" s="2"/>
      <c r="CUS232" s="2"/>
      <c r="CUT232" s="2"/>
      <c r="CUU232" s="2"/>
      <c r="CUV232" s="2"/>
      <c r="CUW232" s="2"/>
      <c r="CUX232" s="2"/>
      <c r="CUY232" s="2"/>
      <c r="CUZ232" s="2"/>
      <c r="CVA232" s="2"/>
      <c r="CVB232" s="2"/>
      <c r="CVC232" s="2"/>
      <c r="CVD232" s="2"/>
      <c r="CVE232" s="2"/>
      <c r="CVF232" s="2"/>
      <c r="CVG232" s="2"/>
      <c r="CVH232" s="2"/>
      <c r="CVI232" s="2"/>
      <c r="CVJ232" s="2"/>
      <c r="CVK232" s="2"/>
      <c r="CVL232" s="2"/>
      <c r="CVM232" s="2"/>
      <c r="CVN232" s="2"/>
      <c r="CVO232" s="2"/>
      <c r="CVP232" s="2"/>
      <c r="CVQ232" s="2"/>
      <c r="CVR232" s="2"/>
      <c r="CVS232" s="2"/>
      <c r="CVT232" s="2"/>
      <c r="CVU232" s="2"/>
      <c r="CVV232" s="2"/>
      <c r="CVW232" s="2"/>
      <c r="CVX232" s="2"/>
      <c r="CVY232" s="2"/>
      <c r="CVZ232" s="2"/>
      <c r="CWA232" s="2"/>
      <c r="CWB232" s="2"/>
      <c r="CWC232" s="2"/>
      <c r="CWD232" s="2"/>
      <c r="CWE232" s="2"/>
      <c r="CWF232" s="2"/>
      <c r="CWG232" s="2"/>
      <c r="CWH232" s="2"/>
      <c r="CWI232" s="2"/>
      <c r="CWJ232" s="2"/>
      <c r="CWK232" s="2"/>
      <c r="CWL232" s="2"/>
      <c r="CWM232" s="2"/>
      <c r="CWN232" s="2"/>
      <c r="CWO232" s="2"/>
      <c r="CWP232" s="2"/>
      <c r="CWQ232" s="2"/>
      <c r="CWR232" s="2"/>
      <c r="CWS232" s="2"/>
      <c r="CWT232" s="2"/>
      <c r="CWU232" s="2"/>
      <c r="CWV232" s="2"/>
      <c r="CWW232" s="2"/>
      <c r="CWX232" s="2"/>
      <c r="CWY232" s="2"/>
      <c r="CWZ232" s="2"/>
      <c r="CXA232" s="2"/>
      <c r="CXB232" s="2"/>
      <c r="CXC232" s="2"/>
      <c r="CXD232" s="2"/>
      <c r="CXE232" s="2"/>
      <c r="CXF232" s="2"/>
      <c r="CXG232" s="2"/>
      <c r="CXH232" s="2"/>
      <c r="CXI232" s="2"/>
      <c r="CXJ232" s="2"/>
      <c r="CXK232" s="2"/>
      <c r="CXL232" s="2"/>
      <c r="CXM232" s="2"/>
      <c r="CXN232" s="2"/>
      <c r="CXO232" s="2"/>
      <c r="CXP232" s="2"/>
      <c r="CXQ232" s="2"/>
      <c r="CXR232" s="2"/>
      <c r="CXS232" s="2"/>
      <c r="CXT232" s="2"/>
      <c r="CXU232" s="2"/>
      <c r="CXV232" s="2"/>
      <c r="CXW232" s="2"/>
      <c r="CXX232" s="2"/>
      <c r="CXY232" s="2"/>
      <c r="CXZ232" s="2"/>
      <c r="CYA232" s="2"/>
      <c r="CYB232" s="2"/>
      <c r="CYC232" s="2"/>
      <c r="CYD232" s="2"/>
      <c r="CYE232" s="2"/>
      <c r="CYF232" s="2"/>
      <c r="CYG232" s="2"/>
      <c r="CYH232" s="2"/>
      <c r="CYI232" s="2"/>
      <c r="CYJ232" s="2"/>
      <c r="CYK232" s="2"/>
      <c r="CYL232" s="2"/>
      <c r="CYM232" s="2"/>
      <c r="CYN232" s="2"/>
      <c r="CYO232" s="2"/>
      <c r="CYP232" s="2"/>
      <c r="CYQ232" s="2"/>
      <c r="CYR232" s="2"/>
      <c r="CYS232" s="2"/>
      <c r="CYT232" s="2"/>
      <c r="CYU232" s="2"/>
      <c r="CYV232" s="2"/>
      <c r="CYW232" s="2"/>
      <c r="CYX232" s="2"/>
      <c r="CYY232" s="2"/>
      <c r="CYZ232" s="2"/>
      <c r="CZA232" s="2"/>
      <c r="CZB232" s="2"/>
      <c r="CZC232" s="2"/>
      <c r="CZD232" s="2"/>
      <c r="CZE232" s="2"/>
      <c r="CZF232" s="2"/>
      <c r="CZG232" s="2"/>
      <c r="CZH232" s="2"/>
      <c r="CZI232" s="2"/>
      <c r="CZJ232" s="2"/>
      <c r="CZK232" s="2"/>
      <c r="CZL232" s="2"/>
      <c r="CZM232" s="2"/>
      <c r="CZN232" s="2"/>
      <c r="CZO232" s="2"/>
      <c r="CZP232" s="2"/>
      <c r="CZQ232" s="2"/>
      <c r="CZR232" s="2"/>
      <c r="CZS232" s="2"/>
      <c r="CZT232" s="2"/>
      <c r="CZU232" s="2"/>
      <c r="CZV232" s="2"/>
      <c r="CZW232" s="2"/>
      <c r="CZX232" s="2"/>
      <c r="CZY232" s="2"/>
      <c r="CZZ232" s="2"/>
      <c r="DAA232" s="2"/>
      <c r="DAB232" s="2"/>
      <c r="DAC232" s="2"/>
      <c r="DAD232" s="2"/>
      <c r="DAE232" s="2"/>
      <c r="DAF232" s="2"/>
      <c r="DAG232" s="2"/>
      <c r="DAH232" s="2"/>
      <c r="DAI232" s="2"/>
      <c r="DAJ232" s="2"/>
      <c r="DAK232" s="2"/>
      <c r="DAL232" s="2"/>
      <c r="DAM232" s="2"/>
      <c r="DAN232" s="2"/>
      <c r="DAO232" s="2"/>
      <c r="DAP232" s="2"/>
      <c r="DAQ232" s="2"/>
      <c r="DAR232" s="2"/>
      <c r="DAS232" s="2"/>
      <c r="DAT232" s="2"/>
      <c r="DAU232" s="2"/>
      <c r="DAV232" s="2"/>
      <c r="DAW232" s="2"/>
      <c r="DAX232" s="2"/>
      <c r="DAY232" s="2"/>
      <c r="DAZ232" s="2"/>
      <c r="DBA232" s="2"/>
      <c r="DBB232" s="2"/>
      <c r="DBC232" s="2"/>
      <c r="DBD232" s="2"/>
      <c r="DBE232" s="2"/>
      <c r="DBF232" s="2"/>
      <c r="DBG232" s="2"/>
      <c r="DBH232" s="2"/>
      <c r="DBI232" s="2"/>
      <c r="DBJ232" s="2"/>
      <c r="DBK232" s="2"/>
      <c r="DBL232" s="2"/>
      <c r="DBM232" s="2"/>
      <c r="DBN232" s="2"/>
      <c r="DBO232" s="2"/>
      <c r="DBP232" s="2"/>
      <c r="DBQ232" s="2"/>
      <c r="DBR232" s="2"/>
      <c r="DBS232" s="2"/>
      <c r="DBT232" s="2"/>
      <c r="DBU232" s="2"/>
      <c r="DBV232" s="2"/>
      <c r="DBW232" s="2"/>
      <c r="DBX232" s="2"/>
      <c r="DBY232" s="2"/>
      <c r="DBZ232" s="2"/>
      <c r="DCA232" s="2"/>
      <c r="DCB232" s="2"/>
      <c r="DCC232" s="2"/>
      <c r="DCD232" s="2"/>
      <c r="DCE232" s="2"/>
      <c r="DCF232" s="2"/>
      <c r="DCG232" s="2"/>
      <c r="DCH232" s="2"/>
      <c r="DCI232" s="2"/>
      <c r="DCJ232" s="2"/>
      <c r="DCK232" s="2"/>
      <c r="DCL232" s="2"/>
      <c r="DCM232" s="2"/>
      <c r="DCN232" s="2"/>
      <c r="DCO232" s="2"/>
      <c r="DCP232" s="2"/>
      <c r="DCQ232" s="2"/>
      <c r="DCR232" s="2"/>
      <c r="DCS232" s="2"/>
      <c r="DCT232" s="2"/>
      <c r="DCU232" s="2"/>
      <c r="DCV232" s="2"/>
      <c r="DCW232" s="2"/>
      <c r="DCX232" s="2"/>
      <c r="DCY232" s="2"/>
      <c r="DCZ232" s="2"/>
      <c r="DDA232" s="2"/>
      <c r="DDB232" s="2"/>
      <c r="DDC232" s="2"/>
      <c r="DDD232" s="2"/>
      <c r="DDE232" s="2"/>
      <c r="DDF232" s="2"/>
      <c r="DDG232" s="2"/>
      <c r="DDH232" s="2"/>
      <c r="DDI232" s="2"/>
      <c r="DDJ232" s="2"/>
      <c r="DDK232" s="2"/>
      <c r="DDL232" s="2"/>
      <c r="DDM232" s="2"/>
      <c r="DDN232" s="2"/>
      <c r="DDO232" s="2"/>
      <c r="DDP232" s="2"/>
      <c r="DDQ232" s="2"/>
      <c r="DDR232" s="2"/>
      <c r="DDS232" s="2"/>
      <c r="DDT232" s="2"/>
      <c r="DDU232" s="2"/>
      <c r="DDV232" s="2"/>
      <c r="DDW232" s="2"/>
      <c r="DDX232" s="2"/>
      <c r="DDY232" s="2"/>
      <c r="DDZ232" s="2"/>
      <c r="DEA232" s="2"/>
      <c r="DEB232" s="2"/>
      <c r="DEC232" s="2"/>
      <c r="DED232" s="2"/>
      <c r="DEE232" s="2"/>
      <c r="DEF232" s="2"/>
      <c r="DEG232" s="2"/>
      <c r="DEH232" s="2"/>
      <c r="DEI232" s="2"/>
      <c r="DEJ232" s="2"/>
      <c r="DEK232" s="2"/>
      <c r="DEL232" s="2"/>
      <c r="DEM232" s="2"/>
      <c r="DEN232" s="2"/>
      <c r="DEO232" s="2"/>
      <c r="DEP232" s="2"/>
      <c r="DEQ232" s="2"/>
      <c r="DER232" s="2"/>
      <c r="DES232" s="2"/>
      <c r="DET232" s="2"/>
      <c r="DEU232" s="2"/>
      <c r="DEV232" s="2"/>
      <c r="DEW232" s="2"/>
      <c r="DEX232" s="2"/>
      <c r="DEY232" s="2"/>
      <c r="DEZ232" s="2"/>
      <c r="DFA232" s="2"/>
      <c r="DFB232" s="2"/>
      <c r="DFC232" s="2"/>
      <c r="DFD232" s="2"/>
      <c r="DFE232" s="2"/>
      <c r="DFF232" s="2"/>
      <c r="DFG232" s="2"/>
      <c r="DFH232" s="2"/>
      <c r="DFI232" s="2"/>
      <c r="DFJ232" s="2"/>
      <c r="DFK232" s="2"/>
      <c r="DFL232" s="2"/>
      <c r="DFM232" s="2"/>
      <c r="DFN232" s="2"/>
      <c r="DFO232" s="2"/>
      <c r="DFP232" s="2"/>
      <c r="DFQ232" s="2"/>
      <c r="DFR232" s="2"/>
      <c r="DFS232" s="2"/>
      <c r="DFT232" s="2"/>
      <c r="DFU232" s="2"/>
      <c r="DFV232" s="2"/>
      <c r="DFW232" s="2"/>
      <c r="DFX232" s="2"/>
      <c r="DFY232" s="2"/>
      <c r="DFZ232" s="2"/>
      <c r="DGA232" s="2"/>
      <c r="DGB232" s="2"/>
      <c r="DGC232" s="2"/>
      <c r="DGD232" s="2"/>
      <c r="DGE232" s="2"/>
      <c r="DGF232" s="2"/>
      <c r="DGG232" s="2"/>
      <c r="DGH232" s="2"/>
      <c r="DGI232" s="2"/>
      <c r="DGJ232" s="2"/>
      <c r="DGK232" s="2"/>
      <c r="DGL232" s="2"/>
      <c r="DGM232" s="2"/>
      <c r="DGN232" s="2"/>
      <c r="DGO232" s="2"/>
      <c r="DGP232" s="2"/>
      <c r="DGQ232" s="2"/>
      <c r="DGR232" s="2"/>
      <c r="DGS232" s="2"/>
      <c r="DGT232" s="2"/>
      <c r="DGU232" s="2"/>
      <c r="DGV232" s="2"/>
      <c r="DGW232" s="2"/>
      <c r="DGX232" s="2"/>
      <c r="DGY232" s="2"/>
      <c r="DGZ232" s="2"/>
      <c r="DHA232" s="2"/>
      <c r="DHB232" s="2"/>
      <c r="DHC232" s="2"/>
      <c r="DHD232" s="2"/>
      <c r="DHE232" s="2"/>
      <c r="DHF232" s="2"/>
      <c r="DHG232" s="2"/>
      <c r="DHH232" s="2"/>
      <c r="DHI232" s="2"/>
      <c r="DHJ232" s="2"/>
      <c r="DHK232" s="2"/>
      <c r="DHL232" s="2"/>
      <c r="DHM232" s="2"/>
      <c r="DHN232" s="2"/>
      <c r="DHO232" s="2"/>
      <c r="DHP232" s="2"/>
      <c r="DHQ232" s="2"/>
      <c r="DHR232" s="2"/>
      <c r="DHS232" s="2"/>
      <c r="DHT232" s="2"/>
      <c r="DHU232" s="2"/>
      <c r="DHV232" s="2"/>
      <c r="DHW232" s="2"/>
      <c r="DHX232" s="2"/>
      <c r="DHY232" s="2"/>
      <c r="DHZ232" s="2"/>
      <c r="DIA232" s="2"/>
      <c r="DIB232" s="2"/>
      <c r="DIC232" s="2"/>
      <c r="DID232" s="2"/>
      <c r="DIE232" s="2"/>
      <c r="DIF232" s="2"/>
      <c r="DIG232" s="2"/>
      <c r="DIH232" s="2"/>
      <c r="DII232" s="2"/>
      <c r="DIJ232" s="2"/>
      <c r="DIK232" s="2"/>
      <c r="DIL232" s="2"/>
      <c r="DIM232" s="2"/>
      <c r="DIN232" s="2"/>
      <c r="DIO232" s="2"/>
      <c r="DIP232" s="2"/>
      <c r="DIQ232" s="2"/>
      <c r="DIR232" s="2"/>
      <c r="DIS232" s="2"/>
      <c r="DIT232" s="2"/>
      <c r="DIU232" s="2"/>
      <c r="DIV232" s="2"/>
      <c r="DIW232" s="2"/>
      <c r="DIX232" s="2"/>
      <c r="DIY232" s="2"/>
      <c r="DIZ232" s="2"/>
      <c r="DJA232" s="2"/>
      <c r="DJB232" s="2"/>
      <c r="DJC232" s="2"/>
      <c r="DJD232" s="2"/>
      <c r="DJE232" s="2"/>
      <c r="DJF232" s="2"/>
      <c r="DJG232" s="2"/>
      <c r="DJH232" s="2"/>
      <c r="DJI232" s="2"/>
      <c r="DJJ232" s="2"/>
      <c r="DJK232" s="2"/>
      <c r="DJL232" s="2"/>
      <c r="DJM232" s="2"/>
      <c r="DJN232" s="2"/>
      <c r="DJO232" s="2"/>
      <c r="DJP232" s="2"/>
      <c r="DJQ232" s="2"/>
      <c r="DJR232" s="2"/>
      <c r="DJS232" s="2"/>
      <c r="DJT232" s="2"/>
      <c r="DJU232" s="2"/>
      <c r="DJV232" s="2"/>
      <c r="DJW232" s="2"/>
      <c r="DJX232" s="2"/>
      <c r="DJY232" s="2"/>
      <c r="DJZ232" s="2"/>
      <c r="DKA232" s="2"/>
      <c r="DKB232" s="2"/>
      <c r="DKC232" s="2"/>
      <c r="DKD232" s="2"/>
      <c r="DKE232" s="2"/>
      <c r="DKF232" s="2"/>
      <c r="DKG232" s="2"/>
      <c r="DKH232" s="2"/>
      <c r="DKI232" s="2"/>
      <c r="DKJ232" s="2"/>
      <c r="DKK232" s="2"/>
      <c r="DKL232" s="2"/>
      <c r="DKM232" s="2"/>
      <c r="DKN232" s="2"/>
      <c r="DKO232" s="2"/>
      <c r="DKP232" s="2"/>
      <c r="DKQ232" s="2"/>
      <c r="DKR232" s="2"/>
      <c r="DKS232" s="2"/>
      <c r="DKT232" s="2"/>
      <c r="DKU232" s="2"/>
      <c r="DKV232" s="2"/>
      <c r="DKW232" s="2"/>
      <c r="DKX232" s="2"/>
      <c r="DKY232" s="2"/>
      <c r="DKZ232" s="2"/>
      <c r="DLA232" s="2"/>
      <c r="DLB232" s="2"/>
      <c r="DLC232" s="2"/>
      <c r="DLD232" s="2"/>
      <c r="DLE232" s="2"/>
      <c r="DLF232" s="2"/>
      <c r="DLG232" s="2"/>
      <c r="DLH232" s="2"/>
      <c r="DLI232" s="2"/>
      <c r="DLJ232" s="2"/>
      <c r="DLK232" s="2"/>
      <c r="DLL232" s="2"/>
      <c r="DLM232" s="2"/>
      <c r="DLN232" s="2"/>
      <c r="DLO232" s="2"/>
      <c r="DLP232" s="2"/>
      <c r="DLQ232" s="2"/>
      <c r="DLR232" s="2"/>
      <c r="DLS232" s="2"/>
      <c r="DLT232" s="2"/>
      <c r="DLU232" s="2"/>
      <c r="DLV232" s="2"/>
      <c r="DLW232" s="2"/>
      <c r="DLX232" s="2"/>
      <c r="DLY232" s="2"/>
      <c r="DLZ232" s="2"/>
      <c r="DMA232" s="2"/>
      <c r="DMB232" s="2"/>
      <c r="DMC232" s="2"/>
      <c r="DMD232" s="2"/>
      <c r="DME232" s="2"/>
      <c r="DMF232" s="2"/>
      <c r="DMG232" s="2"/>
      <c r="DMH232" s="2"/>
      <c r="DMI232" s="2"/>
      <c r="DMJ232" s="2"/>
      <c r="DMK232" s="2"/>
      <c r="DML232" s="2"/>
      <c r="DMM232" s="2"/>
      <c r="DMN232" s="2"/>
      <c r="DMO232" s="2"/>
      <c r="DMP232" s="2"/>
      <c r="DMQ232" s="2"/>
      <c r="DMR232" s="2"/>
      <c r="DMS232" s="2"/>
      <c r="DMT232" s="2"/>
      <c r="DMU232" s="2"/>
      <c r="DMV232" s="2"/>
      <c r="DMW232" s="2"/>
      <c r="DMX232" s="2"/>
      <c r="DMY232" s="2"/>
      <c r="DMZ232" s="2"/>
      <c r="DNA232" s="2"/>
      <c r="DNB232" s="2"/>
      <c r="DNC232" s="2"/>
      <c r="DND232" s="2"/>
      <c r="DNE232" s="2"/>
      <c r="DNF232" s="2"/>
      <c r="DNG232" s="2"/>
      <c r="DNH232" s="2"/>
      <c r="DNI232" s="2"/>
      <c r="DNJ232" s="2"/>
      <c r="DNK232" s="2"/>
      <c r="DNL232" s="2"/>
      <c r="DNM232" s="2"/>
      <c r="DNN232" s="2"/>
      <c r="DNO232" s="2"/>
      <c r="DNP232" s="2"/>
      <c r="DNQ232" s="2"/>
      <c r="DNR232" s="2"/>
      <c r="DNS232" s="2"/>
      <c r="DNT232" s="2"/>
      <c r="DNU232" s="2"/>
      <c r="DNV232" s="2"/>
      <c r="DNW232" s="2"/>
      <c r="DNX232" s="2"/>
      <c r="DNY232" s="2"/>
      <c r="DNZ232" s="2"/>
      <c r="DOA232" s="2"/>
      <c r="DOB232" s="2"/>
      <c r="DOC232" s="2"/>
      <c r="DOD232" s="2"/>
      <c r="DOE232" s="2"/>
      <c r="DOF232" s="2"/>
      <c r="DOG232" s="2"/>
      <c r="DOH232" s="2"/>
      <c r="DOI232" s="2"/>
      <c r="DOJ232" s="2"/>
      <c r="DOK232" s="2"/>
      <c r="DOL232" s="2"/>
      <c r="DOM232" s="2"/>
      <c r="DON232" s="2"/>
      <c r="DOO232" s="2"/>
      <c r="DOP232" s="2"/>
      <c r="DOQ232" s="2"/>
      <c r="DOR232" s="2"/>
      <c r="DOS232" s="2"/>
      <c r="DOT232" s="2"/>
      <c r="DOU232" s="2"/>
      <c r="DOV232" s="2"/>
      <c r="DOW232" s="2"/>
      <c r="DOX232" s="2"/>
      <c r="DOY232" s="2"/>
      <c r="DOZ232" s="2"/>
      <c r="DPA232" s="2"/>
      <c r="DPB232" s="2"/>
      <c r="DPC232" s="2"/>
      <c r="DPD232" s="2"/>
      <c r="DPE232" s="2"/>
      <c r="DPF232" s="2"/>
      <c r="DPG232" s="2"/>
      <c r="DPH232" s="2"/>
      <c r="DPI232" s="2"/>
      <c r="DPJ232" s="2"/>
      <c r="DPK232" s="2"/>
      <c r="DPL232" s="2"/>
      <c r="DPM232" s="2"/>
      <c r="DPN232" s="2"/>
      <c r="DPO232" s="2"/>
      <c r="DPP232" s="2"/>
      <c r="DPQ232" s="2"/>
      <c r="DPR232" s="2"/>
      <c r="DPS232" s="2"/>
      <c r="DPT232" s="2"/>
      <c r="DPU232" s="2"/>
      <c r="DPV232" s="2"/>
      <c r="DPW232" s="2"/>
      <c r="DPX232" s="2"/>
      <c r="DPY232" s="2"/>
      <c r="DPZ232" s="2"/>
      <c r="DQA232" s="2"/>
      <c r="DQB232" s="2"/>
      <c r="DQC232" s="2"/>
      <c r="DQD232" s="2"/>
      <c r="DQE232" s="2"/>
      <c r="DQF232" s="2"/>
      <c r="DQG232" s="2"/>
      <c r="DQH232" s="2"/>
      <c r="DQI232" s="2"/>
      <c r="DQJ232" s="2"/>
      <c r="DQK232" s="2"/>
      <c r="DQL232" s="2"/>
      <c r="DQM232" s="2"/>
      <c r="DQN232" s="2"/>
      <c r="DQO232" s="2"/>
      <c r="DQP232" s="2"/>
      <c r="DQQ232" s="2"/>
      <c r="DQR232" s="2"/>
      <c r="DQS232" s="2"/>
      <c r="DQT232" s="2"/>
      <c r="DQU232" s="2"/>
      <c r="DQV232" s="2"/>
      <c r="DQW232" s="2"/>
      <c r="DQX232" s="2"/>
      <c r="DQY232" s="2"/>
      <c r="DQZ232" s="2"/>
      <c r="DRA232" s="2"/>
      <c r="DRB232" s="2"/>
      <c r="DRC232" s="2"/>
      <c r="DRD232" s="2"/>
      <c r="DRE232" s="2"/>
      <c r="DRF232" s="2"/>
      <c r="DRG232" s="2"/>
      <c r="DRH232" s="2"/>
      <c r="DRI232" s="2"/>
      <c r="DRJ232" s="2"/>
      <c r="DRK232" s="2"/>
      <c r="DRL232" s="2"/>
      <c r="DRM232" s="2"/>
      <c r="DRN232" s="2"/>
      <c r="DRO232" s="2"/>
      <c r="DRP232" s="2"/>
      <c r="DRQ232" s="2"/>
      <c r="DRR232" s="2"/>
      <c r="DRS232" s="2"/>
      <c r="DRT232" s="2"/>
      <c r="DRU232" s="2"/>
      <c r="DRV232" s="2"/>
      <c r="DRW232" s="2"/>
      <c r="DRX232" s="2"/>
      <c r="DRY232" s="2"/>
      <c r="DRZ232" s="2"/>
      <c r="DSA232" s="2"/>
      <c r="DSB232" s="2"/>
      <c r="DSC232" s="2"/>
      <c r="DSD232" s="2"/>
      <c r="DSE232" s="2"/>
      <c r="DSF232" s="2"/>
      <c r="DSG232" s="2"/>
      <c r="DSH232" s="2"/>
      <c r="DSI232" s="2"/>
      <c r="DSJ232" s="2"/>
      <c r="DSK232" s="2"/>
      <c r="DSL232" s="2"/>
      <c r="DSM232" s="2"/>
      <c r="DSN232" s="2"/>
      <c r="DSO232" s="2"/>
      <c r="DSP232" s="2"/>
      <c r="DSQ232" s="2"/>
      <c r="DSR232" s="2"/>
      <c r="DSS232" s="2"/>
      <c r="DST232" s="2"/>
      <c r="DSU232" s="2"/>
      <c r="DSV232" s="2"/>
      <c r="DSW232" s="2"/>
      <c r="DSX232" s="2"/>
      <c r="DSY232" s="2"/>
      <c r="DSZ232" s="2"/>
      <c r="DTA232" s="2"/>
      <c r="DTB232" s="2"/>
      <c r="DTC232" s="2"/>
      <c r="DTD232" s="2"/>
      <c r="DTE232" s="2"/>
      <c r="DTF232" s="2"/>
      <c r="DTG232" s="2"/>
      <c r="DTH232" s="2"/>
      <c r="DTI232" s="2"/>
      <c r="DTJ232" s="2"/>
      <c r="DTK232" s="2"/>
      <c r="DTL232" s="2"/>
      <c r="DTM232" s="2"/>
      <c r="DTN232" s="2"/>
      <c r="DTO232" s="2"/>
      <c r="DTP232" s="2"/>
      <c r="DTQ232" s="2"/>
      <c r="DTR232" s="2"/>
      <c r="DTS232" s="2"/>
      <c r="DTT232" s="2"/>
      <c r="DTU232" s="2"/>
      <c r="DTV232" s="2"/>
      <c r="DTW232" s="2"/>
      <c r="DTX232" s="2"/>
      <c r="DTY232" s="2"/>
      <c r="DTZ232" s="2"/>
      <c r="DUA232" s="2"/>
      <c r="DUB232" s="2"/>
      <c r="DUC232" s="2"/>
      <c r="DUD232" s="2"/>
      <c r="DUE232" s="2"/>
      <c r="DUF232" s="2"/>
      <c r="DUG232" s="2"/>
      <c r="DUH232" s="2"/>
      <c r="DUI232" s="2"/>
      <c r="DUJ232" s="2"/>
      <c r="DUK232" s="2"/>
      <c r="DUL232" s="2"/>
      <c r="DUM232" s="2"/>
      <c r="DUN232" s="2"/>
      <c r="DUO232" s="2"/>
      <c r="DUP232" s="2"/>
      <c r="DUQ232" s="2"/>
      <c r="DUR232" s="2"/>
      <c r="DUS232" s="2"/>
      <c r="DUT232" s="2"/>
      <c r="DUU232" s="2"/>
      <c r="DUV232" s="2"/>
      <c r="DUW232" s="2"/>
      <c r="DUX232" s="2"/>
      <c r="DUY232" s="2"/>
      <c r="DUZ232" s="2"/>
      <c r="DVA232" s="2"/>
      <c r="DVB232" s="2"/>
      <c r="DVC232" s="2"/>
      <c r="DVD232" s="2"/>
      <c r="DVE232" s="2"/>
      <c r="DVF232" s="2"/>
      <c r="DVG232" s="2"/>
      <c r="DVH232" s="2"/>
      <c r="DVI232" s="2"/>
      <c r="DVJ232" s="2"/>
      <c r="DVK232" s="2"/>
      <c r="DVL232" s="2"/>
      <c r="DVM232" s="2"/>
      <c r="DVN232" s="2"/>
      <c r="DVO232" s="2"/>
      <c r="DVP232" s="2"/>
      <c r="DVQ232" s="2"/>
      <c r="DVR232" s="2"/>
      <c r="DVS232" s="2"/>
      <c r="DVT232" s="2"/>
      <c r="DVU232" s="2"/>
      <c r="DVV232" s="2"/>
      <c r="DVW232" s="2"/>
      <c r="DVX232" s="2"/>
      <c r="DVY232" s="2"/>
      <c r="DVZ232" s="2"/>
      <c r="DWA232" s="2"/>
      <c r="DWB232" s="2"/>
      <c r="DWC232" s="2"/>
      <c r="DWD232" s="2"/>
      <c r="DWE232" s="2"/>
      <c r="DWF232" s="2"/>
      <c r="DWG232" s="2"/>
      <c r="DWH232" s="2"/>
      <c r="DWI232" s="2"/>
      <c r="DWJ232" s="2"/>
      <c r="DWK232" s="2"/>
      <c r="DWL232" s="2"/>
      <c r="DWM232" s="2"/>
      <c r="DWN232" s="2"/>
      <c r="DWO232" s="2"/>
      <c r="DWP232" s="2"/>
      <c r="DWQ232" s="2"/>
      <c r="DWR232" s="2"/>
      <c r="DWS232" s="2"/>
      <c r="DWT232" s="2"/>
      <c r="DWU232" s="2"/>
      <c r="DWV232" s="2"/>
      <c r="DWW232" s="2"/>
      <c r="DWX232" s="2"/>
      <c r="DWY232" s="2"/>
      <c r="DWZ232" s="2"/>
      <c r="DXA232" s="2"/>
      <c r="DXB232" s="2"/>
      <c r="DXC232" s="2"/>
      <c r="DXD232" s="2"/>
      <c r="DXE232" s="2"/>
      <c r="DXF232" s="2"/>
      <c r="DXG232" s="2"/>
      <c r="DXH232" s="2"/>
      <c r="DXI232" s="2"/>
      <c r="DXJ232" s="2"/>
      <c r="DXK232" s="2"/>
      <c r="DXL232" s="2"/>
      <c r="DXM232" s="2"/>
      <c r="DXN232" s="2"/>
      <c r="DXO232" s="2"/>
      <c r="DXP232" s="2"/>
      <c r="DXQ232" s="2"/>
      <c r="DXR232" s="2"/>
      <c r="DXS232" s="2"/>
      <c r="DXT232" s="2"/>
      <c r="DXU232" s="2"/>
      <c r="DXV232" s="2"/>
      <c r="DXW232" s="2"/>
      <c r="DXX232" s="2"/>
      <c r="DXY232" s="2"/>
      <c r="DXZ232" s="2"/>
      <c r="DYA232" s="2"/>
      <c r="DYB232" s="2"/>
      <c r="DYC232" s="2"/>
      <c r="DYD232" s="2"/>
      <c r="DYE232" s="2"/>
      <c r="DYF232" s="2"/>
      <c r="DYG232" s="2"/>
      <c r="DYH232" s="2"/>
      <c r="DYI232" s="2"/>
      <c r="DYJ232" s="2"/>
      <c r="DYK232" s="2"/>
      <c r="DYL232" s="2"/>
      <c r="DYM232" s="2"/>
      <c r="DYN232" s="2"/>
      <c r="DYO232" s="2"/>
      <c r="DYP232" s="2"/>
      <c r="DYQ232" s="2"/>
      <c r="DYR232" s="2"/>
      <c r="DYS232" s="2"/>
      <c r="DYT232" s="2"/>
      <c r="DYU232" s="2"/>
      <c r="DYV232" s="2"/>
      <c r="DYW232" s="2"/>
      <c r="DYX232" s="2"/>
      <c r="DYY232" s="2"/>
      <c r="DYZ232" s="2"/>
      <c r="DZA232" s="2"/>
      <c r="DZB232" s="2"/>
      <c r="DZC232" s="2"/>
      <c r="DZD232" s="2"/>
      <c r="DZE232" s="2"/>
      <c r="DZF232" s="2"/>
      <c r="DZG232" s="2"/>
      <c r="DZH232" s="2"/>
      <c r="DZI232" s="2"/>
      <c r="DZJ232" s="2"/>
      <c r="DZK232" s="2"/>
      <c r="DZL232" s="2"/>
      <c r="DZM232" s="2"/>
      <c r="DZN232" s="2"/>
      <c r="DZO232" s="2"/>
      <c r="DZP232" s="2"/>
      <c r="DZQ232" s="2"/>
      <c r="DZR232" s="2"/>
      <c r="DZS232" s="2"/>
      <c r="DZT232" s="2"/>
      <c r="DZU232" s="2"/>
      <c r="DZV232" s="2"/>
      <c r="DZW232" s="2"/>
      <c r="DZX232" s="2"/>
      <c r="DZY232" s="2"/>
      <c r="DZZ232" s="2"/>
      <c r="EAA232" s="2"/>
      <c r="EAB232" s="2"/>
      <c r="EAC232" s="2"/>
      <c r="EAD232" s="2"/>
      <c r="EAE232" s="2"/>
      <c r="EAF232" s="2"/>
      <c r="EAG232" s="2"/>
      <c r="EAH232" s="2"/>
      <c r="EAI232" s="2"/>
      <c r="EAJ232" s="2"/>
      <c r="EAK232" s="2"/>
      <c r="EAL232" s="2"/>
      <c r="EAM232" s="2"/>
      <c r="EAN232" s="2"/>
      <c r="EAO232" s="2"/>
      <c r="EAP232" s="2"/>
      <c r="EAQ232" s="2"/>
      <c r="EAR232" s="2"/>
      <c r="EAS232" s="2"/>
      <c r="EAT232" s="2"/>
      <c r="EAU232" s="2"/>
      <c r="EAV232" s="2"/>
      <c r="EAW232" s="2"/>
      <c r="EAX232" s="2"/>
      <c r="EAY232" s="2"/>
      <c r="EAZ232" s="2"/>
      <c r="EBA232" s="2"/>
      <c r="EBB232" s="2"/>
      <c r="EBC232" s="2"/>
      <c r="EBD232" s="2"/>
      <c r="EBE232" s="2"/>
      <c r="EBF232" s="2"/>
      <c r="EBG232" s="2"/>
      <c r="EBH232" s="2"/>
      <c r="EBI232" s="2"/>
      <c r="EBJ232" s="2"/>
      <c r="EBK232" s="2"/>
      <c r="EBL232" s="2"/>
      <c r="EBM232" s="2"/>
      <c r="EBN232" s="2"/>
      <c r="EBO232" s="2"/>
      <c r="EBP232" s="2"/>
      <c r="EBQ232" s="2"/>
      <c r="EBR232" s="2"/>
      <c r="EBS232" s="2"/>
      <c r="EBT232" s="2"/>
      <c r="EBU232" s="2"/>
      <c r="EBV232" s="2"/>
      <c r="EBW232" s="2"/>
      <c r="EBX232" s="2"/>
      <c r="EBY232" s="2"/>
      <c r="EBZ232" s="2"/>
      <c r="ECA232" s="2"/>
      <c r="ECB232" s="2"/>
      <c r="ECC232" s="2"/>
      <c r="ECD232" s="2"/>
      <c r="ECE232" s="2"/>
      <c r="ECF232" s="2"/>
      <c r="ECG232" s="2"/>
      <c r="ECH232" s="2"/>
      <c r="ECI232" s="2"/>
      <c r="ECJ232" s="2"/>
      <c r="ECK232" s="2"/>
      <c r="ECL232" s="2"/>
      <c r="ECM232" s="2"/>
      <c r="ECN232" s="2"/>
      <c r="ECO232" s="2"/>
      <c r="ECP232" s="2"/>
      <c r="ECQ232" s="2"/>
      <c r="ECR232" s="2"/>
      <c r="ECS232" s="2"/>
      <c r="ECT232" s="2"/>
      <c r="ECU232" s="2"/>
      <c r="ECV232" s="2"/>
      <c r="ECW232" s="2"/>
      <c r="ECX232" s="2"/>
      <c r="ECY232" s="2"/>
      <c r="ECZ232" s="2"/>
      <c r="EDA232" s="2"/>
      <c r="EDB232" s="2"/>
      <c r="EDC232" s="2"/>
      <c r="EDD232" s="2"/>
      <c r="EDE232" s="2"/>
      <c r="EDF232" s="2"/>
      <c r="EDG232" s="2"/>
      <c r="EDH232" s="2"/>
      <c r="EDI232" s="2"/>
      <c r="EDJ232" s="2"/>
      <c r="EDK232" s="2"/>
      <c r="EDL232" s="2"/>
      <c r="EDM232" s="2"/>
      <c r="EDN232" s="2"/>
      <c r="EDO232" s="2"/>
      <c r="EDP232" s="2"/>
      <c r="EDQ232" s="2"/>
      <c r="EDR232" s="2"/>
      <c r="EDS232" s="2"/>
      <c r="EDT232" s="2"/>
      <c r="EDU232" s="2"/>
      <c r="EDV232" s="2"/>
      <c r="EDW232" s="2"/>
      <c r="EDX232" s="2"/>
      <c r="EDY232" s="2"/>
      <c r="EDZ232" s="2"/>
      <c r="EEA232" s="2"/>
      <c r="EEB232" s="2"/>
      <c r="EEC232" s="2"/>
      <c r="EED232" s="2"/>
      <c r="EEE232" s="2"/>
      <c r="EEF232" s="2"/>
      <c r="EEG232" s="2"/>
      <c r="EEH232" s="2"/>
      <c r="EEI232" s="2"/>
      <c r="EEJ232" s="2"/>
      <c r="EEK232" s="2"/>
      <c r="EEL232" s="2"/>
      <c r="EEM232" s="2"/>
      <c r="EEN232" s="2"/>
      <c r="EEO232" s="2"/>
      <c r="EEP232" s="2"/>
      <c r="EEQ232" s="2"/>
      <c r="EER232" s="2"/>
      <c r="EES232" s="2"/>
      <c r="EET232" s="2"/>
      <c r="EEU232" s="2"/>
      <c r="EEV232" s="2"/>
      <c r="EEW232" s="2"/>
      <c r="EEX232" s="2"/>
      <c r="EEY232" s="2"/>
      <c r="EEZ232" s="2"/>
      <c r="EFA232" s="2"/>
      <c r="EFB232" s="2"/>
      <c r="EFC232" s="2"/>
      <c r="EFD232" s="2"/>
      <c r="EFE232" s="2"/>
      <c r="EFF232" s="2"/>
      <c r="EFG232" s="2"/>
      <c r="EFH232" s="2"/>
      <c r="EFI232" s="2"/>
      <c r="EFJ232" s="2"/>
      <c r="EFK232" s="2"/>
      <c r="EFL232" s="2"/>
      <c r="EFM232" s="2"/>
      <c r="EFN232" s="2"/>
      <c r="EFO232" s="2"/>
      <c r="EFP232" s="2"/>
      <c r="EFQ232" s="2"/>
      <c r="EFR232" s="2"/>
      <c r="EFS232" s="2"/>
      <c r="EFT232" s="2"/>
      <c r="EFU232" s="2"/>
      <c r="EFV232" s="2"/>
      <c r="EFW232" s="2"/>
      <c r="EFX232" s="2"/>
      <c r="EFY232" s="2"/>
      <c r="EFZ232" s="2"/>
      <c r="EGA232" s="2"/>
      <c r="EGB232" s="2"/>
      <c r="EGC232" s="2"/>
      <c r="EGD232" s="2"/>
      <c r="EGE232" s="2"/>
      <c r="EGF232" s="2"/>
      <c r="EGG232" s="2"/>
      <c r="EGH232" s="2"/>
      <c r="EGI232" s="2"/>
      <c r="EGJ232" s="2"/>
      <c r="EGK232" s="2"/>
      <c r="EGL232" s="2"/>
      <c r="EGM232" s="2"/>
      <c r="EGN232" s="2"/>
      <c r="EGO232" s="2"/>
      <c r="EGP232" s="2"/>
      <c r="EGQ232" s="2"/>
      <c r="EGR232" s="2"/>
      <c r="EGS232" s="2"/>
      <c r="EGT232" s="2"/>
      <c r="EGU232" s="2"/>
      <c r="EGV232" s="2"/>
      <c r="EGW232" s="2"/>
      <c r="EGX232" s="2"/>
      <c r="EGY232" s="2"/>
      <c r="EGZ232" s="2"/>
      <c r="EHA232" s="2"/>
      <c r="EHB232" s="2"/>
      <c r="EHC232" s="2"/>
      <c r="EHD232" s="2"/>
      <c r="EHE232" s="2"/>
      <c r="EHF232" s="2"/>
      <c r="EHG232" s="2"/>
      <c r="EHH232" s="2"/>
      <c r="EHI232" s="2"/>
      <c r="EHJ232" s="2"/>
      <c r="EHK232" s="2"/>
      <c r="EHL232" s="2"/>
      <c r="EHM232" s="2"/>
      <c r="EHN232" s="2"/>
      <c r="EHO232" s="2"/>
      <c r="EHP232" s="2"/>
      <c r="EHQ232" s="2"/>
      <c r="EHR232" s="2"/>
      <c r="EHS232" s="2"/>
      <c r="EHT232" s="2"/>
      <c r="EHU232" s="2"/>
      <c r="EHV232" s="2"/>
      <c r="EHW232" s="2"/>
      <c r="EHX232" s="2"/>
      <c r="EHY232" s="2"/>
      <c r="EHZ232" s="2"/>
      <c r="EIA232" s="2"/>
      <c r="EIB232" s="2"/>
      <c r="EIC232" s="2"/>
      <c r="EID232" s="2"/>
      <c r="EIE232" s="2"/>
      <c r="EIF232" s="2"/>
      <c r="EIG232" s="2"/>
      <c r="EIH232" s="2"/>
      <c r="EII232" s="2"/>
      <c r="EIJ232" s="2"/>
      <c r="EIK232" s="2"/>
      <c r="EIL232" s="2"/>
      <c r="EIM232" s="2"/>
      <c r="EIN232" s="2"/>
      <c r="EIO232" s="2"/>
      <c r="EIP232" s="2"/>
      <c r="EIQ232" s="2"/>
      <c r="EIR232" s="2"/>
      <c r="EIS232" s="2"/>
      <c r="EIT232" s="2"/>
      <c r="EIU232" s="2"/>
      <c r="EIV232" s="2"/>
      <c r="EIW232" s="2"/>
      <c r="EIX232" s="2"/>
      <c r="EIY232" s="2"/>
      <c r="EIZ232" s="2"/>
      <c r="EJA232" s="2"/>
      <c r="EJB232" s="2"/>
      <c r="EJC232" s="2"/>
      <c r="EJD232" s="2"/>
      <c r="EJE232" s="2"/>
      <c r="EJF232" s="2"/>
      <c r="EJG232" s="2"/>
      <c r="EJH232" s="2"/>
      <c r="EJI232" s="2"/>
      <c r="EJJ232" s="2"/>
      <c r="EJK232" s="2"/>
      <c r="EJL232" s="2"/>
      <c r="EJM232" s="2"/>
      <c r="EJN232" s="2"/>
      <c r="EJO232" s="2"/>
      <c r="EJP232" s="2"/>
      <c r="EJQ232" s="2"/>
      <c r="EJR232" s="2"/>
      <c r="EJS232" s="2"/>
      <c r="EJT232" s="2"/>
      <c r="EJU232" s="2"/>
      <c r="EJV232" s="2"/>
      <c r="EJW232" s="2"/>
      <c r="EJX232" s="2"/>
      <c r="EJY232" s="2"/>
      <c r="EJZ232" s="2"/>
      <c r="EKA232" s="2"/>
      <c r="EKB232" s="2"/>
      <c r="EKC232" s="2"/>
      <c r="EKD232" s="2"/>
      <c r="EKE232" s="2"/>
      <c r="EKF232" s="2"/>
      <c r="EKG232" s="2"/>
      <c r="EKH232" s="2"/>
      <c r="EKI232" s="2"/>
      <c r="EKJ232" s="2"/>
      <c r="EKK232" s="2"/>
      <c r="EKL232" s="2"/>
      <c r="EKM232" s="2"/>
      <c r="EKN232" s="2"/>
      <c r="EKO232" s="2"/>
      <c r="EKP232" s="2"/>
      <c r="EKQ232" s="2"/>
      <c r="EKR232" s="2"/>
      <c r="EKS232" s="2"/>
      <c r="EKT232" s="2"/>
      <c r="EKU232" s="2"/>
      <c r="EKV232" s="2"/>
      <c r="EKW232" s="2"/>
      <c r="EKX232" s="2"/>
      <c r="EKY232" s="2"/>
      <c r="EKZ232" s="2"/>
      <c r="ELA232" s="2"/>
      <c r="ELB232" s="2"/>
      <c r="ELC232" s="2"/>
      <c r="ELD232" s="2"/>
      <c r="ELE232" s="2"/>
      <c r="ELF232" s="2"/>
      <c r="ELG232" s="2"/>
      <c r="ELH232" s="2"/>
      <c r="ELI232" s="2"/>
      <c r="ELJ232" s="2"/>
      <c r="ELK232" s="2"/>
      <c r="ELL232" s="2"/>
      <c r="ELM232" s="2"/>
      <c r="ELN232" s="2"/>
      <c r="ELO232" s="2"/>
      <c r="ELP232" s="2"/>
      <c r="ELQ232" s="2"/>
      <c r="ELR232" s="2"/>
      <c r="ELS232" s="2"/>
      <c r="ELT232" s="2"/>
      <c r="ELU232" s="2"/>
      <c r="ELV232" s="2"/>
      <c r="ELW232" s="2"/>
      <c r="ELX232" s="2"/>
      <c r="ELY232" s="2"/>
      <c r="ELZ232" s="2"/>
      <c r="EMA232" s="2"/>
      <c r="EMB232" s="2"/>
      <c r="EMC232" s="2"/>
      <c r="EMD232" s="2"/>
      <c r="EME232" s="2"/>
      <c r="EMF232" s="2"/>
      <c r="EMG232" s="2"/>
      <c r="EMH232" s="2"/>
      <c r="EMI232" s="2"/>
      <c r="EMJ232" s="2"/>
      <c r="EMK232" s="2"/>
      <c r="EML232" s="2"/>
      <c r="EMM232" s="2"/>
      <c r="EMN232" s="2"/>
      <c r="EMO232" s="2"/>
      <c r="EMP232" s="2"/>
      <c r="EMQ232" s="2"/>
      <c r="EMR232" s="2"/>
      <c r="EMS232" s="2"/>
      <c r="EMT232" s="2"/>
      <c r="EMU232" s="2"/>
      <c r="EMV232" s="2"/>
      <c r="EMW232" s="2"/>
      <c r="EMX232" s="2"/>
      <c r="EMY232" s="2"/>
      <c r="EMZ232" s="2"/>
      <c r="ENA232" s="2"/>
      <c r="ENB232" s="2"/>
      <c r="ENC232" s="2"/>
      <c r="END232" s="2"/>
      <c r="ENE232" s="2"/>
      <c r="ENF232" s="2"/>
      <c r="ENG232" s="2"/>
      <c r="ENH232" s="2"/>
      <c r="ENI232" s="2"/>
      <c r="ENJ232" s="2"/>
      <c r="ENK232" s="2"/>
      <c r="ENL232" s="2"/>
      <c r="ENM232" s="2"/>
      <c r="ENN232" s="2"/>
      <c r="ENO232" s="2"/>
      <c r="ENP232" s="2"/>
      <c r="ENQ232" s="2"/>
      <c r="ENR232" s="2"/>
      <c r="ENS232" s="2"/>
      <c r="ENT232" s="2"/>
      <c r="ENU232" s="2"/>
      <c r="ENV232" s="2"/>
      <c r="ENW232" s="2"/>
      <c r="ENX232" s="2"/>
      <c r="ENY232" s="2"/>
      <c r="ENZ232" s="2"/>
      <c r="EOA232" s="2"/>
      <c r="EOB232" s="2"/>
      <c r="EOC232" s="2"/>
      <c r="EOD232" s="2"/>
      <c r="EOE232" s="2"/>
      <c r="EOF232" s="2"/>
      <c r="EOG232" s="2"/>
      <c r="EOH232" s="2"/>
      <c r="EOI232" s="2"/>
      <c r="EOJ232" s="2"/>
      <c r="EOK232" s="2"/>
      <c r="EOL232" s="2"/>
      <c r="EOM232" s="2"/>
      <c r="EON232" s="2"/>
      <c r="EOO232" s="2"/>
      <c r="EOP232" s="2"/>
      <c r="EOQ232" s="2"/>
      <c r="EOR232" s="2"/>
      <c r="EOS232" s="2"/>
      <c r="EOT232" s="2"/>
      <c r="EOU232" s="2"/>
      <c r="EOV232" s="2"/>
      <c r="EOW232" s="2"/>
      <c r="EOX232" s="2"/>
      <c r="EOY232" s="2"/>
      <c r="EOZ232" s="2"/>
      <c r="EPA232" s="2"/>
      <c r="EPB232" s="2"/>
      <c r="EPC232" s="2"/>
      <c r="EPD232" s="2"/>
      <c r="EPE232" s="2"/>
      <c r="EPF232" s="2"/>
      <c r="EPG232" s="2"/>
      <c r="EPH232" s="2"/>
      <c r="EPI232" s="2"/>
      <c r="EPJ232" s="2"/>
      <c r="EPK232" s="2"/>
      <c r="EPL232" s="2"/>
      <c r="EPM232" s="2"/>
      <c r="EPN232" s="2"/>
      <c r="EPO232" s="2"/>
      <c r="EPP232" s="2"/>
      <c r="EPQ232" s="2"/>
      <c r="EPR232" s="2"/>
      <c r="EPS232" s="2"/>
      <c r="EPT232" s="2"/>
      <c r="EPU232" s="2"/>
      <c r="EPV232" s="2"/>
      <c r="EPW232" s="2"/>
      <c r="EPX232" s="2"/>
      <c r="EPY232" s="2"/>
      <c r="EPZ232" s="2"/>
      <c r="EQA232" s="2"/>
      <c r="EQB232" s="2"/>
      <c r="EQC232" s="2"/>
      <c r="EQD232" s="2"/>
      <c r="EQE232" s="2"/>
      <c r="EQF232" s="2"/>
      <c r="EQG232" s="2"/>
      <c r="EQH232" s="2"/>
      <c r="EQI232" s="2"/>
      <c r="EQJ232" s="2"/>
      <c r="EQK232" s="2"/>
      <c r="EQL232" s="2"/>
      <c r="EQM232" s="2"/>
      <c r="EQN232" s="2"/>
      <c r="EQO232" s="2"/>
      <c r="EQP232" s="2"/>
      <c r="EQQ232" s="2"/>
      <c r="EQR232" s="2"/>
      <c r="EQS232" s="2"/>
      <c r="EQT232" s="2"/>
      <c r="EQU232" s="2"/>
      <c r="EQV232" s="2"/>
      <c r="EQW232" s="2"/>
      <c r="EQX232" s="2"/>
      <c r="EQY232" s="2"/>
      <c r="EQZ232" s="2"/>
      <c r="ERA232" s="2"/>
      <c r="ERB232" s="2"/>
      <c r="ERC232" s="2"/>
      <c r="ERD232" s="2"/>
      <c r="ERE232" s="2"/>
      <c r="ERF232" s="2"/>
      <c r="ERG232" s="2"/>
      <c r="ERH232" s="2"/>
      <c r="ERI232" s="2"/>
      <c r="ERJ232" s="2"/>
      <c r="ERK232" s="2"/>
      <c r="ERL232" s="2"/>
      <c r="ERM232" s="2"/>
      <c r="ERN232" s="2"/>
      <c r="ERO232" s="2"/>
      <c r="ERP232" s="2"/>
      <c r="ERQ232" s="2"/>
      <c r="ERR232" s="2"/>
      <c r="ERS232" s="2"/>
      <c r="ERT232" s="2"/>
      <c r="ERU232" s="2"/>
      <c r="ERV232" s="2"/>
      <c r="ERW232" s="2"/>
      <c r="ERX232" s="2"/>
      <c r="ERY232" s="2"/>
      <c r="ERZ232" s="2"/>
      <c r="ESA232" s="2"/>
      <c r="ESB232" s="2"/>
      <c r="ESC232" s="2"/>
      <c r="ESD232" s="2"/>
      <c r="ESE232" s="2"/>
      <c r="ESF232" s="2"/>
      <c r="ESG232" s="2"/>
      <c r="ESH232" s="2"/>
      <c r="ESI232" s="2"/>
      <c r="ESJ232" s="2"/>
      <c r="ESK232" s="2"/>
      <c r="ESL232" s="2"/>
      <c r="ESM232" s="2"/>
      <c r="ESN232" s="2"/>
      <c r="ESO232" s="2"/>
      <c r="ESP232" s="2"/>
      <c r="ESQ232" s="2"/>
      <c r="ESR232" s="2"/>
      <c r="ESS232" s="2"/>
      <c r="EST232" s="2"/>
      <c r="ESU232" s="2"/>
      <c r="ESV232" s="2"/>
      <c r="ESW232" s="2"/>
      <c r="ESX232" s="2"/>
      <c r="ESY232" s="2"/>
      <c r="ESZ232" s="2"/>
      <c r="ETA232" s="2"/>
      <c r="ETB232" s="2"/>
      <c r="ETC232" s="2"/>
      <c r="ETD232" s="2"/>
      <c r="ETE232" s="2"/>
      <c r="ETF232" s="2"/>
      <c r="ETG232" s="2"/>
      <c r="ETH232" s="2"/>
      <c r="ETI232" s="2"/>
      <c r="ETJ232" s="2"/>
      <c r="ETK232" s="2"/>
      <c r="ETL232" s="2"/>
      <c r="ETM232" s="2"/>
      <c r="ETN232" s="2"/>
      <c r="ETO232" s="2"/>
      <c r="ETP232" s="2"/>
      <c r="ETQ232" s="2"/>
      <c r="ETR232" s="2"/>
      <c r="ETS232" s="2"/>
      <c r="ETT232" s="2"/>
      <c r="ETU232" s="2"/>
      <c r="ETV232" s="2"/>
      <c r="ETW232" s="2"/>
      <c r="ETX232" s="2"/>
      <c r="ETY232" s="2"/>
      <c r="ETZ232" s="2"/>
      <c r="EUA232" s="2"/>
      <c r="EUB232" s="2"/>
      <c r="EUC232" s="2"/>
      <c r="EUD232" s="2"/>
      <c r="EUE232" s="2"/>
      <c r="EUF232" s="2"/>
      <c r="EUG232" s="2"/>
      <c r="EUH232" s="2"/>
      <c r="EUI232" s="2"/>
      <c r="EUJ232" s="2"/>
      <c r="EUK232" s="2"/>
      <c r="EUL232" s="2"/>
      <c r="EUM232" s="2"/>
      <c r="EUN232" s="2"/>
      <c r="EUO232" s="2"/>
      <c r="EUP232" s="2"/>
      <c r="EUQ232" s="2"/>
      <c r="EUR232" s="2"/>
      <c r="EUS232" s="2"/>
      <c r="EUT232" s="2"/>
      <c r="EUU232" s="2"/>
      <c r="EUV232" s="2"/>
      <c r="EUW232" s="2"/>
      <c r="EUX232" s="2"/>
      <c r="EUY232" s="2"/>
      <c r="EUZ232" s="2"/>
      <c r="EVA232" s="2"/>
      <c r="EVB232" s="2"/>
      <c r="EVC232" s="2"/>
      <c r="EVD232" s="2"/>
      <c r="EVE232" s="2"/>
      <c r="EVF232" s="2"/>
      <c r="EVG232" s="2"/>
      <c r="EVH232" s="2"/>
      <c r="EVI232" s="2"/>
      <c r="EVJ232" s="2"/>
      <c r="EVK232" s="2"/>
      <c r="EVL232" s="2"/>
      <c r="EVM232" s="2"/>
      <c r="EVN232" s="2"/>
      <c r="EVO232" s="2"/>
      <c r="EVP232" s="2"/>
      <c r="EVQ232" s="2"/>
      <c r="EVR232" s="2"/>
      <c r="EVS232" s="2"/>
      <c r="EVT232" s="2"/>
      <c r="EVU232" s="2"/>
      <c r="EVV232" s="2"/>
      <c r="EVW232" s="2"/>
      <c r="EVX232" s="2"/>
      <c r="EVY232" s="2"/>
      <c r="EVZ232" s="2"/>
      <c r="EWA232" s="2"/>
      <c r="EWB232" s="2"/>
      <c r="EWC232" s="2"/>
      <c r="EWD232" s="2"/>
      <c r="EWE232" s="2"/>
      <c r="EWF232" s="2"/>
      <c r="EWG232" s="2"/>
      <c r="EWH232" s="2"/>
      <c r="EWI232" s="2"/>
      <c r="EWJ232" s="2"/>
      <c r="EWK232" s="2"/>
      <c r="EWL232" s="2"/>
      <c r="EWM232" s="2"/>
      <c r="EWN232" s="2"/>
      <c r="EWO232" s="2"/>
      <c r="EWP232" s="2"/>
      <c r="EWQ232" s="2"/>
      <c r="EWR232" s="2"/>
      <c r="EWS232" s="2"/>
      <c r="EWT232" s="2"/>
      <c r="EWU232" s="2"/>
      <c r="EWV232" s="2"/>
      <c r="EWW232" s="2"/>
      <c r="EWX232" s="2"/>
      <c r="EWY232" s="2"/>
      <c r="EWZ232" s="2"/>
      <c r="EXA232" s="2"/>
      <c r="EXB232" s="2"/>
      <c r="EXC232" s="2"/>
      <c r="EXD232" s="2"/>
      <c r="EXE232" s="2"/>
      <c r="EXF232" s="2"/>
      <c r="EXG232" s="2"/>
      <c r="EXH232" s="2"/>
      <c r="EXI232" s="2"/>
      <c r="EXJ232" s="2"/>
      <c r="EXK232" s="2"/>
      <c r="EXL232" s="2"/>
      <c r="EXM232" s="2"/>
      <c r="EXN232" s="2"/>
      <c r="EXO232" s="2"/>
      <c r="EXP232" s="2"/>
      <c r="EXQ232" s="2"/>
      <c r="EXR232" s="2"/>
      <c r="EXS232" s="2"/>
      <c r="EXT232" s="2"/>
      <c r="EXU232" s="2"/>
      <c r="EXV232" s="2"/>
      <c r="EXW232" s="2"/>
      <c r="EXX232" s="2"/>
      <c r="EXY232" s="2"/>
      <c r="EXZ232" s="2"/>
      <c r="EYA232" s="2"/>
      <c r="EYB232" s="2"/>
      <c r="EYC232" s="2"/>
      <c r="EYD232" s="2"/>
      <c r="EYE232" s="2"/>
      <c r="EYF232" s="2"/>
      <c r="EYG232" s="2"/>
      <c r="EYH232" s="2"/>
      <c r="EYI232" s="2"/>
      <c r="EYJ232" s="2"/>
      <c r="EYK232" s="2"/>
      <c r="EYL232" s="2"/>
      <c r="EYM232" s="2"/>
      <c r="EYN232" s="2"/>
      <c r="EYO232" s="2"/>
      <c r="EYP232" s="2"/>
      <c r="EYQ232" s="2"/>
      <c r="EYR232" s="2"/>
      <c r="EYS232" s="2"/>
      <c r="EYT232" s="2"/>
      <c r="EYU232" s="2"/>
      <c r="EYV232" s="2"/>
      <c r="EYW232" s="2"/>
      <c r="EYX232" s="2"/>
      <c r="EYY232" s="2"/>
      <c r="EYZ232" s="2"/>
      <c r="EZA232" s="2"/>
      <c r="EZB232" s="2"/>
      <c r="EZC232" s="2"/>
      <c r="EZD232" s="2"/>
      <c r="EZE232" s="2"/>
      <c r="EZF232" s="2"/>
      <c r="EZG232" s="2"/>
      <c r="EZH232" s="2"/>
      <c r="EZI232" s="2"/>
      <c r="EZJ232" s="2"/>
      <c r="EZK232" s="2"/>
      <c r="EZL232" s="2"/>
      <c r="EZM232" s="2"/>
      <c r="EZN232" s="2"/>
      <c r="EZO232" s="2"/>
      <c r="EZP232" s="2"/>
      <c r="EZQ232" s="2"/>
      <c r="EZR232" s="2"/>
      <c r="EZS232" s="2"/>
      <c r="EZT232" s="2"/>
      <c r="EZU232" s="2"/>
      <c r="EZV232" s="2"/>
      <c r="EZW232" s="2"/>
      <c r="EZX232" s="2"/>
      <c r="EZY232" s="2"/>
      <c r="EZZ232" s="2"/>
      <c r="FAA232" s="2"/>
      <c r="FAB232" s="2"/>
      <c r="FAC232" s="2"/>
      <c r="FAD232" s="2"/>
      <c r="FAE232" s="2"/>
      <c r="FAF232" s="2"/>
      <c r="FAG232" s="2"/>
      <c r="FAH232" s="2"/>
      <c r="FAI232" s="2"/>
      <c r="FAJ232" s="2"/>
      <c r="FAK232" s="2"/>
      <c r="FAL232" s="2"/>
      <c r="FAM232" s="2"/>
      <c r="FAN232" s="2"/>
      <c r="FAO232" s="2"/>
      <c r="FAP232" s="2"/>
      <c r="FAQ232" s="2"/>
      <c r="FAR232" s="2"/>
      <c r="FAS232" s="2"/>
      <c r="FAT232" s="2"/>
      <c r="FAU232" s="2"/>
      <c r="FAV232" s="2"/>
      <c r="FAW232" s="2"/>
      <c r="FAX232" s="2"/>
      <c r="FAY232" s="2"/>
      <c r="FAZ232" s="2"/>
      <c r="FBA232" s="2"/>
      <c r="FBB232" s="2"/>
      <c r="FBC232" s="2"/>
      <c r="FBD232" s="2"/>
      <c r="FBE232" s="2"/>
      <c r="FBF232" s="2"/>
      <c r="FBG232" s="2"/>
      <c r="FBH232" s="2"/>
      <c r="FBI232" s="2"/>
      <c r="FBJ232" s="2"/>
      <c r="FBK232" s="2"/>
      <c r="FBL232" s="2"/>
      <c r="FBM232" s="2"/>
      <c r="FBN232" s="2"/>
      <c r="FBO232" s="2"/>
      <c r="FBP232" s="2"/>
      <c r="FBQ232" s="2"/>
      <c r="FBR232" s="2"/>
      <c r="FBS232" s="2"/>
      <c r="FBT232" s="2"/>
      <c r="FBU232" s="2"/>
      <c r="FBV232" s="2"/>
      <c r="FBW232" s="2"/>
      <c r="FBX232" s="2"/>
      <c r="FBY232" s="2"/>
      <c r="FBZ232" s="2"/>
      <c r="FCA232" s="2"/>
      <c r="FCB232" s="2"/>
      <c r="FCC232" s="2"/>
      <c r="FCD232" s="2"/>
      <c r="FCE232" s="2"/>
      <c r="FCF232" s="2"/>
      <c r="FCG232" s="2"/>
      <c r="FCH232" s="2"/>
      <c r="FCI232" s="2"/>
      <c r="FCJ232" s="2"/>
      <c r="FCK232" s="2"/>
      <c r="FCL232" s="2"/>
      <c r="FCM232" s="2"/>
      <c r="FCN232" s="2"/>
      <c r="FCO232" s="2"/>
      <c r="FCP232" s="2"/>
      <c r="FCQ232" s="2"/>
      <c r="FCR232" s="2"/>
      <c r="FCS232" s="2"/>
      <c r="FCT232" s="2"/>
      <c r="FCU232" s="2"/>
      <c r="FCV232" s="2"/>
      <c r="FCW232" s="2"/>
      <c r="FCX232" s="2"/>
      <c r="FCY232" s="2"/>
      <c r="FCZ232" s="2"/>
      <c r="FDA232" s="2"/>
      <c r="FDB232" s="2"/>
      <c r="FDC232" s="2"/>
      <c r="FDD232" s="2"/>
      <c r="FDE232" s="2"/>
      <c r="FDF232" s="2"/>
      <c r="FDG232" s="2"/>
      <c r="FDH232" s="2"/>
      <c r="FDI232" s="2"/>
      <c r="FDJ232" s="2"/>
      <c r="FDK232" s="2"/>
      <c r="FDL232" s="2"/>
      <c r="FDM232" s="2"/>
      <c r="FDN232" s="2"/>
      <c r="FDO232" s="2"/>
      <c r="FDP232" s="2"/>
      <c r="FDQ232" s="2"/>
      <c r="FDR232" s="2"/>
      <c r="FDS232" s="2"/>
      <c r="FDT232" s="2"/>
      <c r="FDU232" s="2"/>
      <c r="FDV232" s="2"/>
      <c r="FDW232" s="2"/>
      <c r="FDX232" s="2"/>
      <c r="FDY232" s="2"/>
      <c r="FDZ232" s="2"/>
      <c r="FEA232" s="2"/>
      <c r="FEB232" s="2"/>
      <c r="FEC232" s="2"/>
      <c r="FED232" s="2"/>
      <c r="FEE232" s="2"/>
      <c r="FEF232" s="2"/>
      <c r="FEG232" s="2"/>
      <c r="FEH232" s="2"/>
      <c r="FEI232" s="2"/>
      <c r="FEJ232" s="2"/>
      <c r="FEK232" s="2"/>
      <c r="FEL232" s="2"/>
      <c r="FEM232" s="2"/>
      <c r="FEN232" s="2"/>
      <c r="FEO232" s="2"/>
      <c r="FEP232" s="2"/>
      <c r="FEQ232" s="2"/>
      <c r="FER232" s="2"/>
      <c r="FES232" s="2"/>
      <c r="FET232" s="2"/>
      <c r="FEU232" s="2"/>
      <c r="FEV232" s="2"/>
      <c r="FEW232" s="2"/>
      <c r="FEX232" s="2"/>
      <c r="FEY232" s="2"/>
      <c r="FEZ232" s="2"/>
      <c r="FFA232" s="2"/>
      <c r="FFB232" s="2"/>
      <c r="FFC232" s="2"/>
      <c r="FFD232" s="2"/>
      <c r="FFE232" s="2"/>
      <c r="FFF232" s="2"/>
      <c r="FFG232" s="2"/>
      <c r="FFH232" s="2"/>
      <c r="FFI232" s="2"/>
      <c r="FFJ232" s="2"/>
      <c r="FFK232" s="2"/>
      <c r="FFL232" s="2"/>
      <c r="FFM232" s="2"/>
      <c r="FFN232" s="2"/>
      <c r="FFO232" s="2"/>
      <c r="FFP232" s="2"/>
      <c r="FFQ232" s="2"/>
      <c r="FFR232" s="2"/>
      <c r="FFS232" s="2"/>
      <c r="FFT232" s="2"/>
      <c r="FFU232" s="2"/>
      <c r="FFV232" s="2"/>
      <c r="FFW232" s="2"/>
      <c r="FFX232" s="2"/>
      <c r="FFY232" s="2"/>
      <c r="FFZ232" s="2"/>
      <c r="FGA232" s="2"/>
      <c r="FGB232" s="2"/>
      <c r="FGC232" s="2"/>
      <c r="FGD232" s="2"/>
      <c r="FGE232" s="2"/>
      <c r="FGF232" s="2"/>
      <c r="FGG232" s="2"/>
      <c r="FGH232" s="2"/>
      <c r="FGI232" s="2"/>
      <c r="FGJ232" s="2"/>
      <c r="FGK232" s="2"/>
      <c r="FGL232" s="2"/>
      <c r="FGM232" s="2"/>
      <c r="FGN232" s="2"/>
      <c r="FGO232" s="2"/>
      <c r="FGP232" s="2"/>
      <c r="FGQ232" s="2"/>
      <c r="FGR232" s="2"/>
      <c r="FGS232" s="2"/>
      <c r="FGT232" s="2"/>
      <c r="FGU232" s="2"/>
      <c r="FGV232" s="2"/>
      <c r="FGW232" s="2"/>
      <c r="FGX232" s="2"/>
      <c r="FGY232" s="2"/>
      <c r="FGZ232" s="2"/>
      <c r="FHA232" s="2"/>
      <c r="FHB232" s="2"/>
      <c r="FHC232" s="2"/>
      <c r="FHD232" s="2"/>
      <c r="FHE232" s="2"/>
      <c r="FHF232" s="2"/>
      <c r="FHG232" s="2"/>
      <c r="FHH232" s="2"/>
      <c r="FHI232" s="2"/>
      <c r="FHJ232" s="2"/>
      <c r="FHK232" s="2"/>
      <c r="FHL232" s="2"/>
      <c r="FHM232" s="2"/>
      <c r="FHN232" s="2"/>
      <c r="FHO232" s="2"/>
      <c r="FHP232" s="2"/>
      <c r="FHQ232" s="2"/>
      <c r="FHR232" s="2"/>
      <c r="FHS232" s="2"/>
      <c r="FHT232" s="2"/>
      <c r="FHU232" s="2"/>
      <c r="FHV232" s="2"/>
      <c r="FHW232" s="2"/>
      <c r="FHX232" s="2"/>
      <c r="FHY232" s="2"/>
      <c r="FHZ232" s="2"/>
      <c r="FIA232" s="2"/>
      <c r="FIB232" s="2"/>
      <c r="FIC232" s="2"/>
      <c r="FID232" s="2"/>
      <c r="FIE232" s="2"/>
      <c r="FIF232" s="2"/>
      <c r="FIG232" s="2"/>
      <c r="FIH232" s="2"/>
      <c r="FII232" s="2"/>
      <c r="FIJ232" s="2"/>
      <c r="FIK232" s="2"/>
      <c r="FIL232" s="2"/>
      <c r="FIM232" s="2"/>
      <c r="FIN232" s="2"/>
      <c r="FIO232" s="2"/>
      <c r="FIP232" s="2"/>
      <c r="FIQ232" s="2"/>
      <c r="FIR232" s="2"/>
      <c r="FIS232" s="2"/>
      <c r="FIT232" s="2"/>
      <c r="FIU232" s="2"/>
      <c r="FIV232" s="2"/>
      <c r="FIW232" s="2"/>
      <c r="FIX232" s="2"/>
      <c r="FIY232" s="2"/>
      <c r="FIZ232" s="2"/>
      <c r="FJA232" s="2"/>
      <c r="FJB232" s="2"/>
      <c r="FJC232" s="2"/>
      <c r="FJD232" s="2"/>
      <c r="FJE232" s="2"/>
      <c r="FJF232" s="2"/>
      <c r="FJG232" s="2"/>
      <c r="FJH232" s="2"/>
      <c r="FJI232" s="2"/>
      <c r="FJJ232" s="2"/>
      <c r="FJK232" s="2"/>
      <c r="FJL232" s="2"/>
      <c r="FJM232" s="2"/>
      <c r="FJN232" s="2"/>
      <c r="FJO232" s="2"/>
      <c r="FJP232" s="2"/>
      <c r="FJQ232" s="2"/>
      <c r="FJR232" s="2"/>
      <c r="FJS232" s="2"/>
      <c r="FJT232" s="2"/>
      <c r="FJU232" s="2"/>
      <c r="FJV232" s="2"/>
      <c r="FJW232" s="2"/>
      <c r="FJX232" s="2"/>
      <c r="FJY232" s="2"/>
      <c r="FJZ232" s="2"/>
      <c r="FKA232" s="2"/>
      <c r="FKB232" s="2"/>
      <c r="FKC232" s="2"/>
      <c r="FKD232" s="2"/>
      <c r="FKE232" s="2"/>
      <c r="FKF232" s="2"/>
      <c r="FKG232" s="2"/>
      <c r="FKH232" s="2"/>
      <c r="FKI232" s="2"/>
      <c r="FKJ232" s="2"/>
      <c r="FKK232" s="2"/>
      <c r="FKL232" s="2"/>
      <c r="FKM232" s="2"/>
      <c r="FKN232" s="2"/>
      <c r="FKO232" s="2"/>
      <c r="FKP232" s="2"/>
      <c r="FKQ232" s="2"/>
      <c r="FKR232" s="2"/>
      <c r="FKS232" s="2"/>
      <c r="FKT232" s="2"/>
      <c r="FKU232" s="2"/>
      <c r="FKV232" s="2"/>
      <c r="FKW232" s="2"/>
      <c r="FKX232" s="2"/>
      <c r="FKY232" s="2"/>
      <c r="FKZ232" s="2"/>
      <c r="FLA232" s="2"/>
      <c r="FLB232" s="2"/>
      <c r="FLC232" s="2"/>
      <c r="FLD232" s="2"/>
      <c r="FLE232" s="2"/>
      <c r="FLF232" s="2"/>
      <c r="FLG232" s="2"/>
      <c r="FLH232" s="2"/>
      <c r="FLI232" s="2"/>
      <c r="FLJ232" s="2"/>
      <c r="FLK232" s="2"/>
      <c r="FLL232" s="2"/>
      <c r="FLM232" s="2"/>
      <c r="FLN232" s="2"/>
      <c r="FLO232" s="2"/>
      <c r="FLP232" s="2"/>
      <c r="FLQ232" s="2"/>
      <c r="FLR232" s="2"/>
      <c r="FLS232" s="2"/>
      <c r="FLT232" s="2"/>
      <c r="FLU232" s="2"/>
      <c r="FLV232" s="2"/>
      <c r="FLW232" s="2"/>
      <c r="FLX232" s="2"/>
      <c r="FLY232" s="2"/>
      <c r="FLZ232" s="2"/>
      <c r="FMA232" s="2"/>
      <c r="FMB232" s="2"/>
      <c r="FMC232" s="2"/>
      <c r="FMD232" s="2"/>
      <c r="FME232" s="2"/>
      <c r="FMF232" s="2"/>
      <c r="FMG232" s="2"/>
      <c r="FMH232" s="2"/>
      <c r="FMI232" s="2"/>
      <c r="FMJ232" s="2"/>
      <c r="FMK232" s="2"/>
      <c r="FML232" s="2"/>
      <c r="FMM232" s="2"/>
      <c r="FMN232" s="2"/>
      <c r="FMO232" s="2"/>
      <c r="FMP232" s="2"/>
      <c r="FMQ232" s="2"/>
      <c r="FMR232" s="2"/>
      <c r="FMS232" s="2"/>
      <c r="FMT232" s="2"/>
      <c r="FMU232" s="2"/>
      <c r="FMV232" s="2"/>
      <c r="FMW232" s="2"/>
      <c r="FMX232" s="2"/>
      <c r="FMY232" s="2"/>
      <c r="FMZ232" s="2"/>
      <c r="FNA232" s="2"/>
      <c r="FNB232" s="2"/>
      <c r="FNC232" s="2"/>
      <c r="FND232" s="2"/>
      <c r="FNE232" s="2"/>
      <c r="FNF232" s="2"/>
      <c r="FNG232" s="2"/>
      <c r="FNH232" s="2"/>
      <c r="FNI232" s="2"/>
      <c r="FNJ232" s="2"/>
      <c r="FNK232" s="2"/>
      <c r="FNL232" s="2"/>
      <c r="FNM232" s="2"/>
      <c r="FNN232" s="2"/>
      <c r="FNO232" s="2"/>
      <c r="FNP232" s="2"/>
      <c r="FNQ232" s="2"/>
      <c r="FNR232" s="2"/>
      <c r="FNS232" s="2"/>
      <c r="FNT232" s="2"/>
      <c r="FNU232" s="2"/>
      <c r="FNV232" s="2"/>
      <c r="FNW232" s="2"/>
      <c r="FNX232" s="2"/>
      <c r="FNY232" s="2"/>
      <c r="FNZ232" s="2"/>
      <c r="FOA232" s="2"/>
      <c r="FOB232" s="2"/>
      <c r="FOC232" s="2"/>
      <c r="FOD232" s="2"/>
      <c r="FOE232" s="2"/>
      <c r="FOF232" s="2"/>
      <c r="FOG232" s="2"/>
      <c r="FOH232" s="2"/>
      <c r="FOI232" s="2"/>
      <c r="FOJ232" s="2"/>
      <c r="FOK232" s="2"/>
      <c r="FOL232" s="2"/>
      <c r="FOM232" s="2"/>
      <c r="FON232" s="2"/>
      <c r="FOO232" s="2"/>
      <c r="FOP232" s="2"/>
      <c r="FOQ232" s="2"/>
      <c r="FOR232" s="2"/>
      <c r="FOS232" s="2"/>
      <c r="FOT232" s="2"/>
      <c r="FOU232" s="2"/>
      <c r="FOV232" s="2"/>
      <c r="FOW232" s="2"/>
      <c r="FOX232" s="2"/>
      <c r="FOY232" s="2"/>
      <c r="FOZ232" s="2"/>
      <c r="FPA232" s="2"/>
      <c r="FPB232" s="2"/>
      <c r="FPC232" s="2"/>
      <c r="FPD232" s="2"/>
      <c r="FPE232" s="2"/>
      <c r="FPF232" s="2"/>
      <c r="FPG232" s="2"/>
      <c r="FPH232" s="2"/>
      <c r="FPI232" s="2"/>
      <c r="FPJ232" s="2"/>
      <c r="FPK232" s="2"/>
      <c r="FPL232" s="2"/>
      <c r="FPM232" s="2"/>
      <c r="FPN232" s="2"/>
      <c r="FPO232" s="2"/>
      <c r="FPP232" s="2"/>
      <c r="FPQ232" s="2"/>
      <c r="FPR232" s="2"/>
      <c r="FPS232" s="2"/>
      <c r="FPT232" s="2"/>
      <c r="FPU232" s="2"/>
      <c r="FPV232" s="2"/>
      <c r="FPW232" s="2"/>
      <c r="FPX232" s="2"/>
      <c r="FPY232" s="2"/>
      <c r="FPZ232" s="2"/>
      <c r="FQA232" s="2"/>
      <c r="FQB232" s="2"/>
      <c r="FQC232" s="2"/>
      <c r="FQD232" s="2"/>
      <c r="FQE232" s="2"/>
      <c r="FQF232" s="2"/>
      <c r="FQG232" s="2"/>
      <c r="FQH232" s="2"/>
      <c r="FQI232" s="2"/>
      <c r="FQJ232" s="2"/>
      <c r="FQK232" s="2"/>
      <c r="FQL232" s="2"/>
      <c r="FQM232" s="2"/>
      <c r="FQN232" s="2"/>
      <c r="FQO232" s="2"/>
      <c r="FQP232" s="2"/>
      <c r="FQQ232" s="2"/>
      <c r="FQR232" s="2"/>
      <c r="FQS232" s="2"/>
      <c r="FQT232" s="2"/>
      <c r="FQU232" s="2"/>
      <c r="FQV232" s="2"/>
      <c r="FQW232" s="2"/>
      <c r="FQX232" s="2"/>
      <c r="FQY232" s="2"/>
      <c r="FQZ232" s="2"/>
      <c r="FRA232" s="2"/>
      <c r="FRB232" s="2"/>
      <c r="FRC232" s="2"/>
      <c r="FRD232" s="2"/>
      <c r="FRE232" s="2"/>
      <c r="FRF232" s="2"/>
      <c r="FRG232" s="2"/>
      <c r="FRH232" s="2"/>
      <c r="FRI232" s="2"/>
      <c r="FRJ232" s="2"/>
      <c r="FRK232" s="2"/>
      <c r="FRL232" s="2"/>
      <c r="FRM232" s="2"/>
      <c r="FRN232" s="2"/>
      <c r="FRO232" s="2"/>
      <c r="FRP232" s="2"/>
      <c r="FRQ232" s="2"/>
      <c r="FRR232" s="2"/>
      <c r="FRS232" s="2"/>
      <c r="FRT232" s="2"/>
      <c r="FRU232" s="2"/>
      <c r="FRV232" s="2"/>
      <c r="FRW232" s="2"/>
      <c r="FRX232" s="2"/>
      <c r="FRY232" s="2"/>
      <c r="FRZ232" s="2"/>
      <c r="FSA232" s="2"/>
      <c r="FSB232" s="2"/>
      <c r="FSC232" s="2"/>
      <c r="FSD232" s="2"/>
      <c r="FSE232" s="2"/>
      <c r="FSF232" s="2"/>
      <c r="FSG232" s="2"/>
      <c r="FSH232" s="2"/>
      <c r="FSI232" s="2"/>
      <c r="FSJ232" s="2"/>
      <c r="FSK232" s="2"/>
      <c r="FSL232" s="2"/>
      <c r="FSM232" s="2"/>
      <c r="FSN232" s="2"/>
      <c r="FSO232" s="2"/>
      <c r="FSP232" s="2"/>
      <c r="FSQ232" s="2"/>
      <c r="FSR232" s="2"/>
      <c r="FSS232" s="2"/>
      <c r="FST232" s="2"/>
      <c r="FSU232" s="2"/>
      <c r="FSV232" s="2"/>
      <c r="FSW232" s="2"/>
      <c r="FSX232" s="2"/>
      <c r="FSY232" s="2"/>
      <c r="FSZ232" s="2"/>
      <c r="FTA232" s="2"/>
      <c r="FTB232" s="2"/>
      <c r="FTC232" s="2"/>
      <c r="FTD232" s="2"/>
      <c r="FTE232" s="2"/>
      <c r="FTF232" s="2"/>
      <c r="FTG232" s="2"/>
      <c r="FTH232" s="2"/>
      <c r="FTI232" s="2"/>
      <c r="FTJ232" s="2"/>
      <c r="FTK232" s="2"/>
      <c r="FTL232" s="2"/>
      <c r="FTM232" s="2"/>
      <c r="FTN232" s="2"/>
      <c r="FTO232" s="2"/>
      <c r="FTP232" s="2"/>
      <c r="FTQ232" s="2"/>
      <c r="FTR232" s="2"/>
      <c r="FTS232" s="2"/>
      <c r="FTT232" s="2"/>
      <c r="FTU232" s="2"/>
      <c r="FTV232" s="2"/>
      <c r="FTW232" s="2"/>
      <c r="FTX232" s="2"/>
      <c r="FTY232" s="2"/>
      <c r="FTZ232" s="2"/>
      <c r="FUA232" s="2"/>
      <c r="FUB232" s="2"/>
      <c r="FUC232" s="2"/>
      <c r="FUD232" s="2"/>
      <c r="FUE232" s="2"/>
      <c r="FUF232" s="2"/>
      <c r="FUG232" s="2"/>
      <c r="FUH232" s="2"/>
      <c r="FUI232" s="2"/>
      <c r="FUJ232" s="2"/>
      <c r="FUK232" s="2"/>
      <c r="FUL232" s="2"/>
      <c r="FUM232" s="2"/>
      <c r="FUN232" s="2"/>
      <c r="FUO232" s="2"/>
      <c r="FUP232" s="2"/>
      <c r="FUQ232" s="2"/>
      <c r="FUR232" s="2"/>
      <c r="FUS232" s="2"/>
      <c r="FUT232" s="2"/>
      <c r="FUU232" s="2"/>
      <c r="FUV232" s="2"/>
      <c r="FUW232" s="2"/>
      <c r="FUX232" s="2"/>
      <c r="FUY232" s="2"/>
      <c r="FUZ232" s="2"/>
      <c r="FVA232" s="2"/>
      <c r="FVB232" s="2"/>
      <c r="FVC232" s="2"/>
      <c r="FVD232" s="2"/>
      <c r="FVE232" s="2"/>
      <c r="FVF232" s="2"/>
      <c r="FVG232" s="2"/>
      <c r="FVH232" s="2"/>
      <c r="FVI232" s="2"/>
      <c r="FVJ232" s="2"/>
      <c r="FVK232" s="2"/>
      <c r="FVL232" s="2"/>
      <c r="FVM232" s="2"/>
      <c r="FVN232" s="2"/>
      <c r="FVO232" s="2"/>
      <c r="FVP232" s="2"/>
      <c r="FVQ232" s="2"/>
      <c r="FVR232" s="2"/>
      <c r="FVS232" s="2"/>
      <c r="FVT232" s="2"/>
      <c r="FVU232" s="2"/>
      <c r="FVV232" s="2"/>
      <c r="FVW232" s="2"/>
      <c r="FVX232" s="2"/>
      <c r="FVY232" s="2"/>
      <c r="FVZ232" s="2"/>
      <c r="FWA232" s="2"/>
      <c r="FWB232" s="2"/>
      <c r="FWC232" s="2"/>
      <c r="FWD232" s="2"/>
      <c r="FWE232" s="2"/>
      <c r="FWF232" s="2"/>
      <c r="FWG232" s="2"/>
      <c r="FWH232" s="2"/>
      <c r="FWI232" s="2"/>
      <c r="FWJ232" s="2"/>
      <c r="FWK232" s="2"/>
      <c r="FWL232" s="2"/>
      <c r="FWM232" s="2"/>
      <c r="FWN232" s="2"/>
      <c r="FWO232" s="2"/>
      <c r="FWP232" s="2"/>
      <c r="FWQ232" s="2"/>
      <c r="FWR232" s="2"/>
      <c r="FWS232" s="2"/>
      <c r="FWT232" s="2"/>
      <c r="FWU232" s="2"/>
      <c r="FWV232" s="2"/>
      <c r="FWW232" s="2"/>
      <c r="FWX232" s="2"/>
      <c r="FWY232" s="2"/>
      <c r="FWZ232" s="2"/>
      <c r="FXA232" s="2"/>
      <c r="FXB232" s="2"/>
      <c r="FXC232" s="2"/>
      <c r="FXD232" s="2"/>
      <c r="FXE232" s="2"/>
      <c r="FXF232" s="2"/>
      <c r="FXG232" s="2"/>
      <c r="FXH232" s="2"/>
      <c r="FXI232" s="2"/>
      <c r="FXJ232" s="2"/>
      <c r="FXK232" s="2"/>
      <c r="FXL232" s="2"/>
      <c r="FXM232" s="2"/>
      <c r="FXN232" s="2"/>
      <c r="FXO232" s="2"/>
      <c r="FXP232" s="2"/>
      <c r="FXQ232" s="2"/>
      <c r="FXR232" s="2"/>
      <c r="FXS232" s="2"/>
      <c r="FXT232" s="2"/>
      <c r="FXU232" s="2"/>
      <c r="FXV232" s="2"/>
      <c r="FXW232" s="2"/>
      <c r="FXX232" s="2"/>
      <c r="FXY232" s="2"/>
      <c r="FXZ232" s="2"/>
      <c r="FYA232" s="2"/>
      <c r="FYB232" s="2"/>
      <c r="FYC232" s="2"/>
      <c r="FYD232" s="2"/>
      <c r="FYE232" s="2"/>
      <c r="FYF232" s="2"/>
      <c r="FYG232" s="2"/>
      <c r="FYH232" s="2"/>
      <c r="FYI232" s="2"/>
      <c r="FYJ232" s="2"/>
      <c r="FYK232" s="2"/>
      <c r="FYL232" s="2"/>
      <c r="FYM232" s="2"/>
      <c r="FYN232" s="2"/>
      <c r="FYO232" s="2"/>
      <c r="FYP232" s="2"/>
      <c r="FYQ232" s="2"/>
      <c r="FYR232" s="2"/>
      <c r="FYS232" s="2"/>
      <c r="FYT232" s="2"/>
      <c r="FYU232" s="2"/>
      <c r="FYV232" s="2"/>
      <c r="FYW232" s="2"/>
      <c r="FYX232" s="2"/>
      <c r="FYY232" s="2"/>
      <c r="FYZ232" s="2"/>
      <c r="FZA232" s="2"/>
      <c r="FZB232" s="2"/>
      <c r="FZC232" s="2"/>
      <c r="FZD232" s="2"/>
      <c r="FZE232" s="2"/>
      <c r="FZF232" s="2"/>
      <c r="FZG232" s="2"/>
      <c r="FZH232" s="2"/>
      <c r="FZI232" s="2"/>
      <c r="FZJ232" s="2"/>
      <c r="FZK232" s="2"/>
      <c r="FZL232" s="2"/>
      <c r="FZM232" s="2"/>
      <c r="FZN232" s="2"/>
      <c r="FZO232" s="2"/>
      <c r="FZP232" s="2"/>
      <c r="FZQ232" s="2"/>
      <c r="FZR232" s="2"/>
      <c r="FZS232" s="2"/>
      <c r="FZT232" s="2"/>
      <c r="FZU232" s="2"/>
      <c r="FZV232" s="2"/>
      <c r="FZW232" s="2"/>
      <c r="FZX232" s="2"/>
      <c r="FZY232" s="2"/>
      <c r="FZZ232" s="2"/>
      <c r="GAA232" s="2"/>
      <c r="GAB232" s="2"/>
      <c r="GAC232" s="2"/>
      <c r="GAD232" s="2"/>
      <c r="GAE232" s="2"/>
      <c r="GAF232" s="2"/>
      <c r="GAG232" s="2"/>
      <c r="GAH232" s="2"/>
      <c r="GAI232" s="2"/>
      <c r="GAJ232" s="2"/>
      <c r="GAK232" s="2"/>
      <c r="GAL232" s="2"/>
      <c r="GAM232" s="2"/>
      <c r="GAN232" s="2"/>
      <c r="GAO232" s="2"/>
      <c r="GAP232" s="2"/>
      <c r="GAQ232" s="2"/>
      <c r="GAR232" s="2"/>
      <c r="GAS232" s="2"/>
      <c r="GAT232" s="2"/>
      <c r="GAU232" s="2"/>
      <c r="GAV232" s="2"/>
      <c r="GAW232" s="2"/>
      <c r="GAX232" s="2"/>
      <c r="GAY232" s="2"/>
      <c r="GAZ232" s="2"/>
      <c r="GBA232" s="2"/>
      <c r="GBB232" s="2"/>
      <c r="GBC232" s="2"/>
      <c r="GBD232" s="2"/>
      <c r="GBE232" s="2"/>
      <c r="GBF232" s="2"/>
      <c r="GBG232" s="2"/>
      <c r="GBH232" s="2"/>
      <c r="GBI232" s="2"/>
      <c r="GBJ232" s="2"/>
      <c r="GBK232" s="2"/>
      <c r="GBL232" s="2"/>
      <c r="GBM232" s="2"/>
      <c r="GBN232" s="2"/>
      <c r="GBO232" s="2"/>
      <c r="GBP232" s="2"/>
      <c r="GBQ232" s="2"/>
      <c r="GBR232" s="2"/>
      <c r="GBS232" s="2"/>
      <c r="GBT232" s="2"/>
      <c r="GBU232" s="2"/>
      <c r="GBV232" s="2"/>
      <c r="GBW232" s="2"/>
      <c r="GBX232" s="2"/>
      <c r="GBY232" s="2"/>
      <c r="GBZ232" s="2"/>
      <c r="GCA232" s="2"/>
      <c r="GCB232" s="2"/>
      <c r="GCC232" s="2"/>
      <c r="GCD232" s="2"/>
      <c r="GCE232" s="2"/>
      <c r="GCF232" s="2"/>
      <c r="GCG232" s="2"/>
      <c r="GCH232" s="2"/>
      <c r="GCI232" s="2"/>
      <c r="GCJ232" s="2"/>
      <c r="GCK232" s="2"/>
      <c r="GCL232" s="2"/>
      <c r="GCM232" s="2"/>
      <c r="GCN232" s="2"/>
      <c r="GCO232" s="2"/>
      <c r="GCP232" s="2"/>
      <c r="GCQ232" s="2"/>
      <c r="GCR232" s="2"/>
      <c r="GCS232" s="2"/>
      <c r="GCT232" s="2"/>
      <c r="GCU232" s="2"/>
      <c r="GCV232" s="2"/>
      <c r="GCW232" s="2"/>
      <c r="GCX232" s="2"/>
      <c r="GCY232" s="2"/>
      <c r="GCZ232" s="2"/>
      <c r="GDA232" s="2"/>
      <c r="GDB232" s="2"/>
      <c r="GDC232" s="2"/>
      <c r="GDD232" s="2"/>
      <c r="GDE232" s="2"/>
      <c r="GDF232" s="2"/>
      <c r="GDG232" s="2"/>
      <c r="GDH232" s="2"/>
      <c r="GDI232" s="2"/>
      <c r="GDJ232" s="2"/>
      <c r="GDK232" s="2"/>
      <c r="GDL232" s="2"/>
      <c r="GDM232" s="2"/>
      <c r="GDN232" s="2"/>
      <c r="GDO232" s="2"/>
      <c r="GDP232" s="2"/>
      <c r="GDQ232" s="2"/>
      <c r="GDR232" s="2"/>
      <c r="GDS232" s="2"/>
      <c r="GDT232" s="2"/>
      <c r="GDU232" s="2"/>
      <c r="GDV232" s="2"/>
      <c r="GDW232" s="2"/>
      <c r="GDX232" s="2"/>
      <c r="GDY232" s="2"/>
      <c r="GDZ232" s="2"/>
      <c r="GEA232" s="2"/>
      <c r="GEB232" s="2"/>
      <c r="GEC232" s="2"/>
      <c r="GED232" s="2"/>
      <c r="GEE232" s="2"/>
      <c r="GEF232" s="2"/>
      <c r="GEG232" s="2"/>
      <c r="GEH232" s="2"/>
      <c r="GEI232" s="2"/>
      <c r="GEJ232" s="2"/>
      <c r="GEK232" s="2"/>
      <c r="GEL232" s="2"/>
      <c r="GEM232" s="2"/>
      <c r="GEN232" s="2"/>
      <c r="GEO232" s="2"/>
      <c r="GEP232" s="2"/>
      <c r="GEQ232" s="2"/>
      <c r="GER232" s="2"/>
      <c r="GES232" s="2"/>
      <c r="GET232" s="2"/>
      <c r="GEU232" s="2"/>
      <c r="GEV232" s="2"/>
      <c r="GEW232" s="2"/>
      <c r="GEX232" s="2"/>
      <c r="GEY232" s="2"/>
      <c r="GEZ232" s="2"/>
      <c r="GFA232" s="2"/>
      <c r="GFB232" s="2"/>
      <c r="GFC232" s="2"/>
      <c r="GFD232" s="2"/>
      <c r="GFE232" s="2"/>
      <c r="GFF232" s="2"/>
      <c r="GFG232" s="2"/>
      <c r="GFH232" s="2"/>
      <c r="GFI232" s="2"/>
      <c r="GFJ232" s="2"/>
      <c r="GFK232" s="2"/>
      <c r="GFL232" s="2"/>
      <c r="GFM232" s="2"/>
      <c r="GFN232" s="2"/>
      <c r="GFO232" s="2"/>
      <c r="GFP232" s="2"/>
      <c r="GFQ232" s="2"/>
      <c r="GFR232" s="2"/>
      <c r="GFS232" s="2"/>
      <c r="GFT232" s="2"/>
      <c r="GFU232" s="2"/>
      <c r="GFV232" s="2"/>
      <c r="GFW232" s="2"/>
      <c r="GFX232" s="2"/>
      <c r="GFY232" s="2"/>
      <c r="GFZ232" s="2"/>
      <c r="GGA232" s="2"/>
      <c r="GGB232" s="2"/>
      <c r="GGC232" s="2"/>
      <c r="GGD232" s="2"/>
      <c r="GGE232" s="2"/>
      <c r="GGF232" s="2"/>
      <c r="GGG232" s="2"/>
      <c r="GGH232" s="2"/>
      <c r="GGI232" s="2"/>
      <c r="GGJ232" s="2"/>
      <c r="GGK232" s="2"/>
      <c r="GGL232" s="2"/>
      <c r="GGM232" s="2"/>
      <c r="GGN232" s="2"/>
      <c r="GGO232" s="2"/>
      <c r="GGP232" s="2"/>
      <c r="GGQ232" s="2"/>
      <c r="GGR232" s="2"/>
      <c r="GGS232" s="2"/>
      <c r="GGT232" s="2"/>
      <c r="GGU232" s="2"/>
      <c r="GGV232" s="2"/>
      <c r="GGW232" s="2"/>
      <c r="GGX232" s="2"/>
      <c r="GGY232" s="2"/>
      <c r="GGZ232" s="2"/>
      <c r="GHA232" s="2"/>
      <c r="GHB232" s="2"/>
      <c r="GHC232" s="2"/>
      <c r="GHD232" s="2"/>
      <c r="GHE232" s="2"/>
      <c r="GHF232" s="2"/>
      <c r="GHG232" s="2"/>
      <c r="GHH232" s="2"/>
      <c r="GHI232" s="2"/>
      <c r="GHJ232" s="2"/>
      <c r="GHK232" s="2"/>
      <c r="GHL232" s="2"/>
      <c r="GHM232" s="2"/>
      <c r="GHN232" s="2"/>
      <c r="GHO232" s="2"/>
      <c r="GHP232" s="2"/>
      <c r="GHQ232" s="2"/>
      <c r="GHR232" s="2"/>
      <c r="GHS232" s="2"/>
      <c r="GHT232" s="2"/>
      <c r="GHU232" s="2"/>
      <c r="GHV232" s="2"/>
      <c r="GHW232" s="2"/>
      <c r="GHX232" s="2"/>
      <c r="GHY232" s="2"/>
      <c r="GHZ232" s="2"/>
      <c r="GIA232" s="2"/>
      <c r="GIB232" s="2"/>
      <c r="GIC232" s="2"/>
      <c r="GID232" s="2"/>
      <c r="GIE232" s="2"/>
      <c r="GIF232" s="2"/>
      <c r="GIG232" s="2"/>
      <c r="GIH232" s="2"/>
      <c r="GII232" s="2"/>
      <c r="GIJ232" s="2"/>
      <c r="GIK232" s="2"/>
      <c r="GIL232" s="2"/>
      <c r="GIM232" s="2"/>
      <c r="GIN232" s="2"/>
      <c r="GIO232" s="2"/>
      <c r="GIP232" s="2"/>
      <c r="GIQ232" s="2"/>
      <c r="GIR232" s="2"/>
      <c r="GIS232" s="2"/>
      <c r="GIT232" s="2"/>
      <c r="GIU232" s="2"/>
      <c r="GIV232" s="2"/>
      <c r="GIW232" s="2"/>
      <c r="GIX232" s="2"/>
      <c r="GIY232" s="2"/>
      <c r="GIZ232" s="2"/>
      <c r="GJA232" s="2"/>
      <c r="GJB232" s="2"/>
      <c r="GJC232" s="2"/>
      <c r="GJD232" s="2"/>
      <c r="GJE232" s="2"/>
      <c r="GJF232" s="2"/>
      <c r="GJG232" s="2"/>
      <c r="GJH232" s="2"/>
      <c r="GJI232" s="2"/>
      <c r="GJJ232" s="2"/>
      <c r="GJK232" s="2"/>
      <c r="GJL232" s="2"/>
      <c r="GJM232" s="2"/>
      <c r="GJN232" s="2"/>
      <c r="GJO232" s="2"/>
      <c r="GJP232" s="2"/>
      <c r="GJQ232" s="2"/>
      <c r="GJR232" s="2"/>
      <c r="GJS232" s="2"/>
      <c r="GJT232" s="2"/>
      <c r="GJU232" s="2"/>
      <c r="GJV232" s="2"/>
      <c r="GJW232" s="2"/>
      <c r="GJX232" s="2"/>
      <c r="GJY232" s="2"/>
      <c r="GJZ232" s="2"/>
      <c r="GKA232" s="2"/>
      <c r="GKB232" s="2"/>
      <c r="GKC232" s="2"/>
      <c r="GKD232" s="2"/>
      <c r="GKE232" s="2"/>
      <c r="GKF232" s="2"/>
      <c r="GKG232" s="2"/>
      <c r="GKH232" s="2"/>
      <c r="GKI232" s="2"/>
      <c r="GKJ232" s="2"/>
      <c r="GKK232" s="2"/>
      <c r="GKL232" s="2"/>
      <c r="GKM232" s="2"/>
      <c r="GKN232" s="2"/>
      <c r="GKO232" s="2"/>
      <c r="GKP232" s="2"/>
      <c r="GKQ232" s="2"/>
      <c r="GKR232" s="2"/>
      <c r="GKS232" s="2"/>
      <c r="GKT232" s="2"/>
      <c r="GKU232" s="2"/>
      <c r="GKV232" s="2"/>
      <c r="GKW232" s="2"/>
      <c r="GKX232" s="2"/>
      <c r="GKY232" s="2"/>
      <c r="GKZ232" s="2"/>
      <c r="GLA232" s="2"/>
      <c r="GLB232" s="2"/>
      <c r="GLC232" s="2"/>
      <c r="GLD232" s="2"/>
      <c r="GLE232" s="2"/>
      <c r="GLF232" s="2"/>
      <c r="GLG232" s="2"/>
      <c r="GLH232" s="2"/>
      <c r="GLI232" s="2"/>
      <c r="GLJ232" s="2"/>
      <c r="GLK232" s="2"/>
      <c r="GLL232" s="2"/>
      <c r="GLM232" s="2"/>
      <c r="GLN232" s="2"/>
      <c r="GLO232" s="2"/>
      <c r="GLP232" s="2"/>
      <c r="GLQ232" s="2"/>
      <c r="GLR232" s="2"/>
      <c r="GLS232" s="2"/>
      <c r="GLT232" s="2"/>
      <c r="GLU232" s="2"/>
      <c r="GLV232" s="2"/>
      <c r="GLW232" s="2"/>
      <c r="GLX232" s="2"/>
      <c r="GLY232" s="2"/>
      <c r="GLZ232" s="2"/>
      <c r="GMA232" s="2"/>
      <c r="GMB232" s="2"/>
      <c r="GMC232" s="2"/>
      <c r="GMD232" s="2"/>
      <c r="GME232" s="2"/>
      <c r="GMF232" s="2"/>
      <c r="GMG232" s="2"/>
      <c r="GMH232" s="2"/>
      <c r="GMI232" s="2"/>
      <c r="GMJ232" s="2"/>
      <c r="GMK232" s="2"/>
      <c r="GML232" s="2"/>
      <c r="GMM232" s="2"/>
      <c r="GMN232" s="2"/>
      <c r="GMO232" s="2"/>
      <c r="GMP232" s="2"/>
      <c r="GMQ232" s="2"/>
      <c r="GMR232" s="2"/>
      <c r="GMS232" s="2"/>
      <c r="GMT232" s="2"/>
      <c r="GMU232" s="2"/>
      <c r="GMV232" s="2"/>
      <c r="GMW232" s="2"/>
      <c r="GMX232" s="2"/>
      <c r="GMY232" s="2"/>
      <c r="GMZ232" s="2"/>
      <c r="GNA232" s="2"/>
      <c r="GNB232" s="2"/>
      <c r="GNC232" s="2"/>
      <c r="GND232" s="2"/>
      <c r="GNE232" s="2"/>
      <c r="GNF232" s="2"/>
      <c r="GNG232" s="2"/>
      <c r="GNH232" s="2"/>
      <c r="GNI232" s="2"/>
      <c r="GNJ232" s="2"/>
      <c r="GNK232" s="2"/>
      <c r="GNL232" s="2"/>
      <c r="GNM232" s="2"/>
      <c r="GNN232" s="2"/>
      <c r="GNO232" s="2"/>
      <c r="GNP232" s="2"/>
      <c r="GNQ232" s="2"/>
      <c r="GNR232" s="2"/>
      <c r="GNS232" s="2"/>
      <c r="GNT232" s="2"/>
      <c r="GNU232" s="2"/>
      <c r="GNV232" s="2"/>
      <c r="GNW232" s="2"/>
      <c r="GNX232" s="2"/>
      <c r="GNY232" s="2"/>
      <c r="GNZ232" s="2"/>
      <c r="GOA232" s="2"/>
      <c r="GOB232" s="2"/>
      <c r="GOC232" s="2"/>
      <c r="GOD232" s="2"/>
      <c r="GOE232" s="2"/>
      <c r="GOF232" s="2"/>
      <c r="GOG232" s="2"/>
      <c r="GOH232" s="2"/>
      <c r="GOI232" s="2"/>
      <c r="GOJ232" s="2"/>
      <c r="GOK232" s="2"/>
      <c r="GOL232" s="2"/>
      <c r="GOM232" s="2"/>
      <c r="GON232" s="2"/>
      <c r="GOO232" s="2"/>
      <c r="GOP232" s="2"/>
      <c r="GOQ232" s="2"/>
      <c r="GOR232" s="2"/>
      <c r="GOS232" s="2"/>
      <c r="GOT232" s="2"/>
      <c r="GOU232" s="2"/>
      <c r="GOV232" s="2"/>
      <c r="GOW232" s="2"/>
      <c r="GOX232" s="2"/>
      <c r="GOY232" s="2"/>
      <c r="GOZ232" s="2"/>
      <c r="GPA232" s="2"/>
      <c r="GPB232" s="2"/>
      <c r="GPC232" s="2"/>
      <c r="GPD232" s="2"/>
      <c r="GPE232" s="2"/>
      <c r="GPF232" s="2"/>
      <c r="GPG232" s="2"/>
      <c r="GPH232" s="2"/>
      <c r="GPI232" s="2"/>
      <c r="GPJ232" s="2"/>
      <c r="GPK232" s="2"/>
      <c r="GPL232" s="2"/>
      <c r="GPM232" s="2"/>
      <c r="GPN232" s="2"/>
      <c r="GPO232" s="2"/>
      <c r="GPP232" s="2"/>
      <c r="GPQ232" s="2"/>
      <c r="GPR232" s="2"/>
      <c r="GPS232" s="2"/>
      <c r="GPT232" s="2"/>
      <c r="GPU232" s="2"/>
      <c r="GPV232" s="2"/>
      <c r="GPW232" s="2"/>
      <c r="GPX232" s="2"/>
      <c r="GPY232" s="2"/>
      <c r="GPZ232" s="2"/>
      <c r="GQA232" s="2"/>
      <c r="GQB232" s="2"/>
      <c r="GQC232" s="2"/>
      <c r="GQD232" s="2"/>
      <c r="GQE232" s="2"/>
      <c r="GQF232" s="2"/>
      <c r="GQG232" s="2"/>
      <c r="GQH232" s="2"/>
      <c r="GQI232" s="2"/>
      <c r="GQJ232" s="2"/>
      <c r="GQK232" s="2"/>
      <c r="GQL232" s="2"/>
      <c r="GQM232" s="2"/>
      <c r="GQN232" s="2"/>
      <c r="GQO232" s="2"/>
      <c r="GQP232" s="2"/>
      <c r="GQQ232" s="2"/>
      <c r="GQR232" s="2"/>
      <c r="GQS232" s="2"/>
      <c r="GQT232" s="2"/>
      <c r="GQU232" s="2"/>
      <c r="GQV232" s="2"/>
      <c r="GQW232" s="2"/>
      <c r="GQX232" s="2"/>
      <c r="GQY232" s="2"/>
      <c r="GQZ232" s="2"/>
      <c r="GRA232" s="2"/>
      <c r="GRB232" s="2"/>
      <c r="GRC232" s="2"/>
      <c r="GRD232" s="2"/>
      <c r="GRE232" s="2"/>
      <c r="GRF232" s="2"/>
      <c r="GRG232" s="2"/>
      <c r="GRH232" s="2"/>
      <c r="GRI232" s="2"/>
      <c r="GRJ232" s="2"/>
      <c r="GRK232" s="2"/>
      <c r="GRL232" s="2"/>
      <c r="GRM232" s="2"/>
      <c r="GRN232" s="2"/>
      <c r="GRO232" s="2"/>
      <c r="GRP232" s="2"/>
      <c r="GRQ232" s="2"/>
      <c r="GRR232" s="2"/>
      <c r="GRS232" s="2"/>
      <c r="GRT232" s="2"/>
      <c r="GRU232" s="2"/>
      <c r="GRV232" s="2"/>
      <c r="GRW232" s="2"/>
      <c r="GRX232" s="2"/>
      <c r="GRY232" s="2"/>
      <c r="GRZ232" s="2"/>
      <c r="GSA232" s="2"/>
      <c r="GSB232" s="2"/>
      <c r="GSC232" s="2"/>
      <c r="GSD232" s="2"/>
      <c r="GSE232" s="2"/>
      <c r="GSF232" s="2"/>
      <c r="GSG232" s="2"/>
      <c r="GSH232" s="2"/>
      <c r="GSI232" s="2"/>
      <c r="GSJ232" s="2"/>
      <c r="GSK232" s="2"/>
      <c r="GSL232" s="2"/>
      <c r="GSM232" s="2"/>
      <c r="GSN232" s="2"/>
      <c r="GSO232" s="2"/>
      <c r="GSP232" s="2"/>
      <c r="GSQ232" s="2"/>
      <c r="GSR232" s="2"/>
      <c r="GSS232" s="2"/>
      <c r="GST232" s="2"/>
      <c r="GSU232" s="2"/>
      <c r="GSV232" s="2"/>
      <c r="GSW232" s="2"/>
      <c r="GSX232" s="2"/>
      <c r="GSY232" s="2"/>
      <c r="GSZ232" s="2"/>
      <c r="GTA232" s="2"/>
      <c r="GTB232" s="2"/>
      <c r="GTC232" s="2"/>
      <c r="GTD232" s="2"/>
      <c r="GTE232" s="2"/>
      <c r="GTF232" s="2"/>
      <c r="GTG232" s="2"/>
      <c r="GTH232" s="2"/>
      <c r="GTI232" s="2"/>
      <c r="GTJ232" s="2"/>
      <c r="GTK232" s="2"/>
      <c r="GTL232" s="2"/>
      <c r="GTM232" s="2"/>
      <c r="GTN232" s="2"/>
      <c r="GTO232" s="2"/>
      <c r="GTP232" s="2"/>
      <c r="GTQ232" s="2"/>
      <c r="GTR232" s="2"/>
      <c r="GTS232" s="2"/>
      <c r="GTT232" s="2"/>
      <c r="GTU232" s="2"/>
      <c r="GTV232" s="2"/>
      <c r="GTW232" s="2"/>
      <c r="GTX232" s="2"/>
      <c r="GTY232" s="2"/>
      <c r="GTZ232" s="2"/>
      <c r="GUA232" s="2"/>
      <c r="GUB232" s="2"/>
      <c r="GUC232" s="2"/>
      <c r="GUD232" s="2"/>
      <c r="GUE232" s="2"/>
      <c r="GUF232" s="2"/>
      <c r="GUG232" s="2"/>
      <c r="GUH232" s="2"/>
      <c r="GUI232" s="2"/>
      <c r="GUJ232" s="2"/>
      <c r="GUK232" s="2"/>
      <c r="GUL232" s="2"/>
      <c r="GUM232" s="2"/>
      <c r="GUN232" s="2"/>
      <c r="GUO232" s="2"/>
      <c r="GUP232" s="2"/>
      <c r="GUQ232" s="2"/>
      <c r="GUR232" s="2"/>
      <c r="GUS232" s="2"/>
      <c r="GUT232" s="2"/>
      <c r="GUU232" s="2"/>
      <c r="GUV232" s="2"/>
      <c r="GUW232" s="2"/>
      <c r="GUX232" s="2"/>
      <c r="GUY232" s="2"/>
      <c r="GUZ232" s="2"/>
      <c r="GVA232" s="2"/>
      <c r="GVB232" s="2"/>
      <c r="GVC232" s="2"/>
      <c r="GVD232" s="2"/>
      <c r="GVE232" s="2"/>
      <c r="GVF232" s="2"/>
      <c r="GVG232" s="2"/>
      <c r="GVH232" s="2"/>
      <c r="GVI232" s="2"/>
      <c r="GVJ232" s="2"/>
      <c r="GVK232" s="2"/>
      <c r="GVL232" s="2"/>
      <c r="GVM232" s="2"/>
      <c r="GVN232" s="2"/>
      <c r="GVO232" s="2"/>
      <c r="GVP232" s="2"/>
      <c r="GVQ232" s="2"/>
      <c r="GVR232" s="2"/>
      <c r="GVS232" s="2"/>
      <c r="GVT232" s="2"/>
      <c r="GVU232" s="2"/>
      <c r="GVV232" s="2"/>
      <c r="GVW232" s="2"/>
      <c r="GVX232" s="2"/>
      <c r="GVY232" s="2"/>
      <c r="GVZ232" s="2"/>
      <c r="GWA232" s="2"/>
      <c r="GWB232" s="2"/>
      <c r="GWC232" s="2"/>
      <c r="GWD232" s="2"/>
      <c r="GWE232" s="2"/>
      <c r="GWF232" s="2"/>
      <c r="GWG232" s="2"/>
      <c r="GWH232" s="2"/>
      <c r="GWI232" s="2"/>
      <c r="GWJ232" s="2"/>
      <c r="GWK232" s="2"/>
      <c r="GWL232" s="2"/>
      <c r="GWM232" s="2"/>
      <c r="GWN232" s="2"/>
      <c r="GWO232" s="2"/>
      <c r="GWP232" s="2"/>
      <c r="GWQ232" s="2"/>
      <c r="GWR232" s="2"/>
      <c r="GWS232" s="2"/>
      <c r="GWT232" s="2"/>
      <c r="GWU232" s="2"/>
      <c r="GWV232" s="2"/>
      <c r="GWW232" s="2"/>
      <c r="GWX232" s="2"/>
      <c r="GWY232" s="2"/>
      <c r="GWZ232" s="2"/>
      <c r="GXA232" s="2"/>
      <c r="GXB232" s="2"/>
      <c r="GXC232" s="2"/>
      <c r="GXD232" s="2"/>
      <c r="GXE232" s="2"/>
      <c r="GXF232" s="2"/>
      <c r="GXG232" s="2"/>
      <c r="GXH232" s="2"/>
      <c r="GXI232" s="2"/>
      <c r="GXJ232" s="2"/>
      <c r="GXK232" s="2"/>
      <c r="GXL232" s="2"/>
      <c r="GXM232" s="2"/>
      <c r="GXN232" s="2"/>
      <c r="GXO232" s="2"/>
      <c r="GXP232" s="2"/>
      <c r="GXQ232" s="2"/>
      <c r="GXR232" s="2"/>
      <c r="GXS232" s="2"/>
      <c r="GXT232" s="2"/>
      <c r="GXU232" s="2"/>
      <c r="GXV232" s="2"/>
      <c r="GXW232" s="2"/>
      <c r="GXX232" s="2"/>
      <c r="GXY232" s="2"/>
      <c r="GXZ232" s="2"/>
      <c r="GYA232" s="2"/>
      <c r="GYB232" s="2"/>
      <c r="GYC232" s="2"/>
      <c r="GYD232" s="2"/>
      <c r="GYE232" s="2"/>
      <c r="GYF232" s="2"/>
      <c r="GYG232" s="2"/>
      <c r="GYH232" s="2"/>
      <c r="GYI232" s="2"/>
      <c r="GYJ232" s="2"/>
      <c r="GYK232" s="2"/>
      <c r="GYL232" s="2"/>
      <c r="GYM232" s="2"/>
      <c r="GYN232" s="2"/>
      <c r="GYO232" s="2"/>
      <c r="GYP232" s="2"/>
      <c r="GYQ232" s="2"/>
      <c r="GYR232" s="2"/>
      <c r="GYS232" s="2"/>
      <c r="GYT232" s="2"/>
      <c r="GYU232" s="2"/>
      <c r="GYV232" s="2"/>
      <c r="GYW232" s="2"/>
      <c r="GYX232" s="2"/>
      <c r="GYY232" s="2"/>
      <c r="GYZ232" s="2"/>
      <c r="GZA232" s="2"/>
      <c r="GZB232" s="2"/>
      <c r="GZC232" s="2"/>
      <c r="GZD232" s="2"/>
      <c r="GZE232" s="2"/>
      <c r="GZF232" s="2"/>
      <c r="GZG232" s="2"/>
      <c r="GZH232" s="2"/>
      <c r="GZI232" s="2"/>
      <c r="GZJ232" s="2"/>
      <c r="GZK232" s="2"/>
      <c r="GZL232" s="2"/>
      <c r="GZM232" s="2"/>
      <c r="GZN232" s="2"/>
      <c r="GZO232" s="2"/>
      <c r="GZP232" s="2"/>
      <c r="GZQ232" s="2"/>
      <c r="GZR232" s="2"/>
      <c r="GZS232" s="2"/>
      <c r="GZT232" s="2"/>
      <c r="GZU232" s="2"/>
      <c r="GZV232" s="2"/>
      <c r="GZW232" s="2"/>
      <c r="GZX232" s="2"/>
      <c r="GZY232" s="2"/>
      <c r="GZZ232" s="2"/>
      <c r="HAA232" s="2"/>
      <c r="HAB232" s="2"/>
      <c r="HAC232" s="2"/>
      <c r="HAD232" s="2"/>
      <c r="HAE232" s="2"/>
      <c r="HAF232" s="2"/>
      <c r="HAG232" s="2"/>
      <c r="HAH232" s="2"/>
      <c r="HAI232" s="2"/>
      <c r="HAJ232" s="2"/>
      <c r="HAK232" s="2"/>
      <c r="HAL232" s="2"/>
      <c r="HAM232" s="2"/>
      <c r="HAN232" s="2"/>
      <c r="HAO232" s="2"/>
      <c r="HAP232" s="2"/>
      <c r="HAQ232" s="2"/>
      <c r="HAR232" s="2"/>
      <c r="HAS232" s="2"/>
      <c r="HAT232" s="2"/>
      <c r="HAU232" s="2"/>
      <c r="HAV232" s="2"/>
      <c r="HAW232" s="2"/>
      <c r="HAX232" s="2"/>
      <c r="HAY232" s="2"/>
      <c r="HAZ232" s="2"/>
      <c r="HBA232" s="2"/>
      <c r="HBB232" s="2"/>
      <c r="HBC232" s="2"/>
      <c r="HBD232" s="2"/>
      <c r="HBE232" s="2"/>
      <c r="HBF232" s="2"/>
      <c r="HBG232" s="2"/>
      <c r="HBH232" s="2"/>
      <c r="HBI232" s="2"/>
      <c r="HBJ232" s="2"/>
      <c r="HBK232" s="2"/>
      <c r="HBL232" s="2"/>
      <c r="HBM232" s="2"/>
      <c r="HBN232" s="2"/>
      <c r="HBO232" s="2"/>
      <c r="HBP232" s="2"/>
      <c r="HBQ232" s="2"/>
      <c r="HBR232" s="2"/>
      <c r="HBS232" s="2"/>
      <c r="HBT232" s="2"/>
      <c r="HBU232" s="2"/>
      <c r="HBV232" s="2"/>
      <c r="HBW232" s="2"/>
      <c r="HBX232" s="2"/>
      <c r="HBY232" s="2"/>
      <c r="HBZ232" s="2"/>
      <c r="HCA232" s="2"/>
      <c r="HCB232" s="2"/>
      <c r="HCC232" s="2"/>
      <c r="HCD232" s="2"/>
      <c r="HCE232" s="2"/>
      <c r="HCF232" s="2"/>
      <c r="HCG232" s="2"/>
      <c r="HCH232" s="2"/>
      <c r="HCI232" s="2"/>
      <c r="HCJ232" s="2"/>
      <c r="HCK232" s="2"/>
      <c r="HCL232" s="2"/>
      <c r="HCM232" s="2"/>
      <c r="HCN232" s="2"/>
      <c r="HCO232" s="2"/>
      <c r="HCP232" s="2"/>
      <c r="HCQ232" s="2"/>
      <c r="HCR232" s="2"/>
      <c r="HCS232" s="2"/>
      <c r="HCT232" s="2"/>
      <c r="HCU232" s="2"/>
      <c r="HCV232" s="2"/>
      <c r="HCW232" s="2"/>
      <c r="HCX232" s="2"/>
      <c r="HCY232" s="2"/>
      <c r="HCZ232" s="2"/>
      <c r="HDA232" s="2"/>
      <c r="HDB232" s="2"/>
      <c r="HDC232" s="2"/>
      <c r="HDD232" s="2"/>
      <c r="HDE232" s="2"/>
      <c r="HDF232" s="2"/>
      <c r="HDG232" s="2"/>
      <c r="HDH232" s="2"/>
      <c r="HDI232" s="2"/>
      <c r="HDJ232" s="2"/>
      <c r="HDK232" s="2"/>
      <c r="HDL232" s="2"/>
      <c r="HDM232" s="2"/>
      <c r="HDN232" s="2"/>
      <c r="HDO232" s="2"/>
      <c r="HDP232" s="2"/>
      <c r="HDQ232" s="2"/>
      <c r="HDR232" s="2"/>
      <c r="HDS232" s="2"/>
      <c r="HDT232" s="2"/>
      <c r="HDU232" s="2"/>
      <c r="HDV232" s="2"/>
      <c r="HDW232" s="2"/>
      <c r="HDX232" s="2"/>
      <c r="HDY232" s="2"/>
      <c r="HDZ232" s="2"/>
      <c r="HEA232" s="2"/>
      <c r="HEB232" s="2"/>
      <c r="HEC232" s="2"/>
      <c r="HED232" s="2"/>
      <c r="HEE232" s="2"/>
      <c r="HEF232" s="2"/>
      <c r="HEG232" s="2"/>
      <c r="HEH232" s="2"/>
      <c r="HEI232" s="2"/>
      <c r="HEJ232" s="2"/>
      <c r="HEK232" s="2"/>
      <c r="HEL232" s="2"/>
      <c r="HEM232" s="2"/>
      <c r="HEN232" s="2"/>
      <c r="HEO232" s="2"/>
      <c r="HEP232" s="2"/>
      <c r="HEQ232" s="2"/>
      <c r="HER232" s="2"/>
      <c r="HES232" s="2"/>
      <c r="HET232" s="2"/>
      <c r="HEU232" s="2"/>
      <c r="HEV232" s="2"/>
      <c r="HEW232" s="2"/>
      <c r="HEX232" s="2"/>
      <c r="HEY232" s="2"/>
      <c r="HEZ232" s="2"/>
      <c r="HFA232" s="2"/>
      <c r="HFB232" s="2"/>
      <c r="HFC232" s="2"/>
      <c r="HFD232" s="2"/>
      <c r="HFE232" s="2"/>
      <c r="HFF232" s="2"/>
      <c r="HFG232" s="2"/>
      <c r="HFH232" s="2"/>
      <c r="HFI232" s="2"/>
      <c r="HFJ232" s="2"/>
      <c r="HFK232" s="2"/>
      <c r="HFL232" s="2"/>
      <c r="HFM232" s="2"/>
      <c r="HFN232" s="2"/>
      <c r="HFO232" s="2"/>
      <c r="HFP232" s="2"/>
      <c r="HFQ232" s="2"/>
      <c r="HFR232" s="2"/>
      <c r="HFS232" s="2"/>
      <c r="HFT232" s="2"/>
      <c r="HFU232" s="2"/>
      <c r="HFV232" s="2"/>
      <c r="HFW232" s="2"/>
      <c r="HFX232" s="2"/>
      <c r="HFY232" s="2"/>
      <c r="HFZ232" s="2"/>
      <c r="HGA232" s="2"/>
      <c r="HGB232" s="2"/>
      <c r="HGC232" s="2"/>
      <c r="HGD232" s="2"/>
      <c r="HGE232" s="2"/>
      <c r="HGF232" s="2"/>
      <c r="HGG232" s="2"/>
      <c r="HGH232" s="2"/>
      <c r="HGI232" s="2"/>
      <c r="HGJ232" s="2"/>
      <c r="HGK232" s="2"/>
      <c r="HGL232" s="2"/>
      <c r="HGM232" s="2"/>
      <c r="HGN232" s="2"/>
      <c r="HGO232" s="2"/>
      <c r="HGP232" s="2"/>
      <c r="HGQ232" s="2"/>
      <c r="HGR232" s="2"/>
      <c r="HGS232" s="2"/>
      <c r="HGT232" s="2"/>
      <c r="HGU232" s="2"/>
      <c r="HGV232" s="2"/>
      <c r="HGW232" s="2"/>
      <c r="HGX232" s="2"/>
      <c r="HGY232" s="2"/>
      <c r="HGZ232" s="2"/>
      <c r="HHA232" s="2"/>
      <c r="HHB232" s="2"/>
      <c r="HHC232" s="2"/>
      <c r="HHD232" s="2"/>
      <c r="HHE232" s="2"/>
      <c r="HHF232" s="2"/>
      <c r="HHG232" s="2"/>
      <c r="HHH232" s="2"/>
      <c r="HHI232" s="2"/>
      <c r="HHJ232" s="2"/>
      <c r="HHK232" s="2"/>
      <c r="HHL232" s="2"/>
      <c r="HHM232" s="2"/>
      <c r="HHN232" s="2"/>
      <c r="HHO232" s="2"/>
      <c r="HHP232" s="2"/>
      <c r="HHQ232" s="2"/>
      <c r="HHR232" s="2"/>
      <c r="HHS232" s="2"/>
      <c r="HHT232" s="2"/>
      <c r="HHU232" s="2"/>
      <c r="HHV232" s="2"/>
      <c r="HHW232" s="2"/>
      <c r="HHX232" s="2"/>
      <c r="HHY232" s="2"/>
      <c r="HHZ232" s="2"/>
      <c r="HIA232" s="2"/>
      <c r="HIB232" s="2"/>
      <c r="HIC232" s="2"/>
      <c r="HID232" s="2"/>
      <c r="HIE232" s="2"/>
      <c r="HIF232" s="2"/>
      <c r="HIG232" s="2"/>
      <c r="HIH232" s="2"/>
      <c r="HII232" s="2"/>
      <c r="HIJ232" s="2"/>
      <c r="HIK232" s="2"/>
      <c r="HIL232" s="2"/>
      <c r="HIM232" s="2"/>
      <c r="HIN232" s="2"/>
      <c r="HIO232" s="2"/>
      <c r="HIP232" s="2"/>
      <c r="HIQ232" s="2"/>
      <c r="HIR232" s="2"/>
      <c r="HIS232" s="2"/>
      <c r="HIT232" s="2"/>
      <c r="HIU232" s="2"/>
      <c r="HIV232" s="2"/>
      <c r="HIW232" s="2"/>
      <c r="HIX232" s="2"/>
      <c r="HIY232" s="2"/>
      <c r="HIZ232" s="2"/>
      <c r="HJA232" s="2"/>
      <c r="HJB232" s="2"/>
      <c r="HJC232" s="2"/>
      <c r="HJD232" s="2"/>
      <c r="HJE232" s="2"/>
      <c r="HJF232" s="2"/>
      <c r="HJG232" s="2"/>
      <c r="HJH232" s="2"/>
      <c r="HJI232" s="2"/>
      <c r="HJJ232" s="2"/>
      <c r="HJK232" s="2"/>
      <c r="HJL232" s="2"/>
      <c r="HJM232" s="2"/>
      <c r="HJN232" s="2"/>
      <c r="HJO232" s="2"/>
      <c r="HJP232" s="2"/>
      <c r="HJQ232" s="2"/>
      <c r="HJR232" s="2"/>
      <c r="HJS232" s="2"/>
      <c r="HJT232" s="2"/>
      <c r="HJU232" s="2"/>
      <c r="HJV232" s="2"/>
      <c r="HJW232" s="2"/>
      <c r="HJX232" s="2"/>
      <c r="HJY232" s="2"/>
      <c r="HJZ232" s="2"/>
      <c r="HKA232" s="2"/>
      <c r="HKB232" s="2"/>
      <c r="HKC232" s="2"/>
      <c r="HKD232" s="2"/>
      <c r="HKE232" s="2"/>
      <c r="HKF232" s="2"/>
      <c r="HKG232" s="2"/>
      <c r="HKH232" s="2"/>
      <c r="HKI232" s="2"/>
      <c r="HKJ232" s="2"/>
      <c r="HKK232" s="2"/>
      <c r="HKL232" s="2"/>
      <c r="HKM232" s="2"/>
      <c r="HKN232" s="2"/>
      <c r="HKO232" s="2"/>
      <c r="HKP232" s="2"/>
      <c r="HKQ232" s="2"/>
      <c r="HKR232" s="2"/>
      <c r="HKS232" s="2"/>
      <c r="HKT232" s="2"/>
      <c r="HKU232" s="2"/>
      <c r="HKV232" s="2"/>
      <c r="HKW232" s="2"/>
      <c r="HKX232" s="2"/>
      <c r="HKY232" s="2"/>
      <c r="HKZ232" s="2"/>
      <c r="HLA232" s="2"/>
      <c r="HLB232" s="2"/>
      <c r="HLC232" s="2"/>
      <c r="HLD232" s="2"/>
      <c r="HLE232" s="2"/>
      <c r="HLF232" s="2"/>
      <c r="HLG232" s="2"/>
      <c r="HLH232" s="2"/>
      <c r="HLI232" s="2"/>
      <c r="HLJ232" s="2"/>
      <c r="HLK232" s="2"/>
      <c r="HLL232" s="2"/>
      <c r="HLM232" s="2"/>
      <c r="HLN232" s="2"/>
      <c r="HLO232" s="2"/>
      <c r="HLP232" s="2"/>
      <c r="HLQ232" s="2"/>
      <c r="HLR232" s="2"/>
      <c r="HLS232" s="2"/>
      <c r="HLT232" s="2"/>
      <c r="HLU232" s="2"/>
      <c r="HLV232" s="2"/>
      <c r="HLW232" s="2"/>
      <c r="HLX232" s="2"/>
      <c r="HLY232" s="2"/>
      <c r="HLZ232" s="2"/>
      <c r="HMA232" s="2"/>
      <c r="HMB232" s="2"/>
      <c r="HMC232" s="2"/>
      <c r="HMD232" s="2"/>
      <c r="HME232" s="2"/>
      <c r="HMF232" s="2"/>
      <c r="HMG232" s="2"/>
      <c r="HMH232" s="2"/>
      <c r="HMI232" s="2"/>
      <c r="HMJ232" s="2"/>
      <c r="HMK232" s="2"/>
      <c r="HML232" s="2"/>
      <c r="HMM232" s="2"/>
      <c r="HMN232" s="2"/>
      <c r="HMO232" s="2"/>
      <c r="HMP232" s="2"/>
      <c r="HMQ232" s="2"/>
      <c r="HMR232" s="2"/>
      <c r="HMS232" s="2"/>
      <c r="HMT232" s="2"/>
      <c r="HMU232" s="2"/>
      <c r="HMV232" s="2"/>
      <c r="HMW232" s="2"/>
      <c r="HMX232" s="2"/>
      <c r="HMY232" s="2"/>
      <c r="HMZ232" s="2"/>
      <c r="HNA232" s="2"/>
      <c r="HNB232" s="2"/>
      <c r="HNC232" s="2"/>
      <c r="HND232" s="2"/>
      <c r="HNE232" s="2"/>
      <c r="HNF232" s="2"/>
      <c r="HNG232" s="2"/>
      <c r="HNH232" s="2"/>
      <c r="HNI232" s="2"/>
      <c r="HNJ232" s="2"/>
      <c r="HNK232" s="2"/>
      <c r="HNL232" s="2"/>
      <c r="HNM232" s="2"/>
      <c r="HNN232" s="2"/>
      <c r="HNO232" s="2"/>
      <c r="HNP232" s="2"/>
      <c r="HNQ232" s="2"/>
      <c r="HNR232" s="2"/>
      <c r="HNS232" s="2"/>
      <c r="HNT232" s="2"/>
      <c r="HNU232" s="2"/>
      <c r="HNV232" s="2"/>
      <c r="HNW232" s="2"/>
      <c r="HNX232" s="2"/>
      <c r="HNY232" s="2"/>
      <c r="HNZ232" s="2"/>
      <c r="HOA232" s="2"/>
      <c r="HOB232" s="2"/>
      <c r="HOC232" s="2"/>
      <c r="HOD232" s="2"/>
      <c r="HOE232" s="2"/>
      <c r="HOF232" s="2"/>
      <c r="HOG232" s="2"/>
      <c r="HOH232" s="2"/>
      <c r="HOI232" s="2"/>
      <c r="HOJ232" s="2"/>
      <c r="HOK232" s="2"/>
      <c r="HOL232" s="2"/>
      <c r="HOM232" s="2"/>
      <c r="HON232" s="2"/>
      <c r="HOO232" s="2"/>
      <c r="HOP232" s="2"/>
      <c r="HOQ232" s="2"/>
      <c r="HOR232" s="2"/>
      <c r="HOS232" s="2"/>
      <c r="HOT232" s="2"/>
      <c r="HOU232" s="2"/>
      <c r="HOV232" s="2"/>
      <c r="HOW232" s="2"/>
      <c r="HOX232" s="2"/>
      <c r="HOY232" s="2"/>
      <c r="HOZ232" s="2"/>
      <c r="HPA232" s="2"/>
      <c r="HPB232" s="2"/>
      <c r="HPC232" s="2"/>
      <c r="HPD232" s="2"/>
      <c r="HPE232" s="2"/>
      <c r="HPF232" s="2"/>
      <c r="HPG232" s="2"/>
      <c r="HPH232" s="2"/>
      <c r="HPI232" s="2"/>
      <c r="HPJ232" s="2"/>
      <c r="HPK232" s="2"/>
      <c r="HPL232" s="2"/>
      <c r="HPM232" s="2"/>
      <c r="HPN232" s="2"/>
      <c r="HPO232" s="2"/>
      <c r="HPP232" s="2"/>
      <c r="HPQ232" s="2"/>
      <c r="HPR232" s="2"/>
      <c r="HPS232" s="2"/>
      <c r="HPT232" s="2"/>
      <c r="HPU232" s="2"/>
      <c r="HPV232" s="2"/>
      <c r="HPW232" s="2"/>
      <c r="HPX232" s="2"/>
      <c r="HPY232" s="2"/>
      <c r="HPZ232" s="2"/>
      <c r="HQA232" s="2"/>
      <c r="HQB232" s="2"/>
      <c r="HQC232" s="2"/>
      <c r="HQD232" s="2"/>
      <c r="HQE232" s="2"/>
      <c r="HQF232" s="2"/>
      <c r="HQG232" s="2"/>
      <c r="HQH232" s="2"/>
      <c r="HQI232" s="2"/>
      <c r="HQJ232" s="2"/>
      <c r="HQK232" s="2"/>
      <c r="HQL232" s="2"/>
      <c r="HQM232" s="2"/>
      <c r="HQN232" s="2"/>
      <c r="HQO232" s="2"/>
      <c r="HQP232" s="2"/>
      <c r="HQQ232" s="2"/>
      <c r="HQR232" s="2"/>
      <c r="HQS232" s="2"/>
      <c r="HQT232" s="2"/>
      <c r="HQU232" s="2"/>
      <c r="HQV232" s="2"/>
      <c r="HQW232" s="2"/>
      <c r="HQX232" s="2"/>
      <c r="HQY232" s="2"/>
      <c r="HQZ232" s="2"/>
      <c r="HRA232" s="2"/>
      <c r="HRB232" s="2"/>
      <c r="HRC232" s="2"/>
      <c r="HRD232" s="2"/>
      <c r="HRE232" s="2"/>
      <c r="HRF232" s="2"/>
      <c r="HRG232" s="2"/>
      <c r="HRH232" s="2"/>
      <c r="HRI232" s="2"/>
      <c r="HRJ232" s="2"/>
      <c r="HRK232" s="2"/>
      <c r="HRL232" s="2"/>
      <c r="HRM232" s="2"/>
      <c r="HRN232" s="2"/>
      <c r="HRO232" s="2"/>
      <c r="HRP232" s="2"/>
      <c r="HRQ232" s="2"/>
      <c r="HRR232" s="2"/>
      <c r="HRS232" s="2"/>
      <c r="HRT232" s="2"/>
      <c r="HRU232" s="2"/>
      <c r="HRV232" s="2"/>
      <c r="HRW232" s="2"/>
      <c r="HRX232" s="2"/>
      <c r="HRY232" s="2"/>
      <c r="HRZ232" s="2"/>
      <c r="HSA232" s="2"/>
      <c r="HSB232" s="2"/>
      <c r="HSC232" s="2"/>
      <c r="HSD232" s="2"/>
      <c r="HSE232" s="2"/>
      <c r="HSF232" s="2"/>
      <c r="HSG232" s="2"/>
      <c r="HSH232" s="2"/>
      <c r="HSI232" s="2"/>
      <c r="HSJ232" s="2"/>
      <c r="HSK232" s="2"/>
      <c r="HSL232" s="2"/>
      <c r="HSM232" s="2"/>
      <c r="HSN232" s="2"/>
      <c r="HSO232" s="2"/>
      <c r="HSP232" s="2"/>
      <c r="HSQ232" s="2"/>
      <c r="HSR232" s="2"/>
      <c r="HSS232" s="2"/>
      <c r="HST232" s="2"/>
      <c r="HSU232" s="2"/>
      <c r="HSV232" s="2"/>
      <c r="HSW232" s="2"/>
      <c r="HSX232" s="2"/>
      <c r="HSY232" s="2"/>
      <c r="HSZ232" s="2"/>
      <c r="HTA232" s="2"/>
      <c r="HTB232" s="2"/>
      <c r="HTC232" s="2"/>
      <c r="HTD232" s="2"/>
      <c r="HTE232" s="2"/>
      <c r="HTF232" s="2"/>
      <c r="HTG232" s="2"/>
      <c r="HTH232" s="2"/>
      <c r="HTI232" s="2"/>
      <c r="HTJ232" s="2"/>
      <c r="HTK232" s="2"/>
      <c r="HTL232" s="2"/>
      <c r="HTM232" s="2"/>
      <c r="HTN232" s="2"/>
      <c r="HTO232" s="2"/>
      <c r="HTP232" s="2"/>
      <c r="HTQ232" s="2"/>
      <c r="HTR232" s="2"/>
      <c r="HTS232" s="2"/>
      <c r="HTT232" s="2"/>
      <c r="HTU232" s="2"/>
      <c r="HTV232" s="2"/>
      <c r="HTW232" s="2"/>
      <c r="HTX232" s="2"/>
      <c r="HTY232" s="2"/>
      <c r="HTZ232" s="2"/>
      <c r="HUA232" s="2"/>
      <c r="HUB232" s="2"/>
      <c r="HUC232" s="2"/>
      <c r="HUD232" s="2"/>
      <c r="HUE232" s="2"/>
      <c r="HUF232" s="2"/>
      <c r="HUG232" s="2"/>
      <c r="HUH232" s="2"/>
      <c r="HUI232" s="2"/>
      <c r="HUJ232" s="2"/>
      <c r="HUK232" s="2"/>
      <c r="HUL232" s="2"/>
      <c r="HUM232" s="2"/>
      <c r="HUN232" s="2"/>
      <c r="HUO232" s="2"/>
      <c r="HUP232" s="2"/>
      <c r="HUQ232" s="2"/>
      <c r="HUR232" s="2"/>
      <c r="HUS232" s="2"/>
      <c r="HUT232" s="2"/>
      <c r="HUU232" s="2"/>
      <c r="HUV232" s="2"/>
      <c r="HUW232" s="2"/>
      <c r="HUX232" s="2"/>
      <c r="HUY232" s="2"/>
      <c r="HUZ232" s="2"/>
      <c r="HVA232" s="2"/>
      <c r="HVB232" s="2"/>
      <c r="HVC232" s="2"/>
      <c r="HVD232" s="2"/>
      <c r="HVE232" s="2"/>
      <c r="HVF232" s="2"/>
      <c r="HVG232" s="2"/>
      <c r="HVH232" s="2"/>
      <c r="HVI232" s="2"/>
      <c r="HVJ232" s="2"/>
      <c r="HVK232" s="2"/>
      <c r="HVL232" s="2"/>
      <c r="HVM232" s="2"/>
      <c r="HVN232" s="2"/>
      <c r="HVO232" s="2"/>
      <c r="HVP232" s="2"/>
      <c r="HVQ232" s="2"/>
      <c r="HVR232" s="2"/>
      <c r="HVS232" s="2"/>
      <c r="HVT232" s="2"/>
      <c r="HVU232" s="2"/>
      <c r="HVV232" s="2"/>
      <c r="HVW232" s="2"/>
      <c r="HVX232" s="2"/>
      <c r="HVY232" s="2"/>
      <c r="HVZ232" s="2"/>
      <c r="HWA232" s="2"/>
      <c r="HWB232" s="2"/>
      <c r="HWC232" s="2"/>
      <c r="HWD232" s="2"/>
      <c r="HWE232" s="2"/>
      <c r="HWF232" s="2"/>
      <c r="HWG232" s="2"/>
      <c r="HWH232" s="2"/>
      <c r="HWI232" s="2"/>
      <c r="HWJ232" s="2"/>
      <c r="HWK232" s="2"/>
      <c r="HWL232" s="2"/>
      <c r="HWM232" s="2"/>
      <c r="HWN232" s="2"/>
      <c r="HWO232" s="2"/>
      <c r="HWP232" s="2"/>
      <c r="HWQ232" s="2"/>
      <c r="HWR232" s="2"/>
      <c r="HWS232" s="2"/>
      <c r="HWT232" s="2"/>
      <c r="HWU232" s="2"/>
      <c r="HWV232" s="2"/>
      <c r="HWW232" s="2"/>
      <c r="HWX232" s="2"/>
      <c r="HWY232" s="2"/>
      <c r="HWZ232" s="2"/>
      <c r="HXA232" s="2"/>
      <c r="HXB232" s="2"/>
      <c r="HXC232" s="2"/>
      <c r="HXD232" s="2"/>
      <c r="HXE232" s="2"/>
      <c r="HXF232" s="2"/>
      <c r="HXG232" s="2"/>
      <c r="HXH232" s="2"/>
      <c r="HXI232" s="2"/>
      <c r="HXJ232" s="2"/>
      <c r="HXK232" s="2"/>
      <c r="HXL232" s="2"/>
      <c r="HXM232" s="2"/>
      <c r="HXN232" s="2"/>
      <c r="HXO232" s="2"/>
      <c r="HXP232" s="2"/>
      <c r="HXQ232" s="2"/>
      <c r="HXR232" s="2"/>
      <c r="HXS232" s="2"/>
      <c r="HXT232" s="2"/>
      <c r="HXU232" s="2"/>
      <c r="HXV232" s="2"/>
      <c r="HXW232" s="2"/>
      <c r="HXX232" s="2"/>
      <c r="HXY232" s="2"/>
      <c r="HXZ232" s="2"/>
      <c r="HYA232" s="2"/>
      <c r="HYB232" s="2"/>
      <c r="HYC232" s="2"/>
      <c r="HYD232" s="2"/>
      <c r="HYE232" s="2"/>
      <c r="HYF232" s="2"/>
      <c r="HYG232" s="2"/>
      <c r="HYH232" s="2"/>
      <c r="HYI232" s="2"/>
      <c r="HYJ232" s="2"/>
      <c r="HYK232" s="2"/>
      <c r="HYL232" s="2"/>
      <c r="HYM232" s="2"/>
      <c r="HYN232" s="2"/>
      <c r="HYO232" s="2"/>
      <c r="HYP232" s="2"/>
      <c r="HYQ232" s="2"/>
      <c r="HYR232" s="2"/>
      <c r="HYS232" s="2"/>
      <c r="HYT232" s="2"/>
      <c r="HYU232" s="2"/>
      <c r="HYV232" s="2"/>
      <c r="HYW232" s="2"/>
      <c r="HYX232" s="2"/>
      <c r="HYY232" s="2"/>
      <c r="HYZ232" s="2"/>
      <c r="HZA232" s="2"/>
      <c r="HZB232" s="2"/>
      <c r="HZC232" s="2"/>
      <c r="HZD232" s="2"/>
      <c r="HZE232" s="2"/>
      <c r="HZF232" s="2"/>
      <c r="HZG232" s="2"/>
      <c r="HZH232" s="2"/>
      <c r="HZI232" s="2"/>
      <c r="HZJ232" s="2"/>
      <c r="HZK232" s="2"/>
      <c r="HZL232" s="2"/>
      <c r="HZM232" s="2"/>
      <c r="HZN232" s="2"/>
      <c r="HZO232" s="2"/>
      <c r="HZP232" s="2"/>
      <c r="HZQ232" s="2"/>
      <c r="HZR232" s="2"/>
      <c r="HZS232" s="2"/>
      <c r="HZT232" s="2"/>
      <c r="HZU232" s="2"/>
      <c r="HZV232" s="2"/>
      <c r="HZW232" s="2"/>
      <c r="HZX232" s="2"/>
      <c r="HZY232" s="2"/>
      <c r="HZZ232" s="2"/>
      <c r="IAA232" s="2"/>
      <c r="IAB232" s="2"/>
      <c r="IAC232" s="2"/>
      <c r="IAD232" s="2"/>
      <c r="IAE232" s="2"/>
      <c r="IAF232" s="2"/>
      <c r="IAG232" s="2"/>
      <c r="IAH232" s="2"/>
      <c r="IAI232" s="2"/>
      <c r="IAJ232" s="2"/>
      <c r="IAK232" s="2"/>
      <c r="IAL232" s="2"/>
      <c r="IAM232" s="2"/>
      <c r="IAN232" s="2"/>
      <c r="IAO232" s="2"/>
      <c r="IAP232" s="2"/>
      <c r="IAQ232" s="2"/>
      <c r="IAR232" s="2"/>
      <c r="IAS232" s="2"/>
      <c r="IAT232" s="2"/>
      <c r="IAU232" s="2"/>
      <c r="IAV232" s="2"/>
      <c r="IAW232" s="2"/>
      <c r="IAX232" s="2"/>
      <c r="IAY232" s="2"/>
      <c r="IAZ232" s="2"/>
      <c r="IBA232" s="2"/>
      <c r="IBB232" s="2"/>
      <c r="IBC232" s="2"/>
      <c r="IBD232" s="2"/>
      <c r="IBE232" s="2"/>
      <c r="IBF232" s="2"/>
      <c r="IBG232" s="2"/>
      <c r="IBH232" s="2"/>
      <c r="IBI232" s="2"/>
      <c r="IBJ232" s="2"/>
      <c r="IBK232" s="2"/>
      <c r="IBL232" s="2"/>
      <c r="IBM232" s="2"/>
      <c r="IBN232" s="2"/>
      <c r="IBO232" s="2"/>
      <c r="IBP232" s="2"/>
      <c r="IBQ232" s="2"/>
      <c r="IBR232" s="2"/>
      <c r="IBS232" s="2"/>
      <c r="IBT232" s="2"/>
      <c r="IBU232" s="2"/>
      <c r="IBV232" s="2"/>
      <c r="IBW232" s="2"/>
      <c r="IBX232" s="2"/>
      <c r="IBY232" s="2"/>
      <c r="IBZ232" s="2"/>
      <c r="ICA232" s="2"/>
      <c r="ICB232" s="2"/>
      <c r="ICC232" s="2"/>
      <c r="ICD232" s="2"/>
      <c r="ICE232" s="2"/>
      <c r="ICF232" s="2"/>
      <c r="ICG232" s="2"/>
      <c r="ICH232" s="2"/>
      <c r="ICI232" s="2"/>
      <c r="ICJ232" s="2"/>
      <c r="ICK232" s="2"/>
      <c r="ICL232" s="2"/>
      <c r="ICM232" s="2"/>
      <c r="ICN232" s="2"/>
      <c r="ICO232" s="2"/>
      <c r="ICP232" s="2"/>
      <c r="ICQ232" s="2"/>
      <c r="ICR232" s="2"/>
      <c r="ICS232" s="2"/>
      <c r="ICT232" s="2"/>
      <c r="ICU232" s="2"/>
      <c r="ICV232" s="2"/>
      <c r="ICW232" s="2"/>
      <c r="ICX232" s="2"/>
      <c r="ICY232" s="2"/>
      <c r="ICZ232" s="2"/>
      <c r="IDA232" s="2"/>
      <c r="IDB232" s="2"/>
      <c r="IDC232" s="2"/>
      <c r="IDD232" s="2"/>
      <c r="IDE232" s="2"/>
      <c r="IDF232" s="2"/>
      <c r="IDG232" s="2"/>
      <c r="IDH232" s="2"/>
      <c r="IDI232" s="2"/>
      <c r="IDJ232" s="2"/>
      <c r="IDK232" s="2"/>
      <c r="IDL232" s="2"/>
      <c r="IDM232" s="2"/>
      <c r="IDN232" s="2"/>
      <c r="IDO232" s="2"/>
      <c r="IDP232" s="2"/>
      <c r="IDQ232" s="2"/>
      <c r="IDR232" s="2"/>
      <c r="IDS232" s="2"/>
      <c r="IDT232" s="2"/>
      <c r="IDU232" s="2"/>
      <c r="IDV232" s="2"/>
      <c r="IDW232" s="2"/>
      <c r="IDX232" s="2"/>
      <c r="IDY232" s="2"/>
      <c r="IDZ232" s="2"/>
      <c r="IEA232" s="2"/>
      <c r="IEB232" s="2"/>
      <c r="IEC232" s="2"/>
      <c r="IED232" s="2"/>
      <c r="IEE232" s="2"/>
      <c r="IEF232" s="2"/>
      <c r="IEG232" s="2"/>
      <c r="IEH232" s="2"/>
      <c r="IEI232" s="2"/>
      <c r="IEJ232" s="2"/>
      <c r="IEK232" s="2"/>
      <c r="IEL232" s="2"/>
      <c r="IEM232" s="2"/>
      <c r="IEN232" s="2"/>
      <c r="IEO232" s="2"/>
      <c r="IEP232" s="2"/>
      <c r="IEQ232" s="2"/>
      <c r="IER232" s="2"/>
      <c r="IES232" s="2"/>
      <c r="IET232" s="2"/>
      <c r="IEU232" s="2"/>
      <c r="IEV232" s="2"/>
      <c r="IEW232" s="2"/>
      <c r="IEX232" s="2"/>
      <c r="IEY232" s="2"/>
      <c r="IEZ232" s="2"/>
      <c r="IFA232" s="2"/>
      <c r="IFB232" s="2"/>
      <c r="IFC232" s="2"/>
      <c r="IFD232" s="2"/>
      <c r="IFE232" s="2"/>
      <c r="IFF232" s="2"/>
      <c r="IFG232" s="2"/>
      <c r="IFH232" s="2"/>
      <c r="IFI232" s="2"/>
      <c r="IFJ232" s="2"/>
      <c r="IFK232" s="2"/>
      <c r="IFL232" s="2"/>
      <c r="IFM232" s="2"/>
      <c r="IFN232" s="2"/>
      <c r="IFO232" s="2"/>
      <c r="IFP232" s="2"/>
      <c r="IFQ232" s="2"/>
      <c r="IFR232" s="2"/>
      <c r="IFS232" s="2"/>
      <c r="IFT232" s="2"/>
      <c r="IFU232" s="2"/>
      <c r="IFV232" s="2"/>
      <c r="IFW232" s="2"/>
      <c r="IFX232" s="2"/>
      <c r="IFY232" s="2"/>
      <c r="IFZ232" s="2"/>
      <c r="IGA232" s="2"/>
      <c r="IGB232" s="2"/>
      <c r="IGC232" s="2"/>
      <c r="IGD232" s="2"/>
      <c r="IGE232" s="2"/>
      <c r="IGF232" s="2"/>
      <c r="IGG232" s="2"/>
      <c r="IGH232" s="2"/>
      <c r="IGI232" s="2"/>
      <c r="IGJ232" s="2"/>
      <c r="IGK232" s="2"/>
      <c r="IGL232" s="2"/>
      <c r="IGM232" s="2"/>
      <c r="IGN232" s="2"/>
      <c r="IGO232" s="2"/>
      <c r="IGP232" s="2"/>
      <c r="IGQ232" s="2"/>
      <c r="IGR232" s="2"/>
      <c r="IGS232" s="2"/>
      <c r="IGT232" s="2"/>
      <c r="IGU232" s="2"/>
      <c r="IGV232" s="2"/>
      <c r="IGW232" s="2"/>
      <c r="IGX232" s="2"/>
      <c r="IGY232" s="2"/>
      <c r="IGZ232" s="2"/>
      <c r="IHA232" s="2"/>
      <c r="IHB232" s="2"/>
      <c r="IHC232" s="2"/>
      <c r="IHD232" s="2"/>
      <c r="IHE232" s="2"/>
      <c r="IHF232" s="2"/>
      <c r="IHG232" s="2"/>
      <c r="IHH232" s="2"/>
      <c r="IHI232" s="2"/>
      <c r="IHJ232" s="2"/>
      <c r="IHK232" s="2"/>
      <c r="IHL232" s="2"/>
      <c r="IHM232" s="2"/>
      <c r="IHN232" s="2"/>
      <c r="IHO232" s="2"/>
      <c r="IHP232" s="2"/>
      <c r="IHQ232" s="2"/>
      <c r="IHR232" s="2"/>
      <c r="IHS232" s="2"/>
      <c r="IHT232" s="2"/>
      <c r="IHU232" s="2"/>
      <c r="IHV232" s="2"/>
      <c r="IHW232" s="2"/>
      <c r="IHX232" s="2"/>
      <c r="IHY232" s="2"/>
      <c r="IHZ232" s="2"/>
      <c r="IIA232" s="2"/>
      <c r="IIB232" s="2"/>
      <c r="IIC232" s="2"/>
      <c r="IID232" s="2"/>
      <c r="IIE232" s="2"/>
      <c r="IIF232" s="2"/>
      <c r="IIG232" s="2"/>
      <c r="IIH232" s="2"/>
      <c r="III232" s="2"/>
      <c r="IIJ232" s="2"/>
      <c r="IIK232" s="2"/>
      <c r="IIL232" s="2"/>
      <c r="IIM232" s="2"/>
      <c r="IIN232" s="2"/>
      <c r="IIO232" s="2"/>
      <c r="IIP232" s="2"/>
      <c r="IIQ232" s="2"/>
      <c r="IIR232" s="2"/>
      <c r="IIS232" s="2"/>
      <c r="IIT232" s="2"/>
      <c r="IIU232" s="2"/>
      <c r="IIV232" s="2"/>
      <c r="IIW232" s="2"/>
      <c r="IIX232" s="2"/>
      <c r="IIY232" s="2"/>
      <c r="IIZ232" s="2"/>
      <c r="IJA232" s="2"/>
      <c r="IJB232" s="2"/>
      <c r="IJC232" s="2"/>
      <c r="IJD232" s="2"/>
      <c r="IJE232" s="2"/>
      <c r="IJF232" s="2"/>
      <c r="IJG232" s="2"/>
      <c r="IJH232" s="2"/>
      <c r="IJI232" s="2"/>
      <c r="IJJ232" s="2"/>
      <c r="IJK232" s="2"/>
      <c r="IJL232" s="2"/>
      <c r="IJM232" s="2"/>
      <c r="IJN232" s="2"/>
      <c r="IJO232" s="2"/>
      <c r="IJP232" s="2"/>
      <c r="IJQ232" s="2"/>
      <c r="IJR232" s="2"/>
      <c r="IJS232" s="2"/>
      <c r="IJT232" s="2"/>
      <c r="IJU232" s="2"/>
      <c r="IJV232" s="2"/>
      <c r="IJW232" s="2"/>
      <c r="IJX232" s="2"/>
      <c r="IJY232" s="2"/>
      <c r="IJZ232" s="2"/>
      <c r="IKA232" s="2"/>
      <c r="IKB232" s="2"/>
      <c r="IKC232" s="2"/>
      <c r="IKD232" s="2"/>
      <c r="IKE232" s="2"/>
      <c r="IKF232" s="2"/>
      <c r="IKG232" s="2"/>
      <c r="IKH232" s="2"/>
      <c r="IKI232" s="2"/>
      <c r="IKJ232" s="2"/>
      <c r="IKK232" s="2"/>
      <c r="IKL232" s="2"/>
      <c r="IKM232" s="2"/>
      <c r="IKN232" s="2"/>
      <c r="IKO232" s="2"/>
      <c r="IKP232" s="2"/>
      <c r="IKQ232" s="2"/>
      <c r="IKR232" s="2"/>
      <c r="IKS232" s="2"/>
      <c r="IKT232" s="2"/>
      <c r="IKU232" s="2"/>
      <c r="IKV232" s="2"/>
      <c r="IKW232" s="2"/>
      <c r="IKX232" s="2"/>
      <c r="IKY232" s="2"/>
      <c r="IKZ232" s="2"/>
      <c r="ILA232" s="2"/>
      <c r="ILB232" s="2"/>
      <c r="ILC232" s="2"/>
      <c r="ILD232" s="2"/>
      <c r="ILE232" s="2"/>
      <c r="ILF232" s="2"/>
      <c r="ILG232" s="2"/>
      <c r="ILH232" s="2"/>
      <c r="ILI232" s="2"/>
      <c r="ILJ232" s="2"/>
      <c r="ILK232" s="2"/>
      <c r="ILL232" s="2"/>
      <c r="ILM232" s="2"/>
      <c r="ILN232" s="2"/>
      <c r="ILO232" s="2"/>
      <c r="ILP232" s="2"/>
      <c r="ILQ232" s="2"/>
      <c r="ILR232" s="2"/>
      <c r="ILS232" s="2"/>
      <c r="ILT232" s="2"/>
      <c r="ILU232" s="2"/>
      <c r="ILV232" s="2"/>
      <c r="ILW232" s="2"/>
      <c r="ILX232" s="2"/>
      <c r="ILY232" s="2"/>
      <c r="ILZ232" s="2"/>
      <c r="IMA232" s="2"/>
      <c r="IMB232" s="2"/>
      <c r="IMC232" s="2"/>
      <c r="IMD232" s="2"/>
      <c r="IME232" s="2"/>
      <c r="IMF232" s="2"/>
      <c r="IMG232" s="2"/>
      <c r="IMH232" s="2"/>
      <c r="IMI232" s="2"/>
      <c r="IMJ232" s="2"/>
      <c r="IMK232" s="2"/>
      <c r="IML232" s="2"/>
      <c r="IMM232" s="2"/>
      <c r="IMN232" s="2"/>
      <c r="IMO232" s="2"/>
      <c r="IMP232" s="2"/>
      <c r="IMQ232" s="2"/>
      <c r="IMR232" s="2"/>
      <c r="IMS232" s="2"/>
      <c r="IMT232" s="2"/>
      <c r="IMU232" s="2"/>
      <c r="IMV232" s="2"/>
      <c r="IMW232" s="2"/>
      <c r="IMX232" s="2"/>
      <c r="IMY232" s="2"/>
      <c r="IMZ232" s="2"/>
      <c r="INA232" s="2"/>
      <c r="INB232" s="2"/>
      <c r="INC232" s="2"/>
      <c r="IND232" s="2"/>
      <c r="INE232" s="2"/>
      <c r="INF232" s="2"/>
      <c r="ING232" s="2"/>
      <c r="INH232" s="2"/>
      <c r="INI232" s="2"/>
      <c r="INJ232" s="2"/>
      <c r="INK232" s="2"/>
      <c r="INL232" s="2"/>
      <c r="INM232" s="2"/>
      <c r="INN232" s="2"/>
      <c r="INO232" s="2"/>
      <c r="INP232" s="2"/>
      <c r="INQ232" s="2"/>
      <c r="INR232" s="2"/>
      <c r="INS232" s="2"/>
      <c r="INT232" s="2"/>
      <c r="INU232" s="2"/>
      <c r="INV232" s="2"/>
      <c r="INW232" s="2"/>
      <c r="INX232" s="2"/>
      <c r="INY232" s="2"/>
      <c r="INZ232" s="2"/>
      <c r="IOA232" s="2"/>
      <c r="IOB232" s="2"/>
      <c r="IOC232" s="2"/>
      <c r="IOD232" s="2"/>
      <c r="IOE232" s="2"/>
      <c r="IOF232" s="2"/>
      <c r="IOG232" s="2"/>
      <c r="IOH232" s="2"/>
      <c r="IOI232" s="2"/>
      <c r="IOJ232" s="2"/>
      <c r="IOK232" s="2"/>
      <c r="IOL232" s="2"/>
      <c r="IOM232" s="2"/>
      <c r="ION232" s="2"/>
      <c r="IOO232" s="2"/>
      <c r="IOP232" s="2"/>
      <c r="IOQ232" s="2"/>
      <c r="IOR232" s="2"/>
      <c r="IOS232" s="2"/>
      <c r="IOT232" s="2"/>
      <c r="IOU232" s="2"/>
      <c r="IOV232" s="2"/>
      <c r="IOW232" s="2"/>
      <c r="IOX232" s="2"/>
      <c r="IOY232" s="2"/>
      <c r="IOZ232" s="2"/>
      <c r="IPA232" s="2"/>
      <c r="IPB232" s="2"/>
      <c r="IPC232" s="2"/>
      <c r="IPD232" s="2"/>
      <c r="IPE232" s="2"/>
      <c r="IPF232" s="2"/>
      <c r="IPG232" s="2"/>
      <c r="IPH232" s="2"/>
      <c r="IPI232" s="2"/>
      <c r="IPJ232" s="2"/>
      <c r="IPK232" s="2"/>
      <c r="IPL232" s="2"/>
      <c r="IPM232" s="2"/>
      <c r="IPN232" s="2"/>
      <c r="IPO232" s="2"/>
      <c r="IPP232" s="2"/>
      <c r="IPQ232" s="2"/>
      <c r="IPR232" s="2"/>
      <c r="IPS232" s="2"/>
      <c r="IPT232" s="2"/>
      <c r="IPU232" s="2"/>
      <c r="IPV232" s="2"/>
      <c r="IPW232" s="2"/>
      <c r="IPX232" s="2"/>
      <c r="IPY232" s="2"/>
      <c r="IPZ232" s="2"/>
      <c r="IQA232" s="2"/>
      <c r="IQB232" s="2"/>
      <c r="IQC232" s="2"/>
      <c r="IQD232" s="2"/>
      <c r="IQE232" s="2"/>
      <c r="IQF232" s="2"/>
      <c r="IQG232" s="2"/>
      <c r="IQH232" s="2"/>
      <c r="IQI232" s="2"/>
      <c r="IQJ232" s="2"/>
      <c r="IQK232" s="2"/>
      <c r="IQL232" s="2"/>
      <c r="IQM232" s="2"/>
      <c r="IQN232" s="2"/>
      <c r="IQO232" s="2"/>
      <c r="IQP232" s="2"/>
      <c r="IQQ232" s="2"/>
      <c r="IQR232" s="2"/>
      <c r="IQS232" s="2"/>
      <c r="IQT232" s="2"/>
      <c r="IQU232" s="2"/>
      <c r="IQV232" s="2"/>
      <c r="IQW232" s="2"/>
      <c r="IQX232" s="2"/>
      <c r="IQY232" s="2"/>
      <c r="IQZ232" s="2"/>
      <c r="IRA232" s="2"/>
      <c r="IRB232" s="2"/>
      <c r="IRC232" s="2"/>
      <c r="IRD232" s="2"/>
      <c r="IRE232" s="2"/>
      <c r="IRF232" s="2"/>
      <c r="IRG232" s="2"/>
      <c r="IRH232" s="2"/>
      <c r="IRI232" s="2"/>
      <c r="IRJ232" s="2"/>
      <c r="IRK232" s="2"/>
      <c r="IRL232" s="2"/>
      <c r="IRM232" s="2"/>
      <c r="IRN232" s="2"/>
      <c r="IRO232" s="2"/>
      <c r="IRP232" s="2"/>
      <c r="IRQ232" s="2"/>
      <c r="IRR232" s="2"/>
      <c r="IRS232" s="2"/>
      <c r="IRT232" s="2"/>
      <c r="IRU232" s="2"/>
      <c r="IRV232" s="2"/>
      <c r="IRW232" s="2"/>
      <c r="IRX232" s="2"/>
      <c r="IRY232" s="2"/>
      <c r="IRZ232" s="2"/>
      <c r="ISA232" s="2"/>
      <c r="ISB232" s="2"/>
      <c r="ISC232" s="2"/>
      <c r="ISD232" s="2"/>
      <c r="ISE232" s="2"/>
      <c r="ISF232" s="2"/>
      <c r="ISG232" s="2"/>
      <c r="ISH232" s="2"/>
      <c r="ISI232" s="2"/>
      <c r="ISJ232" s="2"/>
      <c r="ISK232" s="2"/>
      <c r="ISL232" s="2"/>
      <c r="ISM232" s="2"/>
      <c r="ISN232" s="2"/>
      <c r="ISO232" s="2"/>
      <c r="ISP232" s="2"/>
      <c r="ISQ232" s="2"/>
      <c r="ISR232" s="2"/>
      <c r="ISS232" s="2"/>
      <c r="IST232" s="2"/>
      <c r="ISU232" s="2"/>
      <c r="ISV232" s="2"/>
      <c r="ISW232" s="2"/>
      <c r="ISX232" s="2"/>
      <c r="ISY232" s="2"/>
      <c r="ISZ232" s="2"/>
      <c r="ITA232" s="2"/>
      <c r="ITB232" s="2"/>
      <c r="ITC232" s="2"/>
      <c r="ITD232" s="2"/>
      <c r="ITE232" s="2"/>
      <c r="ITF232" s="2"/>
      <c r="ITG232" s="2"/>
      <c r="ITH232" s="2"/>
      <c r="ITI232" s="2"/>
      <c r="ITJ232" s="2"/>
      <c r="ITK232" s="2"/>
      <c r="ITL232" s="2"/>
      <c r="ITM232" s="2"/>
      <c r="ITN232" s="2"/>
      <c r="ITO232" s="2"/>
      <c r="ITP232" s="2"/>
      <c r="ITQ232" s="2"/>
      <c r="ITR232" s="2"/>
      <c r="ITS232" s="2"/>
      <c r="ITT232" s="2"/>
      <c r="ITU232" s="2"/>
      <c r="ITV232" s="2"/>
      <c r="ITW232" s="2"/>
      <c r="ITX232" s="2"/>
      <c r="ITY232" s="2"/>
      <c r="ITZ232" s="2"/>
      <c r="IUA232" s="2"/>
      <c r="IUB232" s="2"/>
      <c r="IUC232" s="2"/>
      <c r="IUD232" s="2"/>
      <c r="IUE232" s="2"/>
      <c r="IUF232" s="2"/>
      <c r="IUG232" s="2"/>
      <c r="IUH232" s="2"/>
      <c r="IUI232" s="2"/>
      <c r="IUJ232" s="2"/>
      <c r="IUK232" s="2"/>
      <c r="IUL232" s="2"/>
      <c r="IUM232" s="2"/>
      <c r="IUN232" s="2"/>
      <c r="IUO232" s="2"/>
      <c r="IUP232" s="2"/>
      <c r="IUQ232" s="2"/>
      <c r="IUR232" s="2"/>
      <c r="IUS232" s="2"/>
      <c r="IUT232" s="2"/>
      <c r="IUU232" s="2"/>
      <c r="IUV232" s="2"/>
      <c r="IUW232" s="2"/>
      <c r="IUX232" s="2"/>
      <c r="IUY232" s="2"/>
      <c r="IUZ232" s="2"/>
      <c r="IVA232" s="2"/>
      <c r="IVB232" s="2"/>
      <c r="IVC232" s="2"/>
      <c r="IVD232" s="2"/>
      <c r="IVE232" s="2"/>
      <c r="IVF232" s="2"/>
      <c r="IVG232" s="2"/>
      <c r="IVH232" s="2"/>
      <c r="IVI232" s="2"/>
      <c r="IVJ232" s="2"/>
      <c r="IVK232" s="2"/>
      <c r="IVL232" s="2"/>
      <c r="IVM232" s="2"/>
      <c r="IVN232" s="2"/>
      <c r="IVO232" s="2"/>
      <c r="IVP232" s="2"/>
      <c r="IVQ232" s="2"/>
      <c r="IVR232" s="2"/>
      <c r="IVS232" s="2"/>
      <c r="IVT232" s="2"/>
      <c r="IVU232" s="2"/>
      <c r="IVV232" s="2"/>
      <c r="IVW232" s="2"/>
      <c r="IVX232" s="2"/>
      <c r="IVY232" s="2"/>
      <c r="IVZ232" s="2"/>
      <c r="IWA232" s="2"/>
      <c r="IWB232" s="2"/>
      <c r="IWC232" s="2"/>
      <c r="IWD232" s="2"/>
      <c r="IWE232" s="2"/>
      <c r="IWF232" s="2"/>
      <c r="IWG232" s="2"/>
      <c r="IWH232" s="2"/>
      <c r="IWI232" s="2"/>
      <c r="IWJ232" s="2"/>
      <c r="IWK232" s="2"/>
      <c r="IWL232" s="2"/>
      <c r="IWM232" s="2"/>
      <c r="IWN232" s="2"/>
      <c r="IWO232" s="2"/>
      <c r="IWP232" s="2"/>
      <c r="IWQ232" s="2"/>
      <c r="IWR232" s="2"/>
      <c r="IWS232" s="2"/>
      <c r="IWT232" s="2"/>
      <c r="IWU232" s="2"/>
      <c r="IWV232" s="2"/>
      <c r="IWW232" s="2"/>
      <c r="IWX232" s="2"/>
      <c r="IWY232" s="2"/>
      <c r="IWZ232" s="2"/>
      <c r="IXA232" s="2"/>
      <c r="IXB232" s="2"/>
      <c r="IXC232" s="2"/>
      <c r="IXD232" s="2"/>
      <c r="IXE232" s="2"/>
      <c r="IXF232" s="2"/>
      <c r="IXG232" s="2"/>
      <c r="IXH232" s="2"/>
      <c r="IXI232" s="2"/>
      <c r="IXJ232" s="2"/>
      <c r="IXK232" s="2"/>
      <c r="IXL232" s="2"/>
      <c r="IXM232" s="2"/>
      <c r="IXN232" s="2"/>
      <c r="IXO232" s="2"/>
      <c r="IXP232" s="2"/>
      <c r="IXQ232" s="2"/>
      <c r="IXR232" s="2"/>
      <c r="IXS232" s="2"/>
      <c r="IXT232" s="2"/>
      <c r="IXU232" s="2"/>
      <c r="IXV232" s="2"/>
      <c r="IXW232" s="2"/>
      <c r="IXX232" s="2"/>
      <c r="IXY232" s="2"/>
      <c r="IXZ232" s="2"/>
      <c r="IYA232" s="2"/>
      <c r="IYB232" s="2"/>
      <c r="IYC232" s="2"/>
      <c r="IYD232" s="2"/>
      <c r="IYE232" s="2"/>
      <c r="IYF232" s="2"/>
      <c r="IYG232" s="2"/>
      <c r="IYH232" s="2"/>
      <c r="IYI232" s="2"/>
      <c r="IYJ232" s="2"/>
      <c r="IYK232" s="2"/>
      <c r="IYL232" s="2"/>
      <c r="IYM232" s="2"/>
      <c r="IYN232" s="2"/>
      <c r="IYO232" s="2"/>
      <c r="IYP232" s="2"/>
      <c r="IYQ232" s="2"/>
      <c r="IYR232" s="2"/>
      <c r="IYS232" s="2"/>
      <c r="IYT232" s="2"/>
      <c r="IYU232" s="2"/>
      <c r="IYV232" s="2"/>
      <c r="IYW232" s="2"/>
      <c r="IYX232" s="2"/>
      <c r="IYY232" s="2"/>
      <c r="IYZ232" s="2"/>
      <c r="IZA232" s="2"/>
      <c r="IZB232" s="2"/>
      <c r="IZC232" s="2"/>
      <c r="IZD232" s="2"/>
      <c r="IZE232" s="2"/>
      <c r="IZF232" s="2"/>
      <c r="IZG232" s="2"/>
      <c r="IZH232" s="2"/>
      <c r="IZI232" s="2"/>
      <c r="IZJ232" s="2"/>
      <c r="IZK232" s="2"/>
      <c r="IZL232" s="2"/>
      <c r="IZM232" s="2"/>
      <c r="IZN232" s="2"/>
      <c r="IZO232" s="2"/>
      <c r="IZP232" s="2"/>
      <c r="IZQ232" s="2"/>
      <c r="IZR232" s="2"/>
      <c r="IZS232" s="2"/>
      <c r="IZT232" s="2"/>
      <c r="IZU232" s="2"/>
      <c r="IZV232" s="2"/>
      <c r="IZW232" s="2"/>
      <c r="IZX232" s="2"/>
      <c r="IZY232" s="2"/>
      <c r="IZZ232" s="2"/>
      <c r="JAA232" s="2"/>
      <c r="JAB232" s="2"/>
      <c r="JAC232" s="2"/>
      <c r="JAD232" s="2"/>
      <c r="JAE232" s="2"/>
      <c r="JAF232" s="2"/>
      <c r="JAG232" s="2"/>
      <c r="JAH232" s="2"/>
      <c r="JAI232" s="2"/>
      <c r="JAJ232" s="2"/>
      <c r="JAK232" s="2"/>
      <c r="JAL232" s="2"/>
      <c r="JAM232" s="2"/>
      <c r="JAN232" s="2"/>
      <c r="JAO232" s="2"/>
      <c r="JAP232" s="2"/>
      <c r="JAQ232" s="2"/>
      <c r="JAR232" s="2"/>
      <c r="JAS232" s="2"/>
      <c r="JAT232" s="2"/>
      <c r="JAU232" s="2"/>
      <c r="JAV232" s="2"/>
      <c r="JAW232" s="2"/>
      <c r="JAX232" s="2"/>
      <c r="JAY232" s="2"/>
      <c r="JAZ232" s="2"/>
      <c r="JBA232" s="2"/>
      <c r="JBB232" s="2"/>
      <c r="JBC232" s="2"/>
      <c r="JBD232" s="2"/>
      <c r="JBE232" s="2"/>
      <c r="JBF232" s="2"/>
      <c r="JBG232" s="2"/>
      <c r="JBH232" s="2"/>
      <c r="JBI232" s="2"/>
      <c r="JBJ232" s="2"/>
      <c r="JBK232" s="2"/>
      <c r="JBL232" s="2"/>
      <c r="JBM232" s="2"/>
      <c r="JBN232" s="2"/>
      <c r="JBO232" s="2"/>
      <c r="JBP232" s="2"/>
      <c r="JBQ232" s="2"/>
      <c r="JBR232" s="2"/>
      <c r="JBS232" s="2"/>
      <c r="JBT232" s="2"/>
      <c r="JBU232" s="2"/>
      <c r="JBV232" s="2"/>
      <c r="JBW232" s="2"/>
      <c r="JBX232" s="2"/>
      <c r="JBY232" s="2"/>
      <c r="JBZ232" s="2"/>
      <c r="JCA232" s="2"/>
      <c r="JCB232" s="2"/>
      <c r="JCC232" s="2"/>
      <c r="JCD232" s="2"/>
      <c r="JCE232" s="2"/>
      <c r="JCF232" s="2"/>
      <c r="JCG232" s="2"/>
      <c r="JCH232" s="2"/>
      <c r="JCI232" s="2"/>
      <c r="JCJ232" s="2"/>
      <c r="JCK232" s="2"/>
      <c r="JCL232" s="2"/>
      <c r="JCM232" s="2"/>
      <c r="JCN232" s="2"/>
      <c r="JCO232" s="2"/>
      <c r="JCP232" s="2"/>
      <c r="JCQ232" s="2"/>
      <c r="JCR232" s="2"/>
      <c r="JCS232" s="2"/>
      <c r="JCT232" s="2"/>
      <c r="JCU232" s="2"/>
      <c r="JCV232" s="2"/>
      <c r="JCW232" s="2"/>
      <c r="JCX232" s="2"/>
      <c r="JCY232" s="2"/>
      <c r="JCZ232" s="2"/>
      <c r="JDA232" s="2"/>
      <c r="JDB232" s="2"/>
      <c r="JDC232" s="2"/>
      <c r="JDD232" s="2"/>
      <c r="JDE232" s="2"/>
      <c r="JDF232" s="2"/>
      <c r="JDG232" s="2"/>
      <c r="JDH232" s="2"/>
      <c r="JDI232" s="2"/>
      <c r="JDJ232" s="2"/>
      <c r="JDK232" s="2"/>
      <c r="JDL232" s="2"/>
      <c r="JDM232" s="2"/>
      <c r="JDN232" s="2"/>
      <c r="JDO232" s="2"/>
      <c r="JDP232" s="2"/>
      <c r="JDQ232" s="2"/>
      <c r="JDR232" s="2"/>
      <c r="JDS232" s="2"/>
      <c r="JDT232" s="2"/>
      <c r="JDU232" s="2"/>
      <c r="JDV232" s="2"/>
      <c r="JDW232" s="2"/>
      <c r="JDX232" s="2"/>
      <c r="JDY232" s="2"/>
      <c r="JDZ232" s="2"/>
      <c r="JEA232" s="2"/>
      <c r="JEB232" s="2"/>
      <c r="JEC232" s="2"/>
      <c r="JED232" s="2"/>
      <c r="JEE232" s="2"/>
      <c r="JEF232" s="2"/>
      <c r="JEG232" s="2"/>
      <c r="JEH232" s="2"/>
      <c r="JEI232" s="2"/>
      <c r="JEJ232" s="2"/>
      <c r="JEK232" s="2"/>
      <c r="JEL232" s="2"/>
      <c r="JEM232" s="2"/>
      <c r="JEN232" s="2"/>
      <c r="JEO232" s="2"/>
      <c r="JEP232" s="2"/>
      <c r="JEQ232" s="2"/>
      <c r="JER232" s="2"/>
      <c r="JES232" s="2"/>
      <c r="JET232" s="2"/>
      <c r="JEU232" s="2"/>
      <c r="JEV232" s="2"/>
      <c r="JEW232" s="2"/>
      <c r="JEX232" s="2"/>
      <c r="JEY232" s="2"/>
      <c r="JEZ232" s="2"/>
      <c r="JFA232" s="2"/>
      <c r="JFB232" s="2"/>
      <c r="JFC232" s="2"/>
      <c r="JFD232" s="2"/>
      <c r="JFE232" s="2"/>
      <c r="JFF232" s="2"/>
      <c r="JFG232" s="2"/>
      <c r="JFH232" s="2"/>
      <c r="JFI232" s="2"/>
      <c r="JFJ232" s="2"/>
      <c r="JFK232" s="2"/>
      <c r="JFL232" s="2"/>
      <c r="JFM232" s="2"/>
      <c r="JFN232" s="2"/>
      <c r="JFO232" s="2"/>
      <c r="JFP232" s="2"/>
      <c r="JFQ232" s="2"/>
      <c r="JFR232" s="2"/>
      <c r="JFS232" s="2"/>
      <c r="JFT232" s="2"/>
      <c r="JFU232" s="2"/>
      <c r="JFV232" s="2"/>
      <c r="JFW232" s="2"/>
      <c r="JFX232" s="2"/>
      <c r="JFY232" s="2"/>
      <c r="JFZ232" s="2"/>
      <c r="JGA232" s="2"/>
      <c r="JGB232" s="2"/>
      <c r="JGC232" s="2"/>
      <c r="JGD232" s="2"/>
      <c r="JGE232" s="2"/>
      <c r="JGF232" s="2"/>
      <c r="JGG232" s="2"/>
      <c r="JGH232" s="2"/>
      <c r="JGI232" s="2"/>
      <c r="JGJ232" s="2"/>
      <c r="JGK232" s="2"/>
      <c r="JGL232" s="2"/>
      <c r="JGM232" s="2"/>
      <c r="JGN232" s="2"/>
      <c r="JGO232" s="2"/>
      <c r="JGP232" s="2"/>
      <c r="JGQ232" s="2"/>
      <c r="JGR232" s="2"/>
      <c r="JGS232" s="2"/>
      <c r="JGT232" s="2"/>
      <c r="JGU232" s="2"/>
      <c r="JGV232" s="2"/>
      <c r="JGW232" s="2"/>
      <c r="JGX232" s="2"/>
      <c r="JGY232" s="2"/>
      <c r="JGZ232" s="2"/>
      <c r="JHA232" s="2"/>
      <c r="JHB232" s="2"/>
      <c r="JHC232" s="2"/>
      <c r="JHD232" s="2"/>
      <c r="JHE232" s="2"/>
      <c r="JHF232" s="2"/>
      <c r="JHG232" s="2"/>
      <c r="JHH232" s="2"/>
      <c r="JHI232" s="2"/>
      <c r="JHJ232" s="2"/>
      <c r="JHK232" s="2"/>
      <c r="JHL232" s="2"/>
      <c r="JHM232" s="2"/>
      <c r="JHN232" s="2"/>
      <c r="JHO232" s="2"/>
      <c r="JHP232" s="2"/>
      <c r="JHQ232" s="2"/>
      <c r="JHR232" s="2"/>
      <c r="JHS232" s="2"/>
      <c r="JHT232" s="2"/>
      <c r="JHU232" s="2"/>
      <c r="JHV232" s="2"/>
      <c r="JHW232" s="2"/>
      <c r="JHX232" s="2"/>
      <c r="JHY232" s="2"/>
      <c r="JHZ232" s="2"/>
      <c r="JIA232" s="2"/>
      <c r="JIB232" s="2"/>
      <c r="JIC232" s="2"/>
      <c r="JID232" s="2"/>
      <c r="JIE232" s="2"/>
      <c r="JIF232" s="2"/>
      <c r="JIG232" s="2"/>
      <c r="JIH232" s="2"/>
      <c r="JII232" s="2"/>
      <c r="JIJ232" s="2"/>
      <c r="JIK232" s="2"/>
      <c r="JIL232" s="2"/>
      <c r="JIM232" s="2"/>
      <c r="JIN232" s="2"/>
      <c r="JIO232" s="2"/>
      <c r="JIP232" s="2"/>
      <c r="JIQ232" s="2"/>
      <c r="JIR232" s="2"/>
      <c r="JIS232" s="2"/>
      <c r="JIT232" s="2"/>
      <c r="JIU232" s="2"/>
      <c r="JIV232" s="2"/>
      <c r="JIW232" s="2"/>
      <c r="JIX232" s="2"/>
      <c r="JIY232" s="2"/>
      <c r="JIZ232" s="2"/>
      <c r="JJA232" s="2"/>
      <c r="JJB232" s="2"/>
      <c r="JJC232" s="2"/>
      <c r="JJD232" s="2"/>
      <c r="JJE232" s="2"/>
      <c r="JJF232" s="2"/>
      <c r="JJG232" s="2"/>
      <c r="JJH232" s="2"/>
      <c r="JJI232" s="2"/>
      <c r="JJJ232" s="2"/>
      <c r="JJK232" s="2"/>
      <c r="JJL232" s="2"/>
      <c r="JJM232" s="2"/>
      <c r="JJN232" s="2"/>
      <c r="JJO232" s="2"/>
      <c r="JJP232" s="2"/>
      <c r="JJQ232" s="2"/>
      <c r="JJR232" s="2"/>
      <c r="JJS232" s="2"/>
      <c r="JJT232" s="2"/>
      <c r="JJU232" s="2"/>
      <c r="JJV232" s="2"/>
      <c r="JJW232" s="2"/>
      <c r="JJX232" s="2"/>
      <c r="JJY232" s="2"/>
      <c r="JJZ232" s="2"/>
      <c r="JKA232" s="2"/>
      <c r="JKB232" s="2"/>
      <c r="JKC232" s="2"/>
      <c r="JKD232" s="2"/>
      <c r="JKE232" s="2"/>
      <c r="JKF232" s="2"/>
      <c r="JKG232" s="2"/>
      <c r="JKH232" s="2"/>
      <c r="JKI232" s="2"/>
      <c r="JKJ232" s="2"/>
      <c r="JKK232" s="2"/>
      <c r="JKL232" s="2"/>
      <c r="JKM232" s="2"/>
      <c r="JKN232" s="2"/>
      <c r="JKO232" s="2"/>
      <c r="JKP232" s="2"/>
      <c r="JKQ232" s="2"/>
      <c r="JKR232" s="2"/>
      <c r="JKS232" s="2"/>
      <c r="JKT232" s="2"/>
      <c r="JKU232" s="2"/>
      <c r="JKV232" s="2"/>
      <c r="JKW232" s="2"/>
      <c r="JKX232" s="2"/>
      <c r="JKY232" s="2"/>
      <c r="JKZ232" s="2"/>
      <c r="JLA232" s="2"/>
      <c r="JLB232" s="2"/>
      <c r="JLC232" s="2"/>
      <c r="JLD232" s="2"/>
      <c r="JLE232" s="2"/>
      <c r="JLF232" s="2"/>
      <c r="JLG232" s="2"/>
      <c r="JLH232" s="2"/>
      <c r="JLI232" s="2"/>
      <c r="JLJ232" s="2"/>
      <c r="JLK232" s="2"/>
      <c r="JLL232" s="2"/>
      <c r="JLM232" s="2"/>
      <c r="JLN232" s="2"/>
      <c r="JLO232" s="2"/>
      <c r="JLP232" s="2"/>
      <c r="JLQ232" s="2"/>
      <c r="JLR232" s="2"/>
      <c r="JLS232" s="2"/>
      <c r="JLT232" s="2"/>
      <c r="JLU232" s="2"/>
      <c r="JLV232" s="2"/>
      <c r="JLW232" s="2"/>
      <c r="JLX232" s="2"/>
      <c r="JLY232" s="2"/>
      <c r="JLZ232" s="2"/>
      <c r="JMA232" s="2"/>
      <c r="JMB232" s="2"/>
      <c r="JMC232" s="2"/>
      <c r="JMD232" s="2"/>
      <c r="JME232" s="2"/>
      <c r="JMF232" s="2"/>
      <c r="JMG232" s="2"/>
      <c r="JMH232" s="2"/>
      <c r="JMI232" s="2"/>
      <c r="JMJ232" s="2"/>
      <c r="JMK232" s="2"/>
      <c r="JML232" s="2"/>
      <c r="JMM232" s="2"/>
      <c r="JMN232" s="2"/>
      <c r="JMO232" s="2"/>
      <c r="JMP232" s="2"/>
      <c r="JMQ232" s="2"/>
      <c r="JMR232" s="2"/>
      <c r="JMS232" s="2"/>
      <c r="JMT232" s="2"/>
      <c r="JMU232" s="2"/>
      <c r="JMV232" s="2"/>
      <c r="JMW232" s="2"/>
      <c r="JMX232" s="2"/>
      <c r="JMY232" s="2"/>
      <c r="JMZ232" s="2"/>
      <c r="JNA232" s="2"/>
      <c r="JNB232" s="2"/>
      <c r="JNC232" s="2"/>
      <c r="JND232" s="2"/>
      <c r="JNE232" s="2"/>
      <c r="JNF232" s="2"/>
      <c r="JNG232" s="2"/>
      <c r="JNH232" s="2"/>
      <c r="JNI232" s="2"/>
      <c r="JNJ232" s="2"/>
      <c r="JNK232" s="2"/>
      <c r="JNL232" s="2"/>
      <c r="JNM232" s="2"/>
      <c r="JNN232" s="2"/>
      <c r="JNO232" s="2"/>
      <c r="JNP232" s="2"/>
      <c r="JNQ232" s="2"/>
      <c r="JNR232" s="2"/>
      <c r="JNS232" s="2"/>
      <c r="JNT232" s="2"/>
      <c r="JNU232" s="2"/>
      <c r="JNV232" s="2"/>
      <c r="JNW232" s="2"/>
      <c r="JNX232" s="2"/>
      <c r="JNY232" s="2"/>
      <c r="JNZ232" s="2"/>
      <c r="JOA232" s="2"/>
      <c r="JOB232" s="2"/>
      <c r="JOC232" s="2"/>
      <c r="JOD232" s="2"/>
      <c r="JOE232" s="2"/>
      <c r="JOF232" s="2"/>
      <c r="JOG232" s="2"/>
      <c r="JOH232" s="2"/>
      <c r="JOI232" s="2"/>
      <c r="JOJ232" s="2"/>
      <c r="JOK232" s="2"/>
      <c r="JOL232" s="2"/>
      <c r="JOM232" s="2"/>
      <c r="JON232" s="2"/>
      <c r="JOO232" s="2"/>
      <c r="JOP232" s="2"/>
      <c r="JOQ232" s="2"/>
      <c r="JOR232" s="2"/>
      <c r="JOS232" s="2"/>
      <c r="JOT232" s="2"/>
      <c r="JOU232" s="2"/>
      <c r="JOV232" s="2"/>
      <c r="JOW232" s="2"/>
      <c r="JOX232" s="2"/>
      <c r="JOY232" s="2"/>
      <c r="JOZ232" s="2"/>
      <c r="JPA232" s="2"/>
      <c r="JPB232" s="2"/>
      <c r="JPC232" s="2"/>
      <c r="JPD232" s="2"/>
      <c r="JPE232" s="2"/>
      <c r="JPF232" s="2"/>
      <c r="JPG232" s="2"/>
      <c r="JPH232" s="2"/>
      <c r="JPI232" s="2"/>
      <c r="JPJ232" s="2"/>
      <c r="JPK232" s="2"/>
      <c r="JPL232" s="2"/>
      <c r="JPM232" s="2"/>
      <c r="JPN232" s="2"/>
      <c r="JPO232" s="2"/>
      <c r="JPP232" s="2"/>
      <c r="JPQ232" s="2"/>
      <c r="JPR232" s="2"/>
      <c r="JPS232" s="2"/>
      <c r="JPT232" s="2"/>
      <c r="JPU232" s="2"/>
      <c r="JPV232" s="2"/>
      <c r="JPW232" s="2"/>
      <c r="JPX232" s="2"/>
      <c r="JPY232" s="2"/>
      <c r="JPZ232" s="2"/>
      <c r="JQA232" s="2"/>
      <c r="JQB232" s="2"/>
      <c r="JQC232" s="2"/>
      <c r="JQD232" s="2"/>
      <c r="JQE232" s="2"/>
      <c r="JQF232" s="2"/>
      <c r="JQG232" s="2"/>
      <c r="JQH232" s="2"/>
      <c r="JQI232" s="2"/>
      <c r="JQJ232" s="2"/>
      <c r="JQK232" s="2"/>
      <c r="JQL232" s="2"/>
      <c r="JQM232" s="2"/>
      <c r="JQN232" s="2"/>
      <c r="JQO232" s="2"/>
      <c r="JQP232" s="2"/>
      <c r="JQQ232" s="2"/>
      <c r="JQR232" s="2"/>
      <c r="JQS232" s="2"/>
      <c r="JQT232" s="2"/>
      <c r="JQU232" s="2"/>
      <c r="JQV232" s="2"/>
      <c r="JQW232" s="2"/>
      <c r="JQX232" s="2"/>
      <c r="JQY232" s="2"/>
      <c r="JQZ232" s="2"/>
      <c r="JRA232" s="2"/>
      <c r="JRB232" s="2"/>
      <c r="JRC232" s="2"/>
      <c r="JRD232" s="2"/>
      <c r="JRE232" s="2"/>
      <c r="JRF232" s="2"/>
      <c r="JRG232" s="2"/>
      <c r="JRH232" s="2"/>
      <c r="JRI232" s="2"/>
      <c r="JRJ232" s="2"/>
      <c r="JRK232" s="2"/>
      <c r="JRL232" s="2"/>
      <c r="JRM232" s="2"/>
      <c r="JRN232" s="2"/>
      <c r="JRO232" s="2"/>
      <c r="JRP232" s="2"/>
      <c r="JRQ232" s="2"/>
      <c r="JRR232" s="2"/>
      <c r="JRS232" s="2"/>
      <c r="JRT232" s="2"/>
      <c r="JRU232" s="2"/>
      <c r="JRV232" s="2"/>
      <c r="JRW232" s="2"/>
      <c r="JRX232" s="2"/>
      <c r="JRY232" s="2"/>
      <c r="JRZ232" s="2"/>
      <c r="JSA232" s="2"/>
      <c r="JSB232" s="2"/>
      <c r="JSC232" s="2"/>
      <c r="JSD232" s="2"/>
      <c r="JSE232" s="2"/>
      <c r="JSF232" s="2"/>
      <c r="JSG232" s="2"/>
      <c r="JSH232" s="2"/>
      <c r="JSI232" s="2"/>
      <c r="JSJ232" s="2"/>
      <c r="JSK232" s="2"/>
      <c r="JSL232" s="2"/>
      <c r="JSM232" s="2"/>
      <c r="JSN232" s="2"/>
      <c r="JSO232" s="2"/>
      <c r="JSP232" s="2"/>
      <c r="JSQ232" s="2"/>
      <c r="JSR232" s="2"/>
      <c r="JSS232" s="2"/>
      <c r="JST232" s="2"/>
      <c r="JSU232" s="2"/>
      <c r="JSV232" s="2"/>
      <c r="JSW232" s="2"/>
      <c r="JSX232" s="2"/>
      <c r="JSY232" s="2"/>
      <c r="JSZ232" s="2"/>
      <c r="JTA232" s="2"/>
      <c r="JTB232" s="2"/>
      <c r="JTC232" s="2"/>
      <c r="JTD232" s="2"/>
      <c r="JTE232" s="2"/>
      <c r="JTF232" s="2"/>
      <c r="JTG232" s="2"/>
      <c r="JTH232" s="2"/>
      <c r="JTI232" s="2"/>
      <c r="JTJ232" s="2"/>
      <c r="JTK232" s="2"/>
      <c r="JTL232" s="2"/>
      <c r="JTM232" s="2"/>
      <c r="JTN232" s="2"/>
      <c r="JTO232" s="2"/>
      <c r="JTP232" s="2"/>
      <c r="JTQ232" s="2"/>
      <c r="JTR232" s="2"/>
      <c r="JTS232" s="2"/>
      <c r="JTT232" s="2"/>
      <c r="JTU232" s="2"/>
      <c r="JTV232" s="2"/>
      <c r="JTW232" s="2"/>
      <c r="JTX232" s="2"/>
      <c r="JTY232" s="2"/>
      <c r="JTZ232" s="2"/>
      <c r="JUA232" s="2"/>
      <c r="JUB232" s="2"/>
      <c r="JUC232" s="2"/>
      <c r="JUD232" s="2"/>
      <c r="JUE232" s="2"/>
      <c r="JUF232" s="2"/>
      <c r="JUG232" s="2"/>
      <c r="JUH232" s="2"/>
      <c r="JUI232" s="2"/>
      <c r="JUJ232" s="2"/>
      <c r="JUK232" s="2"/>
      <c r="JUL232" s="2"/>
      <c r="JUM232" s="2"/>
      <c r="JUN232" s="2"/>
      <c r="JUO232" s="2"/>
      <c r="JUP232" s="2"/>
      <c r="JUQ232" s="2"/>
      <c r="JUR232" s="2"/>
      <c r="JUS232" s="2"/>
      <c r="JUT232" s="2"/>
      <c r="JUU232" s="2"/>
      <c r="JUV232" s="2"/>
      <c r="JUW232" s="2"/>
      <c r="JUX232" s="2"/>
      <c r="JUY232" s="2"/>
      <c r="JUZ232" s="2"/>
      <c r="JVA232" s="2"/>
      <c r="JVB232" s="2"/>
      <c r="JVC232" s="2"/>
      <c r="JVD232" s="2"/>
      <c r="JVE232" s="2"/>
      <c r="JVF232" s="2"/>
      <c r="JVG232" s="2"/>
      <c r="JVH232" s="2"/>
      <c r="JVI232" s="2"/>
      <c r="JVJ232" s="2"/>
      <c r="JVK232" s="2"/>
      <c r="JVL232" s="2"/>
      <c r="JVM232" s="2"/>
      <c r="JVN232" s="2"/>
      <c r="JVO232" s="2"/>
      <c r="JVP232" s="2"/>
      <c r="JVQ232" s="2"/>
      <c r="JVR232" s="2"/>
      <c r="JVS232" s="2"/>
      <c r="JVT232" s="2"/>
      <c r="JVU232" s="2"/>
      <c r="JVV232" s="2"/>
      <c r="JVW232" s="2"/>
      <c r="JVX232" s="2"/>
      <c r="JVY232" s="2"/>
      <c r="JVZ232" s="2"/>
      <c r="JWA232" s="2"/>
      <c r="JWB232" s="2"/>
      <c r="JWC232" s="2"/>
      <c r="JWD232" s="2"/>
      <c r="JWE232" s="2"/>
      <c r="JWF232" s="2"/>
      <c r="JWG232" s="2"/>
      <c r="JWH232" s="2"/>
      <c r="JWI232" s="2"/>
      <c r="JWJ232" s="2"/>
      <c r="JWK232" s="2"/>
      <c r="JWL232" s="2"/>
      <c r="JWM232" s="2"/>
      <c r="JWN232" s="2"/>
      <c r="JWO232" s="2"/>
      <c r="JWP232" s="2"/>
      <c r="JWQ232" s="2"/>
      <c r="JWR232" s="2"/>
      <c r="JWS232" s="2"/>
      <c r="JWT232" s="2"/>
      <c r="JWU232" s="2"/>
      <c r="JWV232" s="2"/>
      <c r="JWW232" s="2"/>
      <c r="JWX232" s="2"/>
      <c r="JWY232" s="2"/>
      <c r="JWZ232" s="2"/>
      <c r="JXA232" s="2"/>
      <c r="JXB232" s="2"/>
      <c r="JXC232" s="2"/>
      <c r="JXD232" s="2"/>
      <c r="JXE232" s="2"/>
      <c r="JXF232" s="2"/>
      <c r="JXG232" s="2"/>
      <c r="JXH232" s="2"/>
      <c r="JXI232" s="2"/>
      <c r="JXJ232" s="2"/>
      <c r="JXK232" s="2"/>
      <c r="JXL232" s="2"/>
      <c r="JXM232" s="2"/>
      <c r="JXN232" s="2"/>
      <c r="JXO232" s="2"/>
      <c r="JXP232" s="2"/>
      <c r="JXQ232" s="2"/>
      <c r="JXR232" s="2"/>
      <c r="JXS232" s="2"/>
      <c r="JXT232" s="2"/>
      <c r="JXU232" s="2"/>
      <c r="JXV232" s="2"/>
      <c r="JXW232" s="2"/>
      <c r="JXX232" s="2"/>
      <c r="JXY232" s="2"/>
      <c r="JXZ232" s="2"/>
      <c r="JYA232" s="2"/>
      <c r="JYB232" s="2"/>
      <c r="JYC232" s="2"/>
      <c r="JYD232" s="2"/>
      <c r="JYE232" s="2"/>
      <c r="JYF232" s="2"/>
      <c r="JYG232" s="2"/>
      <c r="JYH232" s="2"/>
      <c r="JYI232" s="2"/>
      <c r="JYJ232" s="2"/>
      <c r="JYK232" s="2"/>
      <c r="JYL232" s="2"/>
      <c r="JYM232" s="2"/>
      <c r="JYN232" s="2"/>
      <c r="JYO232" s="2"/>
      <c r="JYP232" s="2"/>
      <c r="JYQ232" s="2"/>
      <c r="JYR232" s="2"/>
      <c r="JYS232" s="2"/>
      <c r="JYT232" s="2"/>
      <c r="JYU232" s="2"/>
      <c r="JYV232" s="2"/>
      <c r="JYW232" s="2"/>
      <c r="JYX232" s="2"/>
      <c r="JYY232" s="2"/>
      <c r="JYZ232" s="2"/>
      <c r="JZA232" s="2"/>
      <c r="JZB232" s="2"/>
      <c r="JZC232" s="2"/>
      <c r="JZD232" s="2"/>
      <c r="JZE232" s="2"/>
      <c r="JZF232" s="2"/>
      <c r="JZG232" s="2"/>
      <c r="JZH232" s="2"/>
      <c r="JZI232" s="2"/>
      <c r="JZJ232" s="2"/>
      <c r="JZK232" s="2"/>
      <c r="JZL232" s="2"/>
      <c r="JZM232" s="2"/>
      <c r="JZN232" s="2"/>
      <c r="JZO232" s="2"/>
      <c r="JZP232" s="2"/>
      <c r="JZQ232" s="2"/>
      <c r="JZR232" s="2"/>
      <c r="JZS232" s="2"/>
      <c r="JZT232" s="2"/>
      <c r="JZU232" s="2"/>
      <c r="JZV232" s="2"/>
      <c r="JZW232" s="2"/>
      <c r="JZX232" s="2"/>
      <c r="JZY232" s="2"/>
      <c r="JZZ232" s="2"/>
      <c r="KAA232" s="2"/>
      <c r="KAB232" s="2"/>
      <c r="KAC232" s="2"/>
      <c r="KAD232" s="2"/>
      <c r="KAE232" s="2"/>
      <c r="KAF232" s="2"/>
      <c r="KAG232" s="2"/>
      <c r="KAH232" s="2"/>
      <c r="KAI232" s="2"/>
      <c r="KAJ232" s="2"/>
      <c r="KAK232" s="2"/>
      <c r="KAL232" s="2"/>
      <c r="KAM232" s="2"/>
      <c r="KAN232" s="2"/>
      <c r="KAO232" s="2"/>
      <c r="KAP232" s="2"/>
      <c r="KAQ232" s="2"/>
      <c r="KAR232" s="2"/>
      <c r="KAS232" s="2"/>
      <c r="KAT232" s="2"/>
      <c r="KAU232" s="2"/>
      <c r="KAV232" s="2"/>
      <c r="KAW232" s="2"/>
      <c r="KAX232" s="2"/>
      <c r="KAY232" s="2"/>
      <c r="KAZ232" s="2"/>
      <c r="KBA232" s="2"/>
      <c r="KBB232" s="2"/>
      <c r="KBC232" s="2"/>
      <c r="KBD232" s="2"/>
      <c r="KBE232" s="2"/>
      <c r="KBF232" s="2"/>
      <c r="KBG232" s="2"/>
      <c r="KBH232" s="2"/>
      <c r="KBI232" s="2"/>
      <c r="KBJ232" s="2"/>
      <c r="KBK232" s="2"/>
      <c r="KBL232" s="2"/>
      <c r="KBM232" s="2"/>
      <c r="KBN232" s="2"/>
      <c r="KBO232" s="2"/>
      <c r="KBP232" s="2"/>
      <c r="KBQ232" s="2"/>
      <c r="KBR232" s="2"/>
      <c r="KBS232" s="2"/>
      <c r="KBT232" s="2"/>
      <c r="KBU232" s="2"/>
      <c r="KBV232" s="2"/>
      <c r="KBW232" s="2"/>
      <c r="KBX232" s="2"/>
      <c r="KBY232" s="2"/>
      <c r="KBZ232" s="2"/>
      <c r="KCA232" s="2"/>
      <c r="KCB232" s="2"/>
      <c r="KCC232" s="2"/>
      <c r="KCD232" s="2"/>
      <c r="KCE232" s="2"/>
      <c r="KCF232" s="2"/>
      <c r="KCG232" s="2"/>
      <c r="KCH232" s="2"/>
      <c r="KCI232" s="2"/>
      <c r="KCJ232" s="2"/>
      <c r="KCK232" s="2"/>
      <c r="KCL232" s="2"/>
      <c r="KCM232" s="2"/>
      <c r="KCN232" s="2"/>
      <c r="KCO232" s="2"/>
      <c r="KCP232" s="2"/>
      <c r="KCQ232" s="2"/>
      <c r="KCR232" s="2"/>
      <c r="KCS232" s="2"/>
      <c r="KCT232" s="2"/>
      <c r="KCU232" s="2"/>
      <c r="KCV232" s="2"/>
      <c r="KCW232" s="2"/>
      <c r="KCX232" s="2"/>
      <c r="KCY232" s="2"/>
      <c r="KCZ232" s="2"/>
      <c r="KDA232" s="2"/>
      <c r="KDB232" s="2"/>
      <c r="KDC232" s="2"/>
      <c r="KDD232" s="2"/>
      <c r="KDE232" s="2"/>
      <c r="KDF232" s="2"/>
      <c r="KDG232" s="2"/>
      <c r="KDH232" s="2"/>
      <c r="KDI232" s="2"/>
      <c r="KDJ232" s="2"/>
      <c r="KDK232" s="2"/>
      <c r="KDL232" s="2"/>
      <c r="KDM232" s="2"/>
      <c r="KDN232" s="2"/>
      <c r="KDO232" s="2"/>
      <c r="KDP232" s="2"/>
      <c r="KDQ232" s="2"/>
      <c r="KDR232" s="2"/>
      <c r="KDS232" s="2"/>
      <c r="KDT232" s="2"/>
      <c r="KDU232" s="2"/>
      <c r="KDV232" s="2"/>
      <c r="KDW232" s="2"/>
      <c r="KDX232" s="2"/>
      <c r="KDY232" s="2"/>
      <c r="KDZ232" s="2"/>
      <c r="KEA232" s="2"/>
      <c r="KEB232" s="2"/>
      <c r="KEC232" s="2"/>
      <c r="KED232" s="2"/>
      <c r="KEE232" s="2"/>
      <c r="KEF232" s="2"/>
      <c r="KEG232" s="2"/>
      <c r="KEH232" s="2"/>
      <c r="KEI232" s="2"/>
      <c r="KEJ232" s="2"/>
      <c r="KEK232" s="2"/>
      <c r="KEL232" s="2"/>
      <c r="KEM232" s="2"/>
      <c r="KEN232" s="2"/>
      <c r="KEO232" s="2"/>
      <c r="KEP232" s="2"/>
      <c r="KEQ232" s="2"/>
      <c r="KER232" s="2"/>
      <c r="KES232" s="2"/>
      <c r="KET232" s="2"/>
      <c r="KEU232" s="2"/>
      <c r="KEV232" s="2"/>
      <c r="KEW232" s="2"/>
      <c r="KEX232" s="2"/>
      <c r="KEY232" s="2"/>
      <c r="KEZ232" s="2"/>
      <c r="KFA232" s="2"/>
      <c r="KFB232" s="2"/>
      <c r="KFC232" s="2"/>
      <c r="KFD232" s="2"/>
      <c r="KFE232" s="2"/>
      <c r="KFF232" s="2"/>
      <c r="KFG232" s="2"/>
      <c r="KFH232" s="2"/>
      <c r="KFI232" s="2"/>
      <c r="KFJ232" s="2"/>
      <c r="KFK232" s="2"/>
      <c r="KFL232" s="2"/>
      <c r="KFM232" s="2"/>
      <c r="KFN232" s="2"/>
      <c r="KFO232" s="2"/>
      <c r="KFP232" s="2"/>
      <c r="KFQ232" s="2"/>
      <c r="KFR232" s="2"/>
      <c r="KFS232" s="2"/>
      <c r="KFT232" s="2"/>
      <c r="KFU232" s="2"/>
      <c r="KFV232" s="2"/>
      <c r="KFW232" s="2"/>
      <c r="KFX232" s="2"/>
      <c r="KFY232" s="2"/>
      <c r="KFZ232" s="2"/>
      <c r="KGA232" s="2"/>
      <c r="KGB232" s="2"/>
      <c r="KGC232" s="2"/>
      <c r="KGD232" s="2"/>
      <c r="KGE232" s="2"/>
      <c r="KGF232" s="2"/>
      <c r="KGG232" s="2"/>
      <c r="KGH232" s="2"/>
      <c r="KGI232" s="2"/>
      <c r="KGJ232" s="2"/>
      <c r="KGK232" s="2"/>
      <c r="KGL232" s="2"/>
      <c r="KGM232" s="2"/>
      <c r="KGN232" s="2"/>
      <c r="KGO232" s="2"/>
      <c r="KGP232" s="2"/>
      <c r="KGQ232" s="2"/>
      <c r="KGR232" s="2"/>
      <c r="KGS232" s="2"/>
      <c r="KGT232" s="2"/>
      <c r="KGU232" s="2"/>
      <c r="KGV232" s="2"/>
      <c r="KGW232" s="2"/>
      <c r="KGX232" s="2"/>
      <c r="KGY232" s="2"/>
      <c r="KGZ232" s="2"/>
      <c r="KHA232" s="2"/>
      <c r="KHB232" s="2"/>
      <c r="KHC232" s="2"/>
      <c r="KHD232" s="2"/>
      <c r="KHE232" s="2"/>
      <c r="KHF232" s="2"/>
      <c r="KHG232" s="2"/>
      <c r="KHH232" s="2"/>
      <c r="KHI232" s="2"/>
      <c r="KHJ232" s="2"/>
      <c r="KHK232" s="2"/>
      <c r="KHL232" s="2"/>
      <c r="KHM232" s="2"/>
      <c r="KHN232" s="2"/>
      <c r="KHO232" s="2"/>
      <c r="KHP232" s="2"/>
      <c r="KHQ232" s="2"/>
      <c r="KHR232" s="2"/>
      <c r="KHS232" s="2"/>
      <c r="KHT232" s="2"/>
      <c r="KHU232" s="2"/>
      <c r="KHV232" s="2"/>
      <c r="KHW232" s="2"/>
      <c r="KHX232" s="2"/>
      <c r="KHY232" s="2"/>
      <c r="KHZ232" s="2"/>
      <c r="KIA232" s="2"/>
      <c r="KIB232" s="2"/>
      <c r="KIC232" s="2"/>
      <c r="KID232" s="2"/>
      <c r="KIE232" s="2"/>
      <c r="KIF232" s="2"/>
      <c r="KIG232" s="2"/>
      <c r="KIH232" s="2"/>
      <c r="KII232" s="2"/>
      <c r="KIJ232" s="2"/>
      <c r="KIK232" s="2"/>
      <c r="KIL232" s="2"/>
      <c r="KIM232" s="2"/>
      <c r="KIN232" s="2"/>
      <c r="KIO232" s="2"/>
      <c r="KIP232" s="2"/>
      <c r="KIQ232" s="2"/>
      <c r="KIR232" s="2"/>
      <c r="KIS232" s="2"/>
      <c r="KIT232" s="2"/>
      <c r="KIU232" s="2"/>
      <c r="KIV232" s="2"/>
      <c r="KIW232" s="2"/>
      <c r="KIX232" s="2"/>
      <c r="KIY232" s="2"/>
      <c r="KIZ232" s="2"/>
      <c r="KJA232" s="2"/>
      <c r="KJB232" s="2"/>
      <c r="KJC232" s="2"/>
      <c r="KJD232" s="2"/>
      <c r="KJE232" s="2"/>
      <c r="KJF232" s="2"/>
      <c r="KJG232" s="2"/>
      <c r="KJH232" s="2"/>
      <c r="KJI232" s="2"/>
      <c r="KJJ232" s="2"/>
      <c r="KJK232" s="2"/>
      <c r="KJL232" s="2"/>
      <c r="KJM232" s="2"/>
      <c r="KJN232" s="2"/>
      <c r="KJO232" s="2"/>
      <c r="KJP232" s="2"/>
      <c r="KJQ232" s="2"/>
      <c r="KJR232" s="2"/>
      <c r="KJS232" s="2"/>
      <c r="KJT232" s="2"/>
      <c r="KJU232" s="2"/>
      <c r="KJV232" s="2"/>
      <c r="KJW232" s="2"/>
      <c r="KJX232" s="2"/>
      <c r="KJY232" s="2"/>
      <c r="KJZ232" s="2"/>
      <c r="KKA232" s="2"/>
      <c r="KKB232" s="2"/>
      <c r="KKC232" s="2"/>
      <c r="KKD232" s="2"/>
      <c r="KKE232" s="2"/>
      <c r="KKF232" s="2"/>
      <c r="KKG232" s="2"/>
      <c r="KKH232" s="2"/>
      <c r="KKI232" s="2"/>
      <c r="KKJ232" s="2"/>
      <c r="KKK232" s="2"/>
      <c r="KKL232" s="2"/>
      <c r="KKM232" s="2"/>
      <c r="KKN232" s="2"/>
      <c r="KKO232" s="2"/>
      <c r="KKP232" s="2"/>
      <c r="KKQ232" s="2"/>
      <c r="KKR232" s="2"/>
      <c r="KKS232" s="2"/>
      <c r="KKT232" s="2"/>
      <c r="KKU232" s="2"/>
      <c r="KKV232" s="2"/>
      <c r="KKW232" s="2"/>
      <c r="KKX232" s="2"/>
      <c r="KKY232" s="2"/>
      <c r="KKZ232" s="2"/>
      <c r="KLA232" s="2"/>
      <c r="KLB232" s="2"/>
      <c r="KLC232" s="2"/>
      <c r="KLD232" s="2"/>
      <c r="KLE232" s="2"/>
      <c r="KLF232" s="2"/>
      <c r="KLG232" s="2"/>
      <c r="KLH232" s="2"/>
      <c r="KLI232" s="2"/>
      <c r="KLJ232" s="2"/>
      <c r="KLK232" s="2"/>
      <c r="KLL232" s="2"/>
      <c r="KLM232" s="2"/>
      <c r="KLN232" s="2"/>
      <c r="KLO232" s="2"/>
      <c r="KLP232" s="2"/>
      <c r="KLQ232" s="2"/>
      <c r="KLR232" s="2"/>
      <c r="KLS232" s="2"/>
      <c r="KLT232" s="2"/>
      <c r="KLU232" s="2"/>
      <c r="KLV232" s="2"/>
      <c r="KLW232" s="2"/>
      <c r="KLX232" s="2"/>
      <c r="KLY232" s="2"/>
      <c r="KLZ232" s="2"/>
      <c r="KMA232" s="2"/>
      <c r="KMB232" s="2"/>
      <c r="KMC232" s="2"/>
      <c r="KMD232" s="2"/>
      <c r="KME232" s="2"/>
      <c r="KMF232" s="2"/>
      <c r="KMG232" s="2"/>
      <c r="KMH232" s="2"/>
      <c r="KMI232" s="2"/>
      <c r="KMJ232" s="2"/>
      <c r="KMK232" s="2"/>
      <c r="KML232" s="2"/>
      <c r="KMM232" s="2"/>
      <c r="KMN232" s="2"/>
      <c r="KMO232" s="2"/>
      <c r="KMP232" s="2"/>
      <c r="KMQ232" s="2"/>
      <c r="KMR232" s="2"/>
      <c r="KMS232" s="2"/>
      <c r="KMT232" s="2"/>
      <c r="KMU232" s="2"/>
      <c r="KMV232" s="2"/>
      <c r="KMW232" s="2"/>
      <c r="KMX232" s="2"/>
      <c r="KMY232" s="2"/>
      <c r="KMZ232" s="2"/>
      <c r="KNA232" s="2"/>
      <c r="KNB232" s="2"/>
      <c r="KNC232" s="2"/>
      <c r="KND232" s="2"/>
      <c r="KNE232" s="2"/>
      <c r="KNF232" s="2"/>
      <c r="KNG232" s="2"/>
      <c r="KNH232" s="2"/>
      <c r="KNI232" s="2"/>
      <c r="KNJ232" s="2"/>
      <c r="KNK232" s="2"/>
      <c r="KNL232" s="2"/>
      <c r="KNM232" s="2"/>
      <c r="KNN232" s="2"/>
      <c r="KNO232" s="2"/>
      <c r="KNP232" s="2"/>
      <c r="KNQ232" s="2"/>
      <c r="KNR232" s="2"/>
      <c r="KNS232" s="2"/>
      <c r="KNT232" s="2"/>
      <c r="KNU232" s="2"/>
      <c r="KNV232" s="2"/>
      <c r="KNW232" s="2"/>
      <c r="KNX232" s="2"/>
      <c r="KNY232" s="2"/>
      <c r="KNZ232" s="2"/>
      <c r="KOA232" s="2"/>
      <c r="KOB232" s="2"/>
      <c r="KOC232" s="2"/>
      <c r="KOD232" s="2"/>
      <c r="KOE232" s="2"/>
      <c r="KOF232" s="2"/>
      <c r="KOG232" s="2"/>
      <c r="KOH232" s="2"/>
      <c r="KOI232" s="2"/>
      <c r="KOJ232" s="2"/>
      <c r="KOK232" s="2"/>
      <c r="KOL232" s="2"/>
      <c r="KOM232" s="2"/>
      <c r="KON232" s="2"/>
      <c r="KOO232" s="2"/>
      <c r="KOP232" s="2"/>
      <c r="KOQ232" s="2"/>
      <c r="KOR232" s="2"/>
      <c r="KOS232" s="2"/>
      <c r="KOT232" s="2"/>
      <c r="KOU232" s="2"/>
      <c r="KOV232" s="2"/>
      <c r="KOW232" s="2"/>
      <c r="KOX232" s="2"/>
      <c r="KOY232" s="2"/>
      <c r="KOZ232" s="2"/>
      <c r="KPA232" s="2"/>
      <c r="KPB232" s="2"/>
      <c r="KPC232" s="2"/>
      <c r="KPD232" s="2"/>
      <c r="KPE232" s="2"/>
      <c r="KPF232" s="2"/>
      <c r="KPG232" s="2"/>
      <c r="KPH232" s="2"/>
      <c r="KPI232" s="2"/>
      <c r="KPJ232" s="2"/>
      <c r="KPK232" s="2"/>
      <c r="KPL232" s="2"/>
      <c r="KPM232" s="2"/>
      <c r="KPN232" s="2"/>
      <c r="KPO232" s="2"/>
      <c r="KPP232" s="2"/>
      <c r="KPQ232" s="2"/>
      <c r="KPR232" s="2"/>
      <c r="KPS232" s="2"/>
      <c r="KPT232" s="2"/>
      <c r="KPU232" s="2"/>
      <c r="KPV232" s="2"/>
      <c r="KPW232" s="2"/>
      <c r="KPX232" s="2"/>
      <c r="KPY232" s="2"/>
      <c r="KPZ232" s="2"/>
      <c r="KQA232" s="2"/>
      <c r="KQB232" s="2"/>
      <c r="KQC232" s="2"/>
      <c r="KQD232" s="2"/>
      <c r="KQE232" s="2"/>
      <c r="KQF232" s="2"/>
      <c r="KQG232" s="2"/>
      <c r="KQH232" s="2"/>
      <c r="KQI232" s="2"/>
      <c r="KQJ232" s="2"/>
      <c r="KQK232" s="2"/>
      <c r="KQL232" s="2"/>
      <c r="KQM232" s="2"/>
      <c r="KQN232" s="2"/>
      <c r="KQO232" s="2"/>
      <c r="KQP232" s="2"/>
      <c r="KQQ232" s="2"/>
      <c r="KQR232" s="2"/>
      <c r="KQS232" s="2"/>
      <c r="KQT232" s="2"/>
      <c r="KQU232" s="2"/>
      <c r="KQV232" s="2"/>
      <c r="KQW232" s="2"/>
      <c r="KQX232" s="2"/>
      <c r="KQY232" s="2"/>
      <c r="KQZ232" s="2"/>
      <c r="KRA232" s="2"/>
      <c r="KRB232" s="2"/>
      <c r="KRC232" s="2"/>
      <c r="KRD232" s="2"/>
      <c r="KRE232" s="2"/>
      <c r="KRF232" s="2"/>
      <c r="KRG232" s="2"/>
      <c r="KRH232" s="2"/>
      <c r="KRI232" s="2"/>
      <c r="KRJ232" s="2"/>
      <c r="KRK232" s="2"/>
      <c r="KRL232" s="2"/>
      <c r="KRM232" s="2"/>
      <c r="KRN232" s="2"/>
      <c r="KRO232" s="2"/>
      <c r="KRP232" s="2"/>
      <c r="KRQ232" s="2"/>
      <c r="KRR232" s="2"/>
      <c r="KRS232" s="2"/>
      <c r="KRT232" s="2"/>
      <c r="KRU232" s="2"/>
      <c r="KRV232" s="2"/>
      <c r="KRW232" s="2"/>
      <c r="KRX232" s="2"/>
      <c r="KRY232" s="2"/>
      <c r="KRZ232" s="2"/>
      <c r="KSA232" s="2"/>
      <c r="KSB232" s="2"/>
      <c r="KSC232" s="2"/>
      <c r="KSD232" s="2"/>
      <c r="KSE232" s="2"/>
      <c r="KSF232" s="2"/>
      <c r="KSG232" s="2"/>
      <c r="KSH232" s="2"/>
      <c r="KSI232" s="2"/>
      <c r="KSJ232" s="2"/>
      <c r="KSK232" s="2"/>
      <c r="KSL232" s="2"/>
      <c r="KSM232" s="2"/>
      <c r="KSN232" s="2"/>
      <c r="KSO232" s="2"/>
      <c r="KSP232" s="2"/>
      <c r="KSQ232" s="2"/>
      <c r="KSR232" s="2"/>
      <c r="KSS232" s="2"/>
      <c r="KST232" s="2"/>
      <c r="KSU232" s="2"/>
      <c r="KSV232" s="2"/>
      <c r="KSW232" s="2"/>
      <c r="KSX232" s="2"/>
      <c r="KSY232" s="2"/>
      <c r="KSZ232" s="2"/>
      <c r="KTA232" s="2"/>
      <c r="KTB232" s="2"/>
      <c r="KTC232" s="2"/>
      <c r="KTD232" s="2"/>
      <c r="KTE232" s="2"/>
      <c r="KTF232" s="2"/>
      <c r="KTG232" s="2"/>
      <c r="KTH232" s="2"/>
      <c r="KTI232" s="2"/>
      <c r="KTJ232" s="2"/>
      <c r="KTK232" s="2"/>
      <c r="KTL232" s="2"/>
      <c r="KTM232" s="2"/>
      <c r="KTN232" s="2"/>
      <c r="KTO232" s="2"/>
      <c r="KTP232" s="2"/>
      <c r="KTQ232" s="2"/>
      <c r="KTR232" s="2"/>
      <c r="KTS232" s="2"/>
      <c r="KTT232" s="2"/>
      <c r="KTU232" s="2"/>
      <c r="KTV232" s="2"/>
      <c r="KTW232" s="2"/>
      <c r="KTX232" s="2"/>
      <c r="KTY232" s="2"/>
      <c r="KTZ232" s="2"/>
      <c r="KUA232" s="2"/>
      <c r="KUB232" s="2"/>
      <c r="KUC232" s="2"/>
      <c r="KUD232" s="2"/>
      <c r="KUE232" s="2"/>
      <c r="KUF232" s="2"/>
      <c r="KUG232" s="2"/>
      <c r="KUH232" s="2"/>
      <c r="KUI232" s="2"/>
      <c r="KUJ232" s="2"/>
      <c r="KUK232" s="2"/>
      <c r="KUL232" s="2"/>
      <c r="KUM232" s="2"/>
      <c r="KUN232" s="2"/>
      <c r="KUO232" s="2"/>
      <c r="KUP232" s="2"/>
      <c r="KUQ232" s="2"/>
      <c r="KUR232" s="2"/>
      <c r="KUS232" s="2"/>
      <c r="KUT232" s="2"/>
      <c r="KUU232" s="2"/>
      <c r="KUV232" s="2"/>
      <c r="KUW232" s="2"/>
      <c r="KUX232" s="2"/>
      <c r="KUY232" s="2"/>
      <c r="KUZ232" s="2"/>
      <c r="KVA232" s="2"/>
      <c r="KVB232" s="2"/>
      <c r="KVC232" s="2"/>
      <c r="KVD232" s="2"/>
      <c r="KVE232" s="2"/>
      <c r="KVF232" s="2"/>
      <c r="KVG232" s="2"/>
      <c r="KVH232" s="2"/>
      <c r="KVI232" s="2"/>
      <c r="KVJ232" s="2"/>
      <c r="KVK232" s="2"/>
      <c r="KVL232" s="2"/>
      <c r="KVM232" s="2"/>
      <c r="KVN232" s="2"/>
      <c r="KVO232" s="2"/>
      <c r="KVP232" s="2"/>
      <c r="KVQ232" s="2"/>
      <c r="KVR232" s="2"/>
      <c r="KVS232" s="2"/>
      <c r="KVT232" s="2"/>
      <c r="KVU232" s="2"/>
      <c r="KVV232" s="2"/>
      <c r="KVW232" s="2"/>
      <c r="KVX232" s="2"/>
      <c r="KVY232" s="2"/>
      <c r="KVZ232" s="2"/>
      <c r="KWA232" s="2"/>
      <c r="KWB232" s="2"/>
      <c r="KWC232" s="2"/>
      <c r="KWD232" s="2"/>
      <c r="KWE232" s="2"/>
      <c r="KWF232" s="2"/>
      <c r="KWG232" s="2"/>
      <c r="KWH232" s="2"/>
      <c r="KWI232" s="2"/>
      <c r="KWJ232" s="2"/>
      <c r="KWK232" s="2"/>
      <c r="KWL232" s="2"/>
      <c r="KWM232" s="2"/>
      <c r="KWN232" s="2"/>
      <c r="KWO232" s="2"/>
      <c r="KWP232" s="2"/>
      <c r="KWQ232" s="2"/>
      <c r="KWR232" s="2"/>
      <c r="KWS232" s="2"/>
      <c r="KWT232" s="2"/>
      <c r="KWU232" s="2"/>
      <c r="KWV232" s="2"/>
      <c r="KWW232" s="2"/>
      <c r="KWX232" s="2"/>
      <c r="KWY232" s="2"/>
      <c r="KWZ232" s="2"/>
      <c r="KXA232" s="2"/>
      <c r="KXB232" s="2"/>
      <c r="KXC232" s="2"/>
      <c r="KXD232" s="2"/>
      <c r="KXE232" s="2"/>
      <c r="KXF232" s="2"/>
      <c r="KXG232" s="2"/>
      <c r="KXH232" s="2"/>
      <c r="KXI232" s="2"/>
      <c r="KXJ232" s="2"/>
      <c r="KXK232" s="2"/>
      <c r="KXL232" s="2"/>
      <c r="KXM232" s="2"/>
      <c r="KXN232" s="2"/>
      <c r="KXO232" s="2"/>
      <c r="KXP232" s="2"/>
      <c r="KXQ232" s="2"/>
      <c r="KXR232" s="2"/>
      <c r="KXS232" s="2"/>
      <c r="KXT232" s="2"/>
      <c r="KXU232" s="2"/>
      <c r="KXV232" s="2"/>
      <c r="KXW232" s="2"/>
      <c r="KXX232" s="2"/>
      <c r="KXY232" s="2"/>
      <c r="KXZ232" s="2"/>
      <c r="KYA232" s="2"/>
      <c r="KYB232" s="2"/>
      <c r="KYC232" s="2"/>
      <c r="KYD232" s="2"/>
      <c r="KYE232" s="2"/>
      <c r="KYF232" s="2"/>
      <c r="KYG232" s="2"/>
      <c r="KYH232" s="2"/>
      <c r="KYI232" s="2"/>
      <c r="KYJ232" s="2"/>
      <c r="KYK232" s="2"/>
      <c r="KYL232" s="2"/>
      <c r="KYM232" s="2"/>
      <c r="KYN232" s="2"/>
      <c r="KYO232" s="2"/>
      <c r="KYP232" s="2"/>
      <c r="KYQ232" s="2"/>
      <c r="KYR232" s="2"/>
      <c r="KYS232" s="2"/>
      <c r="KYT232" s="2"/>
      <c r="KYU232" s="2"/>
      <c r="KYV232" s="2"/>
      <c r="KYW232" s="2"/>
      <c r="KYX232" s="2"/>
      <c r="KYY232" s="2"/>
      <c r="KYZ232" s="2"/>
      <c r="KZA232" s="2"/>
      <c r="KZB232" s="2"/>
      <c r="KZC232" s="2"/>
      <c r="KZD232" s="2"/>
      <c r="KZE232" s="2"/>
      <c r="KZF232" s="2"/>
      <c r="KZG232" s="2"/>
      <c r="KZH232" s="2"/>
      <c r="KZI232" s="2"/>
      <c r="KZJ232" s="2"/>
      <c r="KZK232" s="2"/>
      <c r="KZL232" s="2"/>
      <c r="KZM232" s="2"/>
      <c r="KZN232" s="2"/>
      <c r="KZO232" s="2"/>
      <c r="KZP232" s="2"/>
      <c r="KZQ232" s="2"/>
      <c r="KZR232" s="2"/>
      <c r="KZS232" s="2"/>
      <c r="KZT232" s="2"/>
      <c r="KZU232" s="2"/>
      <c r="KZV232" s="2"/>
      <c r="KZW232" s="2"/>
      <c r="KZX232" s="2"/>
      <c r="KZY232" s="2"/>
      <c r="KZZ232" s="2"/>
      <c r="LAA232" s="2"/>
      <c r="LAB232" s="2"/>
      <c r="LAC232" s="2"/>
      <c r="LAD232" s="2"/>
      <c r="LAE232" s="2"/>
      <c r="LAF232" s="2"/>
      <c r="LAG232" s="2"/>
      <c r="LAH232" s="2"/>
      <c r="LAI232" s="2"/>
      <c r="LAJ232" s="2"/>
      <c r="LAK232" s="2"/>
      <c r="LAL232" s="2"/>
      <c r="LAM232" s="2"/>
      <c r="LAN232" s="2"/>
      <c r="LAO232" s="2"/>
      <c r="LAP232" s="2"/>
      <c r="LAQ232" s="2"/>
      <c r="LAR232" s="2"/>
      <c r="LAS232" s="2"/>
      <c r="LAT232" s="2"/>
      <c r="LAU232" s="2"/>
      <c r="LAV232" s="2"/>
      <c r="LAW232" s="2"/>
      <c r="LAX232" s="2"/>
      <c r="LAY232" s="2"/>
      <c r="LAZ232" s="2"/>
      <c r="LBA232" s="2"/>
      <c r="LBB232" s="2"/>
      <c r="LBC232" s="2"/>
      <c r="LBD232" s="2"/>
      <c r="LBE232" s="2"/>
      <c r="LBF232" s="2"/>
      <c r="LBG232" s="2"/>
      <c r="LBH232" s="2"/>
      <c r="LBI232" s="2"/>
      <c r="LBJ232" s="2"/>
      <c r="LBK232" s="2"/>
      <c r="LBL232" s="2"/>
      <c r="LBM232" s="2"/>
      <c r="LBN232" s="2"/>
      <c r="LBO232" s="2"/>
      <c r="LBP232" s="2"/>
      <c r="LBQ232" s="2"/>
      <c r="LBR232" s="2"/>
      <c r="LBS232" s="2"/>
      <c r="LBT232" s="2"/>
      <c r="LBU232" s="2"/>
      <c r="LBV232" s="2"/>
      <c r="LBW232" s="2"/>
      <c r="LBX232" s="2"/>
      <c r="LBY232" s="2"/>
      <c r="LBZ232" s="2"/>
      <c r="LCA232" s="2"/>
      <c r="LCB232" s="2"/>
      <c r="LCC232" s="2"/>
      <c r="LCD232" s="2"/>
      <c r="LCE232" s="2"/>
      <c r="LCF232" s="2"/>
      <c r="LCG232" s="2"/>
      <c r="LCH232" s="2"/>
      <c r="LCI232" s="2"/>
      <c r="LCJ232" s="2"/>
      <c r="LCK232" s="2"/>
      <c r="LCL232" s="2"/>
      <c r="LCM232" s="2"/>
      <c r="LCN232" s="2"/>
      <c r="LCO232" s="2"/>
      <c r="LCP232" s="2"/>
      <c r="LCQ232" s="2"/>
      <c r="LCR232" s="2"/>
      <c r="LCS232" s="2"/>
      <c r="LCT232" s="2"/>
      <c r="LCU232" s="2"/>
      <c r="LCV232" s="2"/>
      <c r="LCW232" s="2"/>
      <c r="LCX232" s="2"/>
      <c r="LCY232" s="2"/>
      <c r="LCZ232" s="2"/>
      <c r="LDA232" s="2"/>
      <c r="LDB232" s="2"/>
      <c r="LDC232" s="2"/>
      <c r="LDD232" s="2"/>
      <c r="LDE232" s="2"/>
      <c r="LDF232" s="2"/>
      <c r="LDG232" s="2"/>
      <c r="LDH232" s="2"/>
      <c r="LDI232" s="2"/>
      <c r="LDJ232" s="2"/>
      <c r="LDK232" s="2"/>
      <c r="LDL232" s="2"/>
      <c r="LDM232" s="2"/>
      <c r="LDN232" s="2"/>
      <c r="LDO232" s="2"/>
      <c r="LDP232" s="2"/>
      <c r="LDQ232" s="2"/>
      <c r="LDR232" s="2"/>
      <c r="LDS232" s="2"/>
      <c r="LDT232" s="2"/>
      <c r="LDU232" s="2"/>
      <c r="LDV232" s="2"/>
      <c r="LDW232" s="2"/>
      <c r="LDX232" s="2"/>
      <c r="LDY232" s="2"/>
      <c r="LDZ232" s="2"/>
      <c r="LEA232" s="2"/>
      <c r="LEB232" s="2"/>
      <c r="LEC232" s="2"/>
      <c r="LED232" s="2"/>
      <c r="LEE232" s="2"/>
      <c r="LEF232" s="2"/>
      <c r="LEG232" s="2"/>
      <c r="LEH232" s="2"/>
      <c r="LEI232" s="2"/>
      <c r="LEJ232" s="2"/>
      <c r="LEK232" s="2"/>
      <c r="LEL232" s="2"/>
      <c r="LEM232" s="2"/>
      <c r="LEN232" s="2"/>
      <c r="LEO232" s="2"/>
      <c r="LEP232" s="2"/>
      <c r="LEQ232" s="2"/>
      <c r="LER232" s="2"/>
      <c r="LES232" s="2"/>
      <c r="LET232" s="2"/>
      <c r="LEU232" s="2"/>
      <c r="LEV232" s="2"/>
      <c r="LEW232" s="2"/>
      <c r="LEX232" s="2"/>
      <c r="LEY232" s="2"/>
      <c r="LEZ232" s="2"/>
      <c r="LFA232" s="2"/>
      <c r="LFB232" s="2"/>
      <c r="LFC232" s="2"/>
      <c r="LFD232" s="2"/>
      <c r="LFE232" s="2"/>
      <c r="LFF232" s="2"/>
      <c r="LFG232" s="2"/>
      <c r="LFH232" s="2"/>
      <c r="LFI232" s="2"/>
      <c r="LFJ232" s="2"/>
      <c r="LFK232" s="2"/>
      <c r="LFL232" s="2"/>
      <c r="LFM232" s="2"/>
      <c r="LFN232" s="2"/>
      <c r="LFO232" s="2"/>
      <c r="LFP232" s="2"/>
      <c r="LFQ232" s="2"/>
      <c r="LFR232" s="2"/>
      <c r="LFS232" s="2"/>
      <c r="LFT232" s="2"/>
      <c r="LFU232" s="2"/>
      <c r="LFV232" s="2"/>
      <c r="LFW232" s="2"/>
      <c r="LFX232" s="2"/>
      <c r="LFY232" s="2"/>
      <c r="LFZ232" s="2"/>
      <c r="LGA232" s="2"/>
      <c r="LGB232" s="2"/>
      <c r="LGC232" s="2"/>
      <c r="LGD232" s="2"/>
      <c r="LGE232" s="2"/>
      <c r="LGF232" s="2"/>
      <c r="LGG232" s="2"/>
      <c r="LGH232" s="2"/>
      <c r="LGI232" s="2"/>
      <c r="LGJ232" s="2"/>
      <c r="LGK232" s="2"/>
      <c r="LGL232" s="2"/>
      <c r="LGM232" s="2"/>
      <c r="LGN232" s="2"/>
      <c r="LGO232" s="2"/>
      <c r="LGP232" s="2"/>
      <c r="LGQ232" s="2"/>
      <c r="LGR232" s="2"/>
      <c r="LGS232" s="2"/>
      <c r="LGT232" s="2"/>
      <c r="LGU232" s="2"/>
      <c r="LGV232" s="2"/>
      <c r="LGW232" s="2"/>
      <c r="LGX232" s="2"/>
      <c r="LGY232" s="2"/>
      <c r="LGZ232" s="2"/>
      <c r="LHA232" s="2"/>
      <c r="LHB232" s="2"/>
      <c r="LHC232" s="2"/>
      <c r="LHD232" s="2"/>
      <c r="LHE232" s="2"/>
      <c r="LHF232" s="2"/>
      <c r="LHG232" s="2"/>
      <c r="LHH232" s="2"/>
      <c r="LHI232" s="2"/>
      <c r="LHJ232" s="2"/>
      <c r="LHK232" s="2"/>
      <c r="LHL232" s="2"/>
      <c r="LHM232" s="2"/>
      <c r="LHN232" s="2"/>
      <c r="LHO232" s="2"/>
      <c r="LHP232" s="2"/>
      <c r="LHQ232" s="2"/>
      <c r="LHR232" s="2"/>
      <c r="LHS232" s="2"/>
      <c r="LHT232" s="2"/>
      <c r="LHU232" s="2"/>
      <c r="LHV232" s="2"/>
      <c r="LHW232" s="2"/>
      <c r="LHX232" s="2"/>
      <c r="LHY232" s="2"/>
      <c r="LHZ232" s="2"/>
      <c r="LIA232" s="2"/>
      <c r="LIB232" s="2"/>
      <c r="LIC232" s="2"/>
      <c r="LID232" s="2"/>
      <c r="LIE232" s="2"/>
      <c r="LIF232" s="2"/>
      <c r="LIG232" s="2"/>
      <c r="LIH232" s="2"/>
      <c r="LII232" s="2"/>
      <c r="LIJ232" s="2"/>
      <c r="LIK232" s="2"/>
      <c r="LIL232" s="2"/>
      <c r="LIM232" s="2"/>
      <c r="LIN232" s="2"/>
      <c r="LIO232" s="2"/>
      <c r="LIP232" s="2"/>
      <c r="LIQ232" s="2"/>
      <c r="LIR232" s="2"/>
      <c r="LIS232" s="2"/>
      <c r="LIT232" s="2"/>
      <c r="LIU232" s="2"/>
      <c r="LIV232" s="2"/>
      <c r="LIW232" s="2"/>
      <c r="LIX232" s="2"/>
      <c r="LIY232" s="2"/>
      <c r="LIZ232" s="2"/>
      <c r="LJA232" s="2"/>
      <c r="LJB232" s="2"/>
      <c r="LJC232" s="2"/>
      <c r="LJD232" s="2"/>
      <c r="LJE232" s="2"/>
      <c r="LJF232" s="2"/>
      <c r="LJG232" s="2"/>
      <c r="LJH232" s="2"/>
      <c r="LJI232" s="2"/>
      <c r="LJJ232" s="2"/>
      <c r="LJK232" s="2"/>
      <c r="LJL232" s="2"/>
      <c r="LJM232" s="2"/>
      <c r="LJN232" s="2"/>
      <c r="LJO232" s="2"/>
      <c r="LJP232" s="2"/>
      <c r="LJQ232" s="2"/>
      <c r="LJR232" s="2"/>
      <c r="LJS232" s="2"/>
      <c r="LJT232" s="2"/>
      <c r="LJU232" s="2"/>
      <c r="LJV232" s="2"/>
      <c r="LJW232" s="2"/>
      <c r="LJX232" s="2"/>
      <c r="LJY232" s="2"/>
      <c r="LJZ232" s="2"/>
      <c r="LKA232" s="2"/>
      <c r="LKB232" s="2"/>
      <c r="LKC232" s="2"/>
      <c r="LKD232" s="2"/>
      <c r="LKE232" s="2"/>
      <c r="LKF232" s="2"/>
      <c r="LKG232" s="2"/>
      <c r="LKH232" s="2"/>
      <c r="LKI232" s="2"/>
      <c r="LKJ232" s="2"/>
      <c r="LKK232" s="2"/>
      <c r="LKL232" s="2"/>
      <c r="LKM232" s="2"/>
      <c r="LKN232" s="2"/>
      <c r="LKO232" s="2"/>
      <c r="LKP232" s="2"/>
      <c r="LKQ232" s="2"/>
      <c r="LKR232" s="2"/>
      <c r="LKS232" s="2"/>
      <c r="LKT232" s="2"/>
      <c r="LKU232" s="2"/>
      <c r="LKV232" s="2"/>
      <c r="LKW232" s="2"/>
      <c r="LKX232" s="2"/>
      <c r="LKY232" s="2"/>
      <c r="LKZ232" s="2"/>
      <c r="LLA232" s="2"/>
      <c r="LLB232" s="2"/>
      <c r="LLC232" s="2"/>
      <c r="LLD232" s="2"/>
      <c r="LLE232" s="2"/>
      <c r="LLF232" s="2"/>
      <c r="LLG232" s="2"/>
      <c r="LLH232" s="2"/>
      <c r="LLI232" s="2"/>
      <c r="LLJ232" s="2"/>
      <c r="LLK232" s="2"/>
      <c r="LLL232" s="2"/>
      <c r="LLM232" s="2"/>
      <c r="LLN232" s="2"/>
      <c r="LLO232" s="2"/>
      <c r="LLP232" s="2"/>
      <c r="LLQ232" s="2"/>
      <c r="LLR232" s="2"/>
      <c r="LLS232" s="2"/>
      <c r="LLT232" s="2"/>
      <c r="LLU232" s="2"/>
      <c r="LLV232" s="2"/>
      <c r="LLW232" s="2"/>
      <c r="LLX232" s="2"/>
      <c r="LLY232" s="2"/>
      <c r="LLZ232" s="2"/>
      <c r="LMA232" s="2"/>
      <c r="LMB232" s="2"/>
      <c r="LMC232" s="2"/>
      <c r="LMD232" s="2"/>
      <c r="LME232" s="2"/>
      <c r="LMF232" s="2"/>
      <c r="LMG232" s="2"/>
      <c r="LMH232" s="2"/>
      <c r="LMI232" s="2"/>
      <c r="LMJ232" s="2"/>
      <c r="LMK232" s="2"/>
      <c r="LML232" s="2"/>
      <c r="LMM232" s="2"/>
      <c r="LMN232" s="2"/>
      <c r="LMO232" s="2"/>
      <c r="LMP232" s="2"/>
      <c r="LMQ232" s="2"/>
      <c r="LMR232" s="2"/>
      <c r="LMS232" s="2"/>
      <c r="LMT232" s="2"/>
      <c r="LMU232" s="2"/>
      <c r="LMV232" s="2"/>
      <c r="LMW232" s="2"/>
      <c r="LMX232" s="2"/>
      <c r="LMY232" s="2"/>
      <c r="LMZ232" s="2"/>
      <c r="LNA232" s="2"/>
      <c r="LNB232" s="2"/>
      <c r="LNC232" s="2"/>
      <c r="LND232" s="2"/>
      <c r="LNE232" s="2"/>
      <c r="LNF232" s="2"/>
      <c r="LNG232" s="2"/>
      <c r="LNH232" s="2"/>
      <c r="LNI232" s="2"/>
      <c r="LNJ232" s="2"/>
      <c r="LNK232" s="2"/>
      <c r="LNL232" s="2"/>
      <c r="LNM232" s="2"/>
      <c r="LNN232" s="2"/>
      <c r="LNO232" s="2"/>
      <c r="LNP232" s="2"/>
      <c r="LNQ232" s="2"/>
      <c r="LNR232" s="2"/>
      <c r="LNS232" s="2"/>
      <c r="LNT232" s="2"/>
      <c r="LNU232" s="2"/>
      <c r="LNV232" s="2"/>
      <c r="LNW232" s="2"/>
      <c r="LNX232" s="2"/>
      <c r="LNY232" s="2"/>
      <c r="LNZ232" s="2"/>
      <c r="LOA232" s="2"/>
      <c r="LOB232" s="2"/>
      <c r="LOC232" s="2"/>
      <c r="LOD232" s="2"/>
      <c r="LOE232" s="2"/>
      <c r="LOF232" s="2"/>
      <c r="LOG232" s="2"/>
      <c r="LOH232" s="2"/>
      <c r="LOI232" s="2"/>
      <c r="LOJ232" s="2"/>
      <c r="LOK232" s="2"/>
      <c r="LOL232" s="2"/>
      <c r="LOM232" s="2"/>
      <c r="LON232" s="2"/>
      <c r="LOO232" s="2"/>
      <c r="LOP232" s="2"/>
      <c r="LOQ232" s="2"/>
      <c r="LOR232" s="2"/>
      <c r="LOS232" s="2"/>
      <c r="LOT232" s="2"/>
      <c r="LOU232" s="2"/>
      <c r="LOV232" s="2"/>
      <c r="LOW232" s="2"/>
      <c r="LOX232" s="2"/>
      <c r="LOY232" s="2"/>
      <c r="LOZ232" s="2"/>
      <c r="LPA232" s="2"/>
      <c r="LPB232" s="2"/>
      <c r="LPC232" s="2"/>
      <c r="LPD232" s="2"/>
      <c r="LPE232" s="2"/>
      <c r="LPF232" s="2"/>
      <c r="LPG232" s="2"/>
      <c r="LPH232" s="2"/>
      <c r="LPI232" s="2"/>
      <c r="LPJ232" s="2"/>
      <c r="LPK232" s="2"/>
      <c r="LPL232" s="2"/>
      <c r="LPM232" s="2"/>
      <c r="LPN232" s="2"/>
      <c r="LPO232" s="2"/>
      <c r="LPP232" s="2"/>
      <c r="LPQ232" s="2"/>
      <c r="LPR232" s="2"/>
      <c r="LPS232" s="2"/>
      <c r="LPT232" s="2"/>
      <c r="LPU232" s="2"/>
      <c r="LPV232" s="2"/>
      <c r="LPW232" s="2"/>
      <c r="LPX232" s="2"/>
      <c r="LPY232" s="2"/>
      <c r="LPZ232" s="2"/>
      <c r="LQA232" s="2"/>
      <c r="LQB232" s="2"/>
      <c r="LQC232" s="2"/>
      <c r="LQD232" s="2"/>
      <c r="LQE232" s="2"/>
      <c r="LQF232" s="2"/>
      <c r="LQG232" s="2"/>
      <c r="LQH232" s="2"/>
      <c r="LQI232" s="2"/>
      <c r="LQJ232" s="2"/>
      <c r="LQK232" s="2"/>
      <c r="LQL232" s="2"/>
      <c r="LQM232" s="2"/>
      <c r="LQN232" s="2"/>
      <c r="LQO232" s="2"/>
      <c r="LQP232" s="2"/>
      <c r="LQQ232" s="2"/>
      <c r="LQR232" s="2"/>
      <c r="LQS232" s="2"/>
      <c r="LQT232" s="2"/>
      <c r="LQU232" s="2"/>
      <c r="LQV232" s="2"/>
      <c r="LQW232" s="2"/>
      <c r="LQX232" s="2"/>
      <c r="LQY232" s="2"/>
      <c r="LQZ232" s="2"/>
      <c r="LRA232" s="2"/>
      <c r="LRB232" s="2"/>
      <c r="LRC232" s="2"/>
      <c r="LRD232" s="2"/>
      <c r="LRE232" s="2"/>
      <c r="LRF232" s="2"/>
      <c r="LRG232" s="2"/>
      <c r="LRH232" s="2"/>
      <c r="LRI232" s="2"/>
      <c r="LRJ232" s="2"/>
      <c r="LRK232" s="2"/>
      <c r="LRL232" s="2"/>
      <c r="LRM232" s="2"/>
      <c r="LRN232" s="2"/>
      <c r="LRO232" s="2"/>
      <c r="LRP232" s="2"/>
      <c r="LRQ232" s="2"/>
      <c r="LRR232" s="2"/>
      <c r="LRS232" s="2"/>
      <c r="LRT232" s="2"/>
      <c r="LRU232" s="2"/>
      <c r="LRV232" s="2"/>
      <c r="LRW232" s="2"/>
      <c r="LRX232" s="2"/>
      <c r="LRY232" s="2"/>
      <c r="LRZ232" s="2"/>
      <c r="LSA232" s="2"/>
      <c r="LSB232" s="2"/>
      <c r="LSC232" s="2"/>
      <c r="LSD232" s="2"/>
      <c r="LSE232" s="2"/>
      <c r="LSF232" s="2"/>
      <c r="LSG232" s="2"/>
      <c r="LSH232" s="2"/>
      <c r="LSI232" s="2"/>
      <c r="LSJ232" s="2"/>
      <c r="LSK232" s="2"/>
      <c r="LSL232" s="2"/>
      <c r="LSM232" s="2"/>
      <c r="LSN232" s="2"/>
      <c r="LSO232" s="2"/>
      <c r="LSP232" s="2"/>
      <c r="LSQ232" s="2"/>
      <c r="LSR232" s="2"/>
      <c r="LSS232" s="2"/>
      <c r="LST232" s="2"/>
      <c r="LSU232" s="2"/>
      <c r="LSV232" s="2"/>
      <c r="LSW232" s="2"/>
      <c r="LSX232" s="2"/>
      <c r="LSY232" s="2"/>
      <c r="LSZ232" s="2"/>
      <c r="LTA232" s="2"/>
      <c r="LTB232" s="2"/>
      <c r="LTC232" s="2"/>
      <c r="LTD232" s="2"/>
      <c r="LTE232" s="2"/>
      <c r="LTF232" s="2"/>
      <c r="LTG232" s="2"/>
      <c r="LTH232" s="2"/>
      <c r="LTI232" s="2"/>
      <c r="LTJ232" s="2"/>
      <c r="LTK232" s="2"/>
      <c r="LTL232" s="2"/>
      <c r="LTM232" s="2"/>
      <c r="LTN232" s="2"/>
      <c r="LTO232" s="2"/>
      <c r="LTP232" s="2"/>
      <c r="LTQ232" s="2"/>
      <c r="LTR232" s="2"/>
      <c r="LTS232" s="2"/>
      <c r="LTT232" s="2"/>
      <c r="LTU232" s="2"/>
      <c r="LTV232" s="2"/>
      <c r="LTW232" s="2"/>
      <c r="LTX232" s="2"/>
      <c r="LTY232" s="2"/>
      <c r="LTZ232" s="2"/>
      <c r="LUA232" s="2"/>
      <c r="LUB232" s="2"/>
      <c r="LUC232" s="2"/>
      <c r="LUD232" s="2"/>
      <c r="LUE232" s="2"/>
      <c r="LUF232" s="2"/>
      <c r="LUG232" s="2"/>
      <c r="LUH232" s="2"/>
      <c r="LUI232" s="2"/>
      <c r="LUJ232" s="2"/>
      <c r="LUK232" s="2"/>
      <c r="LUL232" s="2"/>
      <c r="LUM232" s="2"/>
      <c r="LUN232" s="2"/>
      <c r="LUO232" s="2"/>
      <c r="LUP232" s="2"/>
      <c r="LUQ232" s="2"/>
      <c r="LUR232" s="2"/>
      <c r="LUS232" s="2"/>
      <c r="LUT232" s="2"/>
      <c r="LUU232" s="2"/>
      <c r="LUV232" s="2"/>
      <c r="LUW232" s="2"/>
      <c r="LUX232" s="2"/>
      <c r="LUY232" s="2"/>
      <c r="LUZ232" s="2"/>
      <c r="LVA232" s="2"/>
      <c r="LVB232" s="2"/>
      <c r="LVC232" s="2"/>
      <c r="LVD232" s="2"/>
      <c r="LVE232" s="2"/>
      <c r="LVF232" s="2"/>
      <c r="LVG232" s="2"/>
      <c r="LVH232" s="2"/>
      <c r="LVI232" s="2"/>
      <c r="LVJ232" s="2"/>
      <c r="LVK232" s="2"/>
      <c r="LVL232" s="2"/>
      <c r="LVM232" s="2"/>
      <c r="LVN232" s="2"/>
      <c r="LVO232" s="2"/>
      <c r="LVP232" s="2"/>
      <c r="LVQ232" s="2"/>
      <c r="LVR232" s="2"/>
      <c r="LVS232" s="2"/>
      <c r="LVT232" s="2"/>
      <c r="LVU232" s="2"/>
      <c r="LVV232" s="2"/>
      <c r="LVW232" s="2"/>
      <c r="LVX232" s="2"/>
      <c r="LVY232" s="2"/>
      <c r="LVZ232" s="2"/>
      <c r="LWA232" s="2"/>
      <c r="LWB232" s="2"/>
      <c r="LWC232" s="2"/>
      <c r="LWD232" s="2"/>
      <c r="LWE232" s="2"/>
      <c r="LWF232" s="2"/>
      <c r="LWG232" s="2"/>
      <c r="LWH232" s="2"/>
      <c r="LWI232" s="2"/>
      <c r="LWJ232" s="2"/>
      <c r="LWK232" s="2"/>
      <c r="LWL232" s="2"/>
      <c r="LWM232" s="2"/>
      <c r="LWN232" s="2"/>
      <c r="LWO232" s="2"/>
      <c r="LWP232" s="2"/>
      <c r="LWQ232" s="2"/>
      <c r="LWR232" s="2"/>
      <c r="LWS232" s="2"/>
      <c r="LWT232" s="2"/>
      <c r="LWU232" s="2"/>
      <c r="LWV232" s="2"/>
      <c r="LWW232" s="2"/>
      <c r="LWX232" s="2"/>
      <c r="LWY232" s="2"/>
      <c r="LWZ232" s="2"/>
      <c r="LXA232" s="2"/>
      <c r="LXB232" s="2"/>
      <c r="LXC232" s="2"/>
      <c r="LXD232" s="2"/>
      <c r="LXE232" s="2"/>
      <c r="LXF232" s="2"/>
      <c r="LXG232" s="2"/>
      <c r="LXH232" s="2"/>
      <c r="LXI232" s="2"/>
      <c r="LXJ232" s="2"/>
      <c r="LXK232" s="2"/>
      <c r="LXL232" s="2"/>
      <c r="LXM232" s="2"/>
      <c r="LXN232" s="2"/>
      <c r="LXO232" s="2"/>
      <c r="LXP232" s="2"/>
      <c r="LXQ232" s="2"/>
      <c r="LXR232" s="2"/>
      <c r="LXS232" s="2"/>
      <c r="LXT232" s="2"/>
      <c r="LXU232" s="2"/>
      <c r="LXV232" s="2"/>
      <c r="LXW232" s="2"/>
      <c r="LXX232" s="2"/>
      <c r="LXY232" s="2"/>
      <c r="LXZ232" s="2"/>
      <c r="LYA232" s="2"/>
      <c r="LYB232" s="2"/>
      <c r="LYC232" s="2"/>
      <c r="LYD232" s="2"/>
      <c r="LYE232" s="2"/>
      <c r="LYF232" s="2"/>
      <c r="LYG232" s="2"/>
      <c r="LYH232" s="2"/>
      <c r="LYI232" s="2"/>
      <c r="LYJ232" s="2"/>
      <c r="LYK232" s="2"/>
      <c r="LYL232" s="2"/>
      <c r="LYM232" s="2"/>
      <c r="LYN232" s="2"/>
      <c r="LYO232" s="2"/>
      <c r="LYP232" s="2"/>
      <c r="LYQ232" s="2"/>
      <c r="LYR232" s="2"/>
      <c r="LYS232" s="2"/>
      <c r="LYT232" s="2"/>
      <c r="LYU232" s="2"/>
      <c r="LYV232" s="2"/>
      <c r="LYW232" s="2"/>
      <c r="LYX232" s="2"/>
      <c r="LYY232" s="2"/>
      <c r="LYZ232" s="2"/>
      <c r="LZA232" s="2"/>
      <c r="LZB232" s="2"/>
      <c r="LZC232" s="2"/>
      <c r="LZD232" s="2"/>
      <c r="LZE232" s="2"/>
      <c r="LZF232" s="2"/>
      <c r="LZG232" s="2"/>
      <c r="LZH232" s="2"/>
      <c r="LZI232" s="2"/>
      <c r="LZJ232" s="2"/>
      <c r="LZK232" s="2"/>
      <c r="LZL232" s="2"/>
      <c r="LZM232" s="2"/>
      <c r="LZN232" s="2"/>
      <c r="LZO232" s="2"/>
      <c r="LZP232" s="2"/>
      <c r="LZQ232" s="2"/>
      <c r="LZR232" s="2"/>
      <c r="LZS232" s="2"/>
      <c r="LZT232" s="2"/>
      <c r="LZU232" s="2"/>
      <c r="LZV232" s="2"/>
      <c r="LZW232" s="2"/>
      <c r="LZX232" s="2"/>
      <c r="LZY232" s="2"/>
      <c r="LZZ232" s="2"/>
      <c r="MAA232" s="2"/>
      <c r="MAB232" s="2"/>
      <c r="MAC232" s="2"/>
      <c r="MAD232" s="2"/>
      <c r="MAE232" s="2"/>
      <c r="MAF232" s="2"/>
      <c r="MAG232" s="2"/>
      <c r="MAH232" s="2"/>
      <c r="MAI232" s="2"/>
      <c r="MAJ232" s="2"/>
      <c r="MAK232" s="2"/>
      <c r="MAL232" s="2"/>
      <c r="MAM232" s="2"/>
      <c r="MAN232" s="2"/>
      <c r="MAO232" s="2"/>
      <c r="MAP232" s="2"/>
      <c r="MAQ232" s="2"/>
      <c r="MAR232" s="2"/>
      <c r="MAS232" s="2"/>
      <c r="MAT232" s="2"/>
      <c r="MAU232" s="2"/>
      <c r="MAV232" s="2"/>
      <c r="MAW232" s="2"/>
      <c r="MAX232" s="2"/>
      <c r="MAY232" s="2"/>
      <c r="MAZ232" s="2"/>
      <c r="MBA232" s="2"/>
      <c r="MBB232" s="2"/>
      <c r="MBC232" s="2"/>
      <c r="MBD232" s="2"/>
      <c r="MBE232" s="2"/>
      <c r="MBF232" s="2"/>
      <c r="MBG232" s="2"/>
      <c r="MBH232" s="2"/>
      <c r="MBI232" s="2"/>
      <c r="MBJ232" s="2"/>
      <c r="MBK232" s="2"/>
      <c r="MBL232" s="2"/>
      <c r="MBM232" s="2"/>
      <c r="MBN232" s="2"/>
      <c r="MBO232" s="2"/>
      <c r="MBP232" s="2"/>
      <c r="MBQ232" s="2"/>
      <c r="MBR232" s="2"/>
      <c r="MBS232" s="2"/>
      <c r="MBT232" s="2"/>
      <c r="MBU232" s="2"/>
      <c r="MBV232" s="2"/>
      <c r="MBW232" s="2"/>
      <c r="MBX232" s="2"/>
      <c r="MBY232" s="2"/>
      <c r="MBZ232" s="2"/>
      <c r="MCA232" s="2"/>
      <c r="MCB232" s="2"/>
      <c r="MCC232" s="2"/>
      <c r="MCD232" s="2"/>
      <c r="MCE232" s="2"/>
      <c r="MCF232" s="2"/>
      <c r="MCG232" s="2"/>
      <c r="MCH232" s="2"/>
      <c r="MCI232" s="2"/>
      <c r="MCJ232" s="2"/>
      <c r="MCK232" s="2"/>
      <c r="MCL232" s="2"/>
      <c r="MCM232" s="2"/>
      <c r="MCN232" s="2"/>
      <c r="MCO232" s="2"/>
      <c r="MCP232" s="2"/>
      <c r="MCQ232" s="2"/>
      <c r="MCR232" s="2"/>
      <c r="MCS232" s="2"/>
      <c r="MCT232" s="2"/>
      <c r="MCU232" s="2"/>
      <c r="MCV232" s="2"/>
      <c r="MCW232" s="2"/>
      <c r="MCX232" s="2"/>
      <c r="MCY232" s="2"/>
      <c r="MCZ232" s="2"/>
      <c r="MDA232" s="2"/>
      <c r="MDB232" s="2"/>
      <c r="MDC232" s="2"/>
      <c r="MDD232" s="2"/>
      <c r="MDE232" s="2"/>
      <c r="MDF232" s="2"/>
      <c r="MDG232" s="2"/>
      <c r="MDH232" s="2"/>
      <c r="MDI232" s="2"/>
      <c r="MDJ232" s="2"/>
      <c r="MDK232" s="2"/>
      <c r="MDL232" s="2"/>
      <c r="MDM232" s="2"/>
      <c r="MDN232" s="2"/>
      <c r="MDO232" s="2"/>
      <c r="MDP232" s="2"/>
      <c r="MDQ232" s="2"/>
      <c r="MDR232" s="2"/>
      <c r="MDS232" s="2"/>
      <c r="MDT232" s="2"/>
      <c r="MDU232" s="2"/>
      <c r="MDV232" s="2"/>
      <c r="MDW232" s="2"/>
      <c r="MDX232" s="2"/>
      <c r="MDY232" s="2"/>
      <c r="MDZ232" s="2"/>
      <c r="MEA232" s="2"/>
      <c r="MEB232" s="2"/>
      <c r="MEC232" s="2"/>
      <c r="MED232" s="2"/>
      <c r="MEE232" s="2"/>
      <c r="MEF232" s="2"/>
      <c r="MEG232" s="2"/>
      <c r="MEH232" s="2"/>
      <c r="MEI232" s="2"/>
      <c r="MEJ232" s="2"/>
      <c r="MEK232" s="2"/>
      <c r="MEL232" s="2"/>
      <c r="MEM232" s="2"/>
      <c r="MEN232" s="2"/>
      <c r="MEO232" s="2"/>
      <c r="MEP232" s="2"/>
      <c r="MEQ232" s="2"/>
      <c r="MER232" s="2"/>
      <c r="MES232" s="2"/>
      <c r="MET232" s="2"/>
      <c r="MEU232" s="2"/>
      <c r="MEV232" s="2"/>
      <c r="MEW232" s="2"/>
      <c r="MEX232" s="2"/>
      <c r="MEY232" s="2"/>
      <c r="MEZ232" s="2"/>
      <c r="MFA232" s="2"/>
      <c r="MFB232" s="2"/>
      <c r="MFC232" s="2"/>
      <c r="MFD232" s="2"/>
      <c r="MFE232" s="2"/>
      <c r="MFF232" s="2"/>
      <c r="MFG232" s="2"/>
      <c r="MFH232" s="2"/>
      <c r="MFI232" s="2"/>
      <c r="MFJ232" s="2"/>
      <c r="MFK232" s="2"/>
      <c r="MFL232" s="2"/>
      <c r="MFM232" s="2"/>
      <c r="MFN232" s="2"/>
      <c r="MFO232" s="2"/>
      <c r="MFP232" s="2"/>
      <c r="MFQ232" s="2"/>
      <c r="MFR232" s="2"/>
      <c r="MFS232" s="2"/>
      <c r="MFT232" s="2"/>
      <c r="MFU232" s="2"/>
      <c r="MFV232" s="2"/>
      <c r="MFW232" s="2"/>
      <c r="MFX232" s="2"/>
      <c r="MFY232" s="2"/>
      <c r="MFZ232" s="2"/>
      <c r="MGA232" s="2"/>
      <c r="MGB232" s="2"/>
      <c r="MGC232" s="2"/>
      <c r="MGD232" s="2"/>
      <c r="MGE232" s="2"/>
      <c r="MGF232" s="2"/>
      <c r="MGG232" s="2"/>
      <c r="MGH232" s="2"/>
      <c r="MGI232" s="2"/>
      <c r="MGJ232" s="2"/>
      <c r="MGK232" s="2"/>
      <c r="MGL232" s="2"/>
      <c r="MGM232" s="2"/>
      <c r="MGN232" s="2"/>
      <c r="MGO232" s="2"/>
      <c r="MGP232" s="2"/>
      <c r="MGQ232" s="2"/>
      <c r="MGR232" s="2"/>
      <c r="MGS232" s="2"/>
      <c r="MGT232" s="2"/>
      <c r="MGU232" s="2"/>
      <c r="MGV232" s="2"/>
      <c r="MGW232" s="2"/>
      <c r="MGX232" s="2"/>
      <c r="MGY232" s="2"/>
      <c r="MGZ232" s="2"/>
      <c r="MHA232" s="2"/>
      <c r="MHB232" s="2"/>
      <c r="MHC232" s="2"/>
      <c r="MHD232" s="2"/>
      <c r="MHE232" s="2"/>
      <c r="MHF232" s="2"/>
      <c r="MHG232" s="2"/>
      <c r="MHH232" s="2"/>
      <c r="MHI232" s="2"/>
      <c r="MHJ232" s="2"/>
      <c r="MHK232" s="2"/>
      <c r="MHL232" s="2"/>
      <c r="MHM232" s="2"/>
      <c r="MHN232" s="2"/>
      <c r="MHO232" s="2"/>
      <c r="MHP232" s="2"/>
      <c r="MHQ232" s="2"/>
      <c r="MHR232" s="2"/>
      <c r="MHS232" s="2"/>
      <c r="MHT232" s="2"/>
      <c r="MHU232" s="2"/>
      <c r="MHV232" s="2"/>
      <c r="MHW232" s="2"/>
      <c r="MHX232" s="2"/>
      <c r="MHY232" s="2"/>
      <c r="MHZ232" s="2"/>
      <c r="MIA232" s="2"/>
      <c r="MIB232" s="2"/>
      <c r="MIC232" s="2"/>
      <c r="MID232" s="2"/>
      <c r="MIE232" s="2"/>
      <c r="MIF232" s="2"/>
      <c r="MIG232" s="2"/>
      <c r="MIH232" s="2"/>
      <c r="MII232" s="2"/>
      <c r="MIJ232" s="2"/>
      <c r="MIK232" s="2"/>
      <c r="MIL232" s="2"/>
      <c r="MIM232" s="2"/>
      <c r="MIN232" s="2"/>
      <c r="MIO232" s="2"/>
      <c r="MIP232" s="2"/>
      <c r="MIQ232" s="2"/>
      <c r="MIR232" s="2"/>
      <c r="MIS232" s="2"/>
      <c r="MIT232" s="2"/>
      <c r="MIU232" s="2"/>
      <c r="MIV232" s="2"/>
      <c r="MIW232" s="2"/>
      <c r="MIX232" s="2"/>
      <c r="MIY232" s="2"/>
      <c r="MIZ232" s="2"/>
      <c r="MJA232" s="2"/>
      <c r="MJB232" s="2"/>
      <c r="MJC232" s="2"/>
      <c r="MJD232" s="2"/>
      <c r="MJE232" s="2"/>
      <c r="MJF232" s="2"/>
      <c r="MJG232" s="2"/>
      <c r="MJH232" s="2"/>
      <c r="MJI232" s="2"/>
      <c r="MJJ232" s="2"/>
      <c r="MJK232" s="2"/>
      <c r="MJL232" s="2"/>
      <c r="MJM232" s="2"/>
      <c r="MJN232" s="2"/>
      <c r="MJO232" s="2"/>
      <c r="MJP232" s="2"/>
      <c r="MJQ232" s="2"/>
      <c r="MJR232" s="2"/>
      <c r="MJS232" s="2"/>
      <c r="MJT232" s="2"/>
      <c r="MJU232" s="2"/>
      <c r="MJV232" s="2"/>
      <c r="MJW232" s="2"/>
      <c r="MJX232" s="2"/>
      <c r="MJY232" s="2"/>
      <c r="MJZ232" s="2"/>
      <c r="MKA232" s="2"/>
      <c r="MKB232" s="2"/>
      <c r="MKC232" s="2"/>
      <c r="MKD232" s="2"/>
      <c r="MKE232" s="2"/>
      <c r="MKF232" s="2"/>
      <c r="MKG232" s="2"/>
      <c r="MKH232" s="2"/>
      <c r="MKI232" s="2"/>
      <c r="MKJ232" s="2"/>
      <c r="MKK232" s="2"/>
      <c r="MKL232" s="2"/>
      <c r="MKM232" s="2"/>
      <c r="MKN232" s="2"/>
      <c r="MKO232" s="2"/>
      <c r="MKP232" s="2"/>
      <c r="MKQ232" s="2"/>
      <c r="MKR232" s="2"/>
      <c r="MKS232" s="2"/>
      <c r="MKT232" s="2"/>
      <c r="MKU232" s="2"/>
      <c r="MKV232" s="2"/>
      <c r="MKW232" s="2"/>
      <c r="MKX232" s="2"/>
      <c r="MKY232" s="2"/>
      <c r="MKZ232" s="2"/>
      <c r="MLA232" s="2"/>
      <c r="MLB232" s="2"/>
      <c r="MLC232" s="2"/>
      <c r="MLD232" s="2"/>
      <c r="MLE232" s="2"/>
      <c r="MLF232" s="2"/>
      <c r="MLG232" s="2"/>
      <c r="MLH232" s="2"/>
      <c r="MLI232" s="2"/>
      <c r="MLJ232" s="2"/>
      <c r="MLK232" s="2"/>
      <c r="MLL232" s="2"/>
      <c r="MLM232" s="2"/>
      <c r="MLN232" s="2"/>
      <c r="MLO232" s="2"/>
      <c r="MLP232" s="2"/>
      <c r="MLQ232" s="2"/>
      <c r="MLR232" s="2"/>
      <c r="MLS232" s="2"/>
      <c r="MLT232" s="2"/>
      <c r="MLU232" s="2"/>
      <c r="MLV232" s="2"/>
      <c r="MLW232" s="2"/>
      <c r="MLX232" s="2"/>
      <c r="MLY232" s="2"/>
      <c r="MLZ232" s="2"/>
      <c r="MMA232" s="2"/>
      <c r="MMB232" s="2"/>
      <c r="MMC232" s="2"/>
      <c r="MMD232" s="2"/>
      <c r="MME232" s="2"/>
      <c r="MMF232" s="2"/>
      <c r="MMG232" s="2"/>
      <c r="MMH232" s="2"/>
      <c r="MMI232" s="2"/>
      <c r="MMJ232" s="2"/>
      <c r="MMK232" s="2"/>
      <c r="MML232" s="2"/>
      <c r="MMM232" s="2"/>
      <c r="MMN232" s="2"/>
      <c r="MMO232" s="2"/>
      <c r="MMP232" s="2"/>
      <c r="MMQ232" s="2"/>
      <c r="MMR232" s="2"/>
      <c r="MMS232" s="2"/>
      <c r="MMT232" s="2"/>
      <c r="MMU232" s="2"/>
      <c r="MMV232" s="2"/>
      <c r="MMW232" s="2"/>
      <c r="MMX232" s="2"/>
      <c r="MMY232" s="2"/>
      <c r="MMZ232" s="2"/>
      <c r="MNA232" s="2"/>
      <c r="MNB232" s="2"/>
      <c r="MNC232" s="2"/>
      <c r="MND232" s="2"/>
      <c r="MNE232" s="2"/>
      <c r="MNF232" s="2"/>
      <c r="MNG232" s="2"/>
      <c r="MNH232" s="2"/>
      <c r="MNI232" s="2"/>
      <c r="MNJ232" s="2"/>
      <c r="MNK232" s="2"/>
      <c r="MNL232" s="2"/>
      <c r="MNM232" s="2"/>
      <c r="MNN232" s="2"/>
      <c r="MNO232" s="2"/>
      <c r="MNP232" s="2"/>
      <c r="MNQ232" s="2"/>
      <c r="MNR232" s="2"/>
      <c r="MNS232" s="2"/>
      <c r="MNT232" s="2"/>
      <c r="MNU232" s="2"/>
      <c r="MNV232" s="2"/>
      <c r="MNW232" s="2"/>
      <c r="MNX232" s="2"/>
      <c r="MNY232" s="2"/>
      <c r="MNZ232" s="2"/>
      <c r="MOA232" s="2"/>
      <c r="MOB232" s="2"/>
      <c r="MOC232" s="2"/>
      <c r="MOD232" s="2"/>
      <c r="MOE232" s="2"/>
      <c r="MOF232" s="2"/>
      <c r="MOG232" s="2"/>
      <c r="MOH232" s="2"/>
      <c r="MOI232" s="2"/>
      <c r="MOJ232" s="2"/>
      <c r="MOK232" s="2"/>
      <c r="MOL232" s="2"/>
      <c r="MOM232" s="2"/>
      <c r="MON232" s="2"/>
      <c r="MOO232" s="2"/>
      <c r="MOP232" s="2"/>
      <c r="MOQ232" s="2"/>
      <c r="MOR232" s="2"/>
      <c r="MOS232" s="2"/>
      <c r="MOT232" s="2"/>
      <c r="MOU232" s="2"/>
      <c r="MOV232" s="2"/>
      <c r="MOW232" s="2"/>
      <c r="MOX232" s="2"/>
      <c r="MOY232" s="2"/>
      <c r="MOZ232" s="2"/>
      <c r="MPA232" s="2"/>
      <c r="MPB232" s="2"/>
      <c r="MPC232" s="2"/>
      <c r="MPD232" s="2"/>
      <c r="MPE232" s="2"/>
      <c r="MPF232" s="2"/>
      <c r="MPG232" s="2"/>
      <c r="MPH232" s="2"/>
      <c r="MPI232" s="2"/>
      <c r="MPJ232" s="2"/>
      <c r="MPK232" s="2"/>
      <c r="MPL232" s="2"/>
      <c r="MPM232" s="2"/>
      <c r="MPN232" s="2"/>
      <c r="MPO232" s="2"/>
      <c r="MPP232" s="2"/>
      <c r="MPQ232" s="2"/>
      <c r="MPR232" s="2"/>
      <c r="MPS232" s="2"/>
      <c r="MPT232" s="2"/>
      <c r="MPU232" s="2"/>
      <c r="MPV232" s="2"/>
      <c r="MPW232" s="2"/>
      <c r="MPX232" s="2"/>
      <c r="MPY232" s="2"/>
      <c r="MPZ232" s="2"/>
      <c r="MQA232" s="2"/>
      <c r="MQB232" s="2"/>
      <c r="MQC232" s="2"/>
      <c r="MQD232" s="2"/>
      <c r="MQE232" s="2"/>
      <c r="MQF232" s="2"/>
      <c r="MQG232" s="2"/>
      <c r="MQH232" s="2"/>
      <c r="MQI232" s="2"/>
      <c r="MQJ232" s="2"/>
      <c r="MQK232" s="2"/>
      <c r="MQL232" s="2"/>
      <c r="MQM232" s="2"/>
      <c r="MQN232" s="2"/>
      <c r="MQO232" s="2"/>
      <c r="MQP232" s="2"/>
      <c r="MQQ232" s="2"/>
      <c r="MQR232" s="2"/>
      <c r="MQS232" s="2"/>
      <c r="MQT232" s="2"/>
      <c r="MQU232" s="2"/>
      <c r="MQV232" s="2"/>
      <c r="MQW232" s="2"/>
      <c r="MQX232" s="2"/>
      <c r="MQY232" s="2"/>
      <c r="MQZ232" s="2"/>
      <c r="MRA232" s="2"/>
      <c r="MRB232" s="2"/>
      <c r="MRC232" s="2"/>
      <c r="MRD232" s="2"/>
      <c r="MRE232" s="2"/>
      <c r="MRF232" s="2"/>
      <c r="MRG232" s="2"/>
      <c r="MRH232" s="2"/>
      <c r="MRI232" s="2"/>
      <c r="MRJ232" s="2"/>
      <c r="MRK232" s="2"/>
      <c r="MRL232" s="2"/>
      <c r="MRM232" s="2"/>
      <c r="MRN232" s="2"/>
      <c r="MRO232" s="2"/>
      <c r="MRP232" s="2"/>
      <c r="MRQ232" s="2"/>
      <c r="MRR232" s="2"/>
      <c r="MRS232" s="2"/>
      <c r="MRT232" s="2"/>
      <c r="MRU232" s="2"/>
      <c r="MRV232" s="2"/>
      <c r="MRW232" s="2"/>
      <c r="MRX232" s="2"/>
      <c r="MRY232" s="2"/>
      <c r="MRZ232" s="2"/>
      <c r="MSA232" s="2"/>
      <c r="MSB232" s="2"/>
      <c r="MSC232" s="2"/>
      <c r="MSD232" s="2"/>
      <c r="MSE232" s="2"/>
      <c r="MSF232" s="2"/>
      <c r="MSG232" s="2"/>
      <c r="MSH232" s="2"/>
      <c r="MSI232" s="2"/>
      <c r="MSJ232" s="2"/>
      <c r="MSK232" s="2"/>
      <c r="MSL232" s="2"/>
      <c r="MSM232" s="2"/>
      <c r="MSN232" s="2"/>
      <c r="MSO232" s="2"/>
      <c r="MSP232" s="2"/>
      <c r="MSQ232" s="2"/>
      <c r="MSR232" s="2"/>
      <c r="MSS232" s="2"/>
      <c r="MST232" s="2"/>
      <c r="MSU232" s="2"/>
      <c r="MSV232" s="2"/>
      <c r="MSW232" s="2"/>
      <c r="MSX232" s="2"/>
      <c r="MSY232" s="2"/>
      <c r="MSZ232" s="2"/>
      <c r="MTA232" s="2"/>
      <c r="MTB232" s="2"/>
      <c r="MTC232" s="2"/>
      <c r="MTD232" s="2"/>
      <c r="MTE232" s="2"/>
      <c r="MTF232" s="2"/>
      <c r="MTG232" s="2"/>
      <c r="MTH232" s="2"/>
      <c r="MTI232" s="2"/>
      <c r="MTJ232" s="2"/>
      <c r="MTK232" s="2"/>
      <c r="MTL232" s="2"/>
      <c r="MTM232" s="2"/>
      <c r="MTN232" s="2"/>
      <c r="MTO232" s="2"/>
      <c r="MTP232" s="2"/>
      <c r="MTQ232" s="2"/>
      <c r="MTR232" s="2"/>
      <c r="MTS232" s="2"/>
      <c r="MTT232" s="2"/>
      <c r="MTU232" s="2"/>
      <c r="MTV232" s="2"/>
      <c r="MTW232" s="2"/>
      <c r="MTX232" s="2"/>
      <c r="MTY232" s="2"/>
      <c r="MTZ232" s="2"/>
      <c r="MUA232" s="2"/>
      <c r="MUB232" s="2"/>
      <c r="MUC232" s="2"/>
      <c r="MUD232" s="2"/>
      <c r="MUE232" s="2"/>
      <c r="MUF232" s="2"/>
      <c r="MUG232" s="2"/>
      <c r="MUH232" s="2"/>
      <c r="MUI232" s="2"/>
      <c r="MUJ232" s="2"/>
      <c r="MUK232" s="2"/>
      <c r="MUL232" s="2"/>
      <c r="MUM232" s="2"/>
      <c r="MUN232" s="2"/>
      <c r="MUO232" s="2"/>
      <c r="MUP232" s="2"/>
      <c r="MUQ232" s="2"/>
      <c r="MUR232" s="2"/>
      <c r="MUS232" s="2"/>
      <c r="MUT232" s="2"/>
      <c r="MUU232" s="2"/>
      <c r="MUV232" s="2"/>
      <c r="MUW232" s="2"/>
      <c r="MUX232" s="2"/>
      <c r="MUY232" s="2"/>
      <c r="MUZ232" s="2"/>
      <c r="MVA232" s="2"/>
      <c r="MVB232" s="2"/>
      <c r="MVC232" s="2"/>
      <c r="MVD232" s="2"/>
      <c r="MVE232" s="2"/>
      <c r="MVF232" s="2"/>
      <c r="MVG232" s="2"/>
      <c r="MVH232" s="2"/>
      <c r="MVI232" s="2"/>
      <c r="MVJ232" s="2"/>
      <c r="MVK232" s="2"/>
      <c r="MVL232" s="2"/>
      <c r="MVM232" s="2"/>
      <c r="MVN232" s="2"/>
      <c r="MVO232" s="2"/>
      <c r="MVP232" s="2"/>
      <c r="MVQ232" s="2"/>
      <c r="MVR232" s="2"/>
      <c r="MVS232" s="2"/>
      <c r="MVT232" s="2"/>
      <c r="MVU232" s="2"/>
      <c r="MVV232" s="2"/>
      <c r="MVW232" s="2"/>
      <c r="MVX232" s="2"/>
      <c r="MVY232" s="2"/>
      <c r="MVZ232" s="2"/>
      <c r="MWA232" s="2"/>
      <c r="MWB232" s="2"/>
      <c r="MWC232" s="2"/>
      <c r="MWD232" s="2"/>
      <c r="MWE232" s="2"/>
      <c r="MWF232" s="2"/>
      <c r="MWG232" s="2"/>
      <c r="MWH232" s="2"/>
      <c r="MWI232" s="2"/>
      <c r="MWJ232" s="2"/>
      <c r="MWK232" s="2"/>
      <c r="MWL232" s="2"/>
      <c r="MWM232" s="2"/>
      <c r="MWN232" s="2"/>
      <c r="MWO232" s="2"/>
      <c r="MWP232" s="2"/>
      <c r="MWQ232" s="2"/>
      <c r="MWR232" s="2"/>
      <c r="MWS232" s="2"/>
      <c r="MWT232" s="2"/>
      <c r="MWU232" s="2"/>
      <c r="MWV232" s="2"/>
      <c r="MWW232" s="2"/>
      <c r="MWX232" s="2"/>
      <c r="MWY232" s="2"/>
      <c r="MWZ232" s="2"/>
      <c r="MXA232" s="2"/>
      <c r="MXB232" s="2"/>
      <c r="MXC232" s="2"/>
      <c r="MXD232" s="2"/>
      <c r="MXE232" s="2"/>
      <c r="MXF232" s="2"/>
      <c r="MXG232" s="2"/>
      <c r="MXH232" s="2"/>
      <c r="MXI232" s="2"/>
      <c r="MXJ232" s="2"/>
      <c r="MXK232" s="2"/>
      <c r="MXL232" s="2"/>
      <c r="MXM232" s="2"/>
      <c r="MXN232" s="2"/>
      <c r="MXO232" s="2"/>
      <c r="MXP232" s="2"/>
      <c r="MXQ232" s="2"/>
      <c r="MXR232" s="2"/>
      <c r="MXS232" s="2"/>
      <c r="MXT232" s="2"/>
      <c r="MXU232" s="2"/>
      <c r="MXV232" s="2"/>
      <c r="MXW232" s="2"/>
      <c r="MXX232" s="2"/>
      <c r="MXY232" s="2"/>
      <c r="MXZ232" s="2"/>
      <c r="MYA232" s="2"/>
      <c r="MYB232" s="2"/>
      <c r="MYC232" s="2"/>
      <c r="MYD232" s="2"/>
      <c r="MYE232" s="2"/>
      <c r="MYF232" s="2"/>
      <c r="MYG232" s="2"/>
      <c r="MYH232" s="2"/>
      <c r="MYI232" s="2"/>
      <c r="MYJ232" s="2"/>
      <c r="MYK232" s="2"/>
      <c r="MYL232" s="2"/>
      <c r="MYM232" s="2"/>
      <c r="MYN232" s="2"/>
      <c r="MYO232" s="2"/>
      <c r="MYP232" s="2"/>
      <c r="MYQ232" s="2"/>
      <c r="MYR232" s="2"/>
      <c r="MYS232" s="2"/>
      <c r="MYT232" s="2"/>
      <c r="MYU232" s="2"/>
      <c r="MYV232" s="2"/>
      <c r="MYW232" s="2"/>
      <c r="MYX232" s="2"/>
      <c r="MYY232" s="2"/>
      <c r="MYZ232" s="2"/>
      <c r="MZA232" s="2"/>
      <c r="MZB232" s="2"/>
      <c r="MZC232" s="2"/>
      <c r="MZD232" s="2"/>
      <c r="MZE232" s="2"/>
      <c r="MZF232" s="2"/>
      <c r="MZG232" s="2"/>
      <c r="MZH232" s="2"/>
      <c r="MZI232" s="2"/>
      <c r="MZJ232" s="2"/>
      <c r="MZK232" s="2"/>
      <c r="MZL232" s="2"/>
      <c r="MZM232" s="2"/>
      <c r="MZN232" s="2"/>
      <c r="MZO232" s="2"/>
      <c r="MZP232" s="2"/>
      <c r="MZQ232" s="2"/>
      <c r="MZR232" s="2"/>
      <c r="MZS232" s="2"/>
      <c r="MZT232" s="2"/>
      <c r="MZU232" s="2"/>
      <c r="MZV232" s="2"/>
      <c r="MZW232" s="2"/>
      <c r="MZX232" s="2"/>
      <c r="MZY232" s="2"/>
      <c r="MZZ232" s="2"/>
      <c r="NAA232" s="2"/>
      <c r="NAB232" s="2"/>
      <c r="NAC232" s="2"/>
      <c r="NAD232" s="2"/>
      <c r="NAE232" s="2"/>
      <c r="NAF232" s="2"/>
      <c r="NAG232" s="2"/>
      <c r="NAH232" s="2"/>
      <c r="NAI232" s="2"/>
      <c r="NAJ232" s="2"/>
      <c r="NAK232" s="2"/>
      <c r="NAL232" s="2"/>
      <c r="NAM232" s="2"/>
      <c r="NAN232" s="2"/>
      <c r="NAO232" s="2"/>
      <c r="NAP232" s="2"/>
      <c r="NAQ232" s="2"/>
      <c r="NAR232" s="2"/>
      <c r="NAS232" s="2"/>
      <c r="NAT232" s="2"/>
      <c r="NAU232" s="2"/>
      <c r="NAV232" s="2"/>
      <c r="NAW232" s="2"/>
      <c r="NAX232" s="2"/>
      <c r="NAY232" s="2"/>
      <c r="NAZ232" s="2"/>
      <c r="NBA232" s="2"/>
      <c r="NBB232" s="2"/>
      <c r="NBC232" s="2"/>
      <c r="NBD232" s="2"/>
      <c r="NBE232" s="2"/>
      <c r="NBF232" s="2"/>
      <c r="NBG232" s="2"/>
      <c r="NBH232" s="2"/>
      <c r="NBI232" s="2"/>
      <c r="NBJ232" s="2"/>
      <c r="NBK232" s="2"/>
      <c r="NBL232" s="2"/>
      <c r="NBM232" s="2"/>
      <c r="NBN232" s="2"/>
      <c r="NBO232" s="2"/>
      <c r="NBP232" s="2"/>
      <c r="NBQ232" s="2"/>
      <c r="NBR232" s="2"/>
      <c r="NBS232" s="2"/>
      <c r="NBT232" s="2"/>
      <c r="NBU232" s="2"/>
      <c r="NBV232" s="2"/>
      <c r="NBW232" s="2"/>
      <c r="NBX232" s="2"/>
      <c r="NBY232" s="2"/>
      <c r="NBZ232" s="2"/>
      <c r="NCA232" s="2"/>
      <c r="NCB232" s="2"/>
      <c r="NCC232" s="2"/>
      <c r="NCD232" s="2"/>
      <c r="NCE232" s="2"/>
      <c r="NCF232" s="2"/>
      <c r="NCG232" s="2"/>
      <c r="NCH232" s="2"/>
      <c r="NCI232" s="2"/>
      <c r="NCJ232" s="2"/>
      <c r="NCK232" s="2"/>
      <c r="NCL232" s="2"/>
      <c r="NCM232" s="2"/>
      <c r="NCN232" s="2"/>
      <c r="NCO232" s="2"/>
      <c r="NCP232" s="2"/>
      <c r="NCQ232" s="2"/>
      <c r="NCR232" s="2"/>
      <c r="NCS232" s="2"/>
      <c r="NCT232" s="2"/>
      <c r="NCU232" s="2"/>
      <c r="NCV232" s="2"/>
      <c r="NCW232" s="2"/>
      <c r="NCX232" s="2"/>
      <c r="NCY232" s="2"/>
      <c r="NCZ232" s="2"/>
      <c r="NDA232" s="2"/>
      <c r="NDB232" s="2"/>
      <c r="NDC232" s="2"/>
      <c r="NDD232" s="2"/>
      <c r="NDE232" s="2"/>
      <c r="NDF232" s="2"/>
      <c r="NDG232" s="2"/>
      <c r="NDH232" s="2"/>
      <c r="NDI232" s="2"/>
      <c r="NDJ232" s="2"/>
      <c r="NDK232" s="2"/>
      <c r="NDL232" s="2"/>
      <c r="NDM232" s="2"/>
      <c r="NDN232" s="2"/>
      <c r="NDO232" s="2"/>
      <c r="NDP232" s="2"/>
      <c r="NDQ232" s="2"/>
      <c r="NDR232" s="2"/>
      <c r="NDS232" s="2"/>
      <c r="NDT232" s="2"/>
      <c r="NDU232" s="2"/>
      <c r="NDV232" s="2"/>
      <c r="NDW232" s="2"/>
      <c r="NDX232" s="2"/>
      <c r="NDY232" s="2"/>
      <c r="NDZ232" s="2"/>
      <c r="NEA232" s="2"/>
      <c r="NEB232" s="2"/>
      <c r="NEC232" s="2"/>
      <c r="NED232" s="2"/>
      <c r="NEE232" s="2"/>
      <c r="NEF232" s="2"/>
      <c r="NEG232" s="2"/>
      <c r="NEH232" s="2"/>
      <c r="NEI232" s="2"/>
      <c r="NEJ232" s="2"/>
      <c r="NEK232" s="2"/>
      <c r="NEL232" s="2"/>
      <c r="NEM232" s="2"/>
      <c r="NEN232" s="2"/>
      <c r="NEO232" s="2"/>
      <c r="NEP232" s="2"/>
      <c r="NEQ232" s="2"/>
      <c r="NER232" s="2"/>
      <c r="NES232" s="2"/>
      <c r="NET232" s="2"/>
      <c r="NEU232" s="2"/>
      <c r="NEV232" s="2"/>
      <c r="NEW232" s="2"/>
      <c r="NEX232" s="2"/>
      <c r="NEY232" s="2"/>
      <c r="NEZ232" s="2"/>
      <c r="NFA232" s="2"/>
      <c r="NFB232" s="2"/>
      <c r="NFC232" s="2"/>
      <c r="NFD232" s="2"/>
      <c r="NFE232" s="2"/>
      <c r="NFF232" s="2"/>
      <c r="NFG232" s="2"/>
      <c r="NFH232" s="2"/>
      <c r="NFI232" s="2"/>
      <c r="NFJ232" s="2"/>
      <c r="NFK232" s="2"/>
      <c r="NFL232" s="2"/>
      <c r="NFM232" s="2"/>
      <c r="NFN232" s="2"/>
      <c r="NFO232" s="2"/>
      <c r="NFP232" s="2"/>
      <c r="NFQ232" s="2"/>
      <c r="NFR232" s="2"/>
      <c r="NFS232" s="2"/>
      <c r="NFT232" s="2"/>
      <c r="NFU232" s="2"/>
      <c r="NFV232" s="2"/>
      <c r="NFW232" s="2"/>
      <c r="NFX232" s="2"/>
      <c r="NFY232" s="2"/>
      <c r="NFZ232" s="2"/>
      <c r="NGA232" s="2"/>
      <c r="NGB232" s="2"/>
      <c r="NGC232" s="2"/>
      <c r="NGD232" s="2"/>
      <c r="NGE232" s="2"/>
      <c r="NGF232" s="2"/>
      <c r="NGG232" s="2"/>
      <c r="NGH232" s="2"/>
      <c r="NGI232" s="2"/>
      <c r="NGJ232" s="2"/>
      <c r="NGK232" s="2"/>
      <c r="NGL232" s="2"/>
      <c r="NGM232" s="2"/>
      <c r="NGN232" s="2"/>
      <c r="NGO232" s="2"/>
      <c r="NGP232" s="2"/>
      <c r="NGQ232" s="2"/>
      <c r="NGR232" s="2"/>
      <c r="NGS232" s="2"/>
      <c r="NGT232" s="2"/>
      <c r="NGU232" s="2"/>
      <c r="NGV232" s="2"/>
      <c r="NGW232" s="2"/>
      <c r="NGX232" s="2"/>
      <c r="NGY232" s="2"/>
      <c r="NGZ232" s="2"/>
      <c r="NHA232" s="2"/>
      <c r="NHB232" s="2"/>
      <c r="NHC232" s="2"/>
      <c r="NHD232" s="2"/>
      <c r="NHE232" s="2"/>
      <c r="NHF232" s="2"/>
      <c r="NHG232" s="2"/>
      <c r="NHH232" s="2"/>
      <c r="NHI232" s="2"/>
      <c r="NHJ232" s="2"/>
      <c r="NHK232" s="2"/>
      <c r="NHL232" s="2"/>
      <c r="NHM232" s="2"/>
      <c r="NHN232" s="2"/>
      <c r="NHO232" s="2"/>
      <c r="NHP232" s="2"/>
      <c r="NHQ232" s="2"/>
      <c r="NHR232" s="2"/>
      <c r="NHS232" s="2"/>
      <c r="NHT232" s="2"/>
      <c r="NHU232" s="2"/>
      <c r="NHV232" s="2"/>
      <c r="NHW232" s="2"/>
      <c r="NHX232" s="2"/>
      <c r="NHY232" s="2"/>
      <c r="NHZ232" s="2"/>
      <c r="NIA232" s="2"/>
      <c r="NIB232" s="2"/>
      <c r="NIC232" s="2"/>
      <c r="NID232" s="2"/>
      <c r="NIE232" s="2"/>
      <c r="NIF232" s="2"/>
      <c r="NIG232" s="2"/>
      <c r="NIH232" s="2"/>
      <c r="NII232" s="2"/>
      <c r="NIJ232" s="2"/>
      <c r="NIK232" s="2"/>
      <c r="NIL232" s="2"/>
      <c r="NIM232" s="2"/>
      <c r="NIN232" s="2"/>
      <c r="NIO232" s="2"/>
      <c r="NIP232" s="2"/>
      <c r="NIQ232" s="2"/>
      <c r="NIR232" s="2"/>
      <c r="NIS232" s="2"/>
      <c r="NIT232" s="2"/>
      <c r="NIU232" s="2"/>
      <c r="NIV232" s="2"/>
      <c r="NIW232" s="2"/>
      <c r="NIX232" s="2"/>
      <c r="NIY232" s="2"/>
      <c r="NIZ232" s="2"/>
      <c r="NJA232" s="2"/>
      <c r="NJB232" s="2"/>
      <c r="NJC232" s="2"/>
      <c r="NJD232" s="2"/>
      <c r="NJE232" s="2"/>
      <c r="NJF232" s="2"/>
      <c r="NJG232" s="2"/>
      <c r="NJH232" s="2"/>
      <c r="NJI232" s="2"/>
      <c r="NJJ232" s="2"/>
      <c r="NJK232" s="2"/>
      <c r="NJL232" s="2"/>
      <c r="NJM232" s="2"/>
      <c r="NJN232" s="2"/>
      <c r="NJO232" s="2"/>
      <c r="NJP232" s="2"/>
      <c r="NJQ232" s="2"/>
      <c r="NJR232" s="2"/>
      <c r="NJS232" s="2"/>
      <c r="NJT232" s="2"/>
      <c r="NJU232" s="2"/>
      <c r="NJV232" s="2"/>
      <c r="NJW232" s="2"/>
      <c r="NJX232" s="2"/>
      <c r="NJY232" s="2"/>
      <c r="NJZ232" s="2"/>
      <c r="NKA232" s="2"/>
      <c r="NKB232" s="2"/>
      <c r="NKC232" s="2"/>
      <c r="NKD232" s="2"/>
      <c r="NKE232" s="2"/>
      <c r="NKF232" s="2"/>
      <c r="NKG232" s="2"/>
      <c r="NKH232" s="2"/>
      <c r="NKI232" s="2"/>
      <c r="NKJ232" s="2"/>
      <c r="NKK232" s="2"/>
      <c r="NKL232" s="2"/>
      <c r="NKM232" s="2"/>
      <c r="NKN232" s="2"/>
      <c r="NKO232" s="2"/>
      <c r="NKP232" s="2"/>
      <c r="NKQ232" s="2"/>
      <c r="NKR232" s="2"/>
      <c r="NKS232" s="2"/>
      <c r="NKT232" s="2"/>
      <c r="NKU232" s="2"/>
      <c r="NKV232" s="2"/>
      <c r="NKW232" s="2"/>
      <c r="NKX232" s="2"/>
      <c r="NKY232" s="2"/>
      <c r="NKZ232" s="2"/>
      <c r="NLA232" s="2"/>
      <c r="NLB232" s="2"/>
      <c r="NLC232" s="2"/>
      <c r="NLD232" s="2"/>
      <c r="NLE232" s="2"/>
      <c r="NLF232" s="2"/>
      <c r="NLG232" s="2"/>
      <c r="NLH232" s="2"/>
      <c r="NLI232" s="2"/>
      <c r="NLJ232" s="2"/>
      <c r="NLK232" s="2"/>
      <c r="NLL232" s="2"/>
      <c r="NLM232" s="2"/>
      <c r="NLN232" s="2"/>
      <c r="NLO232" s="2"/>
      <c r="NLP232" s="2"/>
      <c r="NLQ232" s="2"/>
      <c r="NLR232" s="2"/>
      <c r="NLS232" s="2"/>
      <c r="NLT232" s="2"/>
      <c r="NLU232" s="2"/>
      <c r="NLV232" s="2"/>
      <c r="NLW232" s="2"/>
      <c r="NLX232" s="2"/>
      <c r="NLY232" s="2"/>
      <c r="NLZ232" s="2"/>
      <c r="NMA232" s="2"/>
      <c r="NMB232" s="2"/>
      <c r="NMC232" s="2"/>
      <c r="NMD232" s="2"/>
      <c r="NME232" s="2"/>
      <c r="NMF232" s="2"/>
      <c r="NMG232" s="2"/>
      <c r="NMH232" s="2"/>
      <c r="NMI232" s="2"/>
      <c r="NMJ232" s="2"/>
      <c r="NMK232" s="2"/>
      <c r="NML232" s="2"/>
      <c r="NMM232" s="2"/>
      <c r="NMN232" s="2"/>
      <c r="NMO232" s="2"/>
      <c r="NMP232" s="2"/>
      <c r="NMQ232" s="2"/>
      <c r="NMR232" s="2"/>
      <c r="NMS232" s="2"/>
      <c r="NMT232" s="2"/>
      <c r="NMU232" s="2"/>
      <c r="NMV232" s="2"/>
      <c r="NMW232" s="2"/>
      <c r="NMX232" s="2"/>
      <c r="NMY232" s="2"/>
      <c r="NMZ232" s="2"/>
      <c r="NNA232" s="2"/>
      <c r="NNB232" s="2"/>
      <c r="NNC232" s="2"/>
      <c r="NND232" s="2"/>
      <c r="NNE232" s="2"/>
      <c r="NNF232" s="2"/>
      <c r="NNG232" s="2"/>
      <c r="NNH232" s="2"/>
      <c r="NNI232" s="2"/>
      <c r="NNJ232" s="2"/>
      <c r="NNK232" s="2"/>
      <c r="NNL232" s="2"/>
      <c r="NNM232" s="2"/>
      <c r="NNN232" s="2"/>
      <c r="NNO232" s="2"/>
      <c r="NNP232" s="2"/>
      <c r="NNQ232" s="2"/>
      <c r="NNR232" s="2"/>
      <c r="NNS232" s="2"/>
      <c r="NNT232" s="2"/>
      <c r="NNU232" s="2"/>
      <c r="NNV232" s="2"/>
      <c r="NNW232" s="2"/>
      <c r="NNX232" s="2"/>
      <c r="NNY232" s="2"/>
      <c r="NNZ232" s="2"/>
      <c r="NOA232" s="2"/>
      <c r="NOB232" s="2"/>
      <c r="NOC232" s="2"/>
      <c r="NOD232" s="2"/>
      <c r="NOE232" s="2"/>
      <c r="NOF232" s="2"/>
      <c r="NOG232" s="2"/>
      <c r="NOH232" s="2"/>
      <c r="NOI232" s="2"/>
      <c r="NOJ232" s="2"/>
      <c r="NOK232" s="2"/>
      <c r="NOL232" s="2"/>
      <c r="NOM232" s="2"/>
      <c r="NON232" s="2"/>
      <c r="NOO232" s="2"/>
      <c r="NOP232" s="2"/>
      <c r="NOQ232" s="2"/>
      <c r="NOR232" s="2"/>
      <c r="NOS232" s="2"/>
      <c r="NOT232" s="2"/>
      <c r="NOU232" s="2"/>
      <c r="NOV232" s="2"/>
      <c r="NOW232" s="2"/>
      <c r="NOX232" s="2"/>
      <c r="NOY232" s="2"/>
      <c r="NOZ232" s="2"/>
      <c r="NPA232" s="2"/>
      <c r="NPB232" s="2"/>
      <c r="NPC232" s="2"/>
      <c r="NPD232" s="2"/>
      <c r="NPE232" s="2"/>
      <c r="NPF232" s="2"/>
      <c r="NPG232" s="2"/>
      <c r="NPH232" s="2"/>
      <c r="NPI232" s="2"/>
      <c r="NPJ232" s="2"/>
      <c r="NPK232" s="2"/>
      <c r="NPL232" s="2"/>
      <c r="NPM232" s="2"/>
      <c r="NPN232" s="2"/>
      <c r="NPO232" s="2"/>
      <c r="NPP232" s="2"/>
      <c r="NPQ232" s="2"/>
      <c r="NPR232" s="2"/>
      <c r="NPS232" s="2"/>
      <c r="NPT232" s="2"/>
      <c r="NPU232" s="2"/>
      <c r="NPV232" s="2"/>
      <c r="NPW232" s="2"/>
      <c r="NPX232" s="2"/>
      <c r="NPY232" s="2"/>
      <c r="NPZ232" s="2"/>
      <c r="NQA232" s="2"/>
      <c r="NQB232" s="2"/>
      <c r="NQC232" s="2"/>
      <c r="NQD232" s="2"/>
      <c r="NQE232" s="2"/>
      <c r="NQF232" s="2"/>
      <c r="NQG232" s="2"/>
      <c r="NQH232" s="2"/>
      <c r="NQI232" s="2"/>
      <c r="NQJ232" s="2"/>
      <c r="NQK232" s="2"/>
      <c r="NQL232" s="2"/>
      <c r="NQM232" s="2"/>
      <c r="NQN232" s="2"/>
      <c r="NQO232" s="2"/>
      <c r="NQP232" s="2"/>
      <c r="NQQ232" s="2"/>
      <c r="NQR232" s="2"/>
      <c r="NQS232" s="2"/>
      <c r="NQT232" s="2"/>
      <c r="NQU232" s="2"/>
      <c r="NQV232" s="2"/>
      <c r="NQW232" s="2"/>
      <c r="NQX232" s="2"/>
      <c r="NQY232" s="2"/>
      <c r="NQZ232" s="2"/>
      <c r="NRA232" s="2"/>
      <c r="NRB232" s="2"/>
      <c r="NRC232" s="2"/>
      <c r="NRD232" s="2"/>
      <c r="NRE232" s="2"/>
      <c r="NRF232" s="2"/>
      <c r="NRG232" s="2"/>
      <c r="NRH232" s="2"/>
      <c r="NRI232" s="2"/>
      <c r="NRJ232" s="2"/>
      <c r="NRK232" s="2"/>
      <c r="NRL232" s="2"/>
      <c r="NRM232" s="2"/>
      <c r="NRN232" s="2"/>
      <c r="NRO232" s="2"/>
      <c r="NRP232" s="2"/>
      <c r="NRQ232" s="2"/>
      <c r="NRR232" s="2"/>
      <c r="NRS232" s="2"/>
      <c r="NRT232" s="2"/>
      <c r="NRU232" s="2"/>
      <c r="NRV232" s="2"/>
      <c r="NRW232" s="2"/>
      <c r="NRX232" s="2"/>
      <c r="NRY232" s="2"/>
      <c r="NRZ232" s="2"/>
      <c r="NSA232" s="2"/>
      <c r="NSB232" s="2"/>
      <c r="NSC232" s="2"/>
      <c r="NSD232" s="2"/>
      <c r="NSE232" s="2"/>
      <c r="NSF232" s="2"/>
      <c r="NSG232" s="2"/>
      <c r="NSH232" s="2"/>
      <c r="NSI232" s="2"/>
      <c r="NSJ232" s="2"/>
      <c r="NSK232" s="2"/>
      <c r="NSL232" s="2"/>
      <c r="NSM232" s="2"/>
      <c r="NSN232" s="2"/>
      <c r="NSO232" s="2"/>
      <c r="NSP232" s="2"/>
      <c r="NSQ232" s="2"/>
      <c r="NSR232" s="2"/>
      <c r="NSS232" s="2"/>
      <c r="NST232" s="2"/>
      <c r="NSU232" s="2"/>
      <c r="NSV232" s="2"/>
      <c r="NSW232" s="2"/>
      <c r="NSX232" s="2"/>
      <c r="NSY232" s="2"/>
      <c r="NSZ232" s="2"/>
      <c r="NTA232" s="2"/>
      <c r="NTB232" s="2"/>
      <c r="NTC232" s="2"/>
      <c r="NTD232" s="2"/>
      <c r="NTE232" s="2"/>
      <c r="NTF232" s="2"/>
      <c r="NTG232" s="2"/>
      <c r="NTH232" s="2"/>
      <c r="NTI232" s="2"/>
      <c r="NTJ232" s="2"/>
      <c r="NTK232" s="2"/>
      <c r="NTL232" s="2"/>
      <c r="NTM232" s="2"/>
      <c r="NTN232" s="2"/>
      <c r="NTO232" s="2"/>
      <c r="NTP232" s="2"/>
      <c r="NTQ232" s="2"/>
      <c r="NTR232" s="2"/>
      <c r="NTS232" s="2"/>
      <c r="NTT232" s="2"/>
      <c r="NTU232" s="2"/>
      <c r="NTV232" s="2"/>
      <c r="NTW232" s="2"/>
      <c r="NTX232" s="2"/>
      <c r="NTY232" s="2"/>
      <c r="NTZ232" s="2"/>
      <c r="NUA232" s="2"/>
      <c r="NUB232" s="2"/>
      <c r="NUC232" s="2"/>
      <c r="NUD232" s="2"/>
      <c r="NUE232" s="2"/>
      <c r="NUF232" s="2"/>
      <c r="NUG232" s="2"/>
      <c r="NUH232" s="2"/>
      <c r="NUI232" s="2"/>
      <c r="NUJ232" s="2"/>
      <c r="NUK232" s="2"/>
      <c r="NUL232" s="2"/>
      <c r="NUM232" s="2"/>
      <c r="NUN232" s="2"/>
      <c r="NUO232" s="2"/>
      <c r="NUP232" s="2"/>
      <c r="NUQ232" s="2"/>
      <c r="NUR232" s="2"/>
      <c r="NUS232" s="2"/>
      <c r="NUT232" s="2"/>
      <c r="NUU232" s="2"/>
      <c r="NUV232" s="2"/>
      <c r="NUW232" s="2"/>
      <c r="NUX232" s="2"/>
      <c r="NUY232" s="2"/>
      <c r="NUZ232" s="2"/>
      <c r="NVA232" s="2"/>
      <c r="NVB232" s="2"/>
      <c r="NVC232" s="2"/>
      <c r="NVD232" s="2"/>
      <c r="NVE232" s="2"/>
      <c r="NVF232" s="2"/>
      <c r="NVG232" s="2"/>
      <c r="NVH232" s="2"/>
      <c r="NVI232" s="2"/>
      <c r="NVJ232" s="2"/>
      <c r="NVK232" s="2"/>
      <c r="NVL232" s="2"/>
      <c r="NVM232" s="2"/>
      <c r="NVN232" s="2"/>
      <c r="NVO232" s="2"/>
      <c r="NVP232" s="2"/>
      <c r="NVQ232" s="2"/>
      <c r="NVR232" s="2"/>
      <c r="NVS232" s="2"/>
      <c r="NVT232" s="2"/>
      <c r="NVU232" s="2"/>
      <c r="NVV232" s="2"/>
      <c r="NVW232" s="2"/>
      <c r="NVX232" s="2"/>
      <c r="NVY232" s="2"/>
      <c r="NVZ232" s="2"/>
      <c r="NWA232" s="2"/>
      <c r="NWB232" s="2"/>
      <c r="NWC232" s="2"/>
      <c r="NWD232" s="2"/>
      <c r="NWE232" s="2"/>
      <c r="NWF232" s="2"/>
      <c r="NWG232" s="2"/>
      <c r="NWH232" s="2"/>
      <c r="NWI232" s="2"/>
      <c r="NWJ232" s="2"/>
      <c r="NWK232" s="2"/>
      <c r="NWL232" s="2"/>
      <c r="NWM232" s="2"/>
      <c r="NWN232" s="2"/>
      <c r="NWO232" s="2"/>
      <c r="NWP232" s="2"/>
      <c r="NWQ232" s="2"/>
      <c r="NWR232" s="2"/>
      <c r="NWS232" s="2"/>
      <c r="NWT232" s="2"/>
      <c r="NWU232" s="2"/>
      <c r="NWV232" s="2"/>
      <c r="NWW232" s="2"/>
      <c r="NWX232" s="2"/>
      <c r="NWY232" s="2"/>
      <c r="NWZ232" s="2"/>
      <c r="NXA232" s="2"/>
      <c r="NXB232" s="2"/>
      <c r="NXC232" s="2"/>
      <c r="NXD232" s="2"/>
      <c r="NXE232" s="2"/>
      <c r="NXF232" s="2"/>
      <c r="NXG232" s="2"/>
      <c r="NXH232" s="2"/>
      <c r="NXI232" s="2"/>
      <c r="NXJ232" s="2"/>
      <c r="NXK232" s="2"/>
      <c r="NXL232" s="2"/>
      <c r="NXM232" s="2"/>
      <c r="NXN232" s="2"/>
      <c r="NXO232" s="2"/>
      <c r="NXP232" s="2"/>
      <c r="NXQ232" s="2"/>
      <c r="NXR232" s="2"/>
      <c r="NXS232" s="2"/>
      <c r="NXT232" s="2"/>
      <c r="NXU232" s="2"/>
      <c r="NXV232" s="2"/>
      <c r="NXW232" s="2"/>
      <c r="NXX232" s="2"/>
      <c r="NXY232" s="2"/>
      <c r="NXZ232" s="2"/>
      <c r="NYA232" s="2"/>
      <c r="NYB232" s="2"/>
      <c r="NYC232" s="2"/>
      <c r="NYD232" s="2"/>
      <c r="NYE232" s="2"/>
      <c r="NYF232" s="2"/>
      <c r="NYG232" s="2"/>
      <c r="NYH232" s="2"/>
      <c r="NYI232" s="2"/>
      <c r="NYJ232" s="2"/>
      <c r="NYK232" s="2"/>
      <c r="NYL232" s="2"/>
      <c r="NYM232" s="2"/>
      <c r="NYN232" s="2"/>
      <c r="NYO232" s="2"/>
      <c r="NYP232" s="2"/>
      <c r="NYQ232" s="2"/>
      <c r="NYR232" s="2"/>
      <c r="NYS232" s="2"/>
      <c r="NYT232" s="2"/>
      <c r="NYU232" s="2"/>
      <c r="NYV232" s="2"/>
      <c r="NYW232" s="2"/>
      <c r="NYX232" s="2"/>
      <c r="NYY232" s="2"/>
      <c r="NYZ232" s="2"/>
      <c r="NZA232" s="2"/>
      <c r="NZB232" s="2"/>
      <c r="NZC232" s="2"/>
      <c r="NZD232" s="2"/>
      <c r="NZE232" s="2"/>
      <c r="NZF232" s="2"/>
      <c r="NZG232" s="2"/>
      <c r="NZH232" s="2"/>
      <c r="NZI232" s="2"/>
      <c r="NZJ232" s="2"/>
      <c r="NZK232" s="2"/>
      <c r="NZL232" s="2"/>
      <c r="NZM232" s="2"/>
      <c r="NZN232" s="2"/>
      <c r="NZO232" s="2"/>
      <c r="NZP232" s="2"/>
      <c r="NZQ232" s="2"/>
      <c r="NZR232" s="2"/>
      <c r="NZS232" s="2"/>
      <c r="NZT232" s="2"/>
      <c r="NZU232" s="2"/>
      <c r="NZV232" s="2"/>
      <c r="NZW232" s="2"/>
      <c r="NZX232" s="2"/>
      <c r="NZY232" s="2"/>
      <c r="NZZ232" s="2"/>
      <c r="OAA232" s="2"/>
      <c r="OAB232" s="2"/>
      <c r="OAC232" s="2"/>
      <c r="OAD232" s="2"/>
      <c r="OAE232" s="2"/>
      <c r="OAF232" s="2"/>
      <c r="OAG232" s="2"/>
      <c r="OAH232" s="2"/>
      <c r="OAI232" s="2"/>
      <c r="OAJ232" s="2"/>
      <c r="OAK232" s="2"/>
      <c r="OAL232" s="2"/>
      <c r="OAM232" s="2"/>
      <c r="OAN232" s="2"/>
      <c r="OAO232" s="2"/>
      <c r="OAP232" s="2"/>
      <c r="OAQ232" s="2"/>
      <c r="OAR232" s="2"/>
      <c r="OAS232" s="2"/>
      <c r="OAT232" s="2"/>
      <c r="OAU232" s="2"/>
      <c r="OAV232" s="2"/>
      <c r="OAW232" s="2"/>
      <c r="OAX232" s="2"/>
      <c r="OAY232" s="2"/>
      <c r="OAZ232" s="2"/>
      <c r="OBA232" s="2"/>
      <c r="OBB232" s="2"/>
      <c r="OBC232" s="2"/>
      <c r="OBD232" s="2"/>
      <c r="OBE232" s="2"/>
      <c r="OBF232" s="2"/>
      <c r="OBG232" s="2"/>
      <c r="OBH232" s="2"/>
      <c r="OBI232" s="2"/>
      <c r="OBJ232" s="2"/>
      <c r="OBK232" s="2"/>
      <c r="OBL232" s="2"/>
      <c r="OBM232" s="2"/>
      <c r="OBN232" s="2"/>
      <c r="OBO232" s="2"/>
      <c r="OBP232" s="2"/>
      <c r="OBQ232" s="2"/>
      <c r="OBR232" s="2"/>
      <c r="OBS232" s="2"/>
      <c r="OBT232" s="2"/>
      <c r="OBU232" s="2"/>
      <c r="OBV232" s="2"/>
      <c r="OBW232" s="2"/>
      <c r="OBX232" s="2"/>
      <c r="OBY232" s="2"/>
      <c r="OBZ232" s="2"/>
      <c r="OCA232" s="2"/>
      <c r="OCB232" s="2"/>
      <c r="OCC232" s="2"/>
      <c r="OCD232" s="2"/>
      <c r="OCE232" s="2"/>
      <c r="OCF232" s="2"/>
      <c r="OCG232" s="2"/>
      <c r="OCH232" s="2"/>
      <c r="OCI232" s="2"/>
      <c r="OCJ232" s="2"/>
      <c r="OCK232" s="2"/>
      <c r="OCL232" s="2"/>
      <c r="OCM232" s="2"/>
      <c r="OCN232" s="2"/>
      <c r="OCO232" s="2"/>
      <c r="OCP232" s="2"/>
      <c r="OCQ232" s="2"/>
      <c r="OCR232" s="2"/>
      <c r="OCS232" s="2"/>
      <c r="OCT232" s="2"/>
      <c r="OCU232" s="2"/>
      <c r="OCV232" s="2"/>
      <c r="OCW232" s="2"/>
      <c r="OCX232" s="2"/>
      <c r="OCY232" s="2"/>
      <c r="OCZ232" s="2"/>
      <c r="ODA232" s="2"/>
      <c r="ODB232" s="2"/>
      <c r="ODC232" s="2"/>
      <c r="ODD232" s="2"/>
      <c r="ODE232" s="2"/>
      <c r="ODF232" s="2"/>
      <c r="ODG232" s="2"/>
      <c r="ODH232" s="2"/>
      <c r="ODI232" s="2"/>
      <c r="ODJ232" s="2"/>
      <c r="ODK232" s="2"/>
      <c r="ODL232" s="2"/>
      <c r="ODM232" s="2"/>
      <c r="ODN232" s="2"/>
      <c r="ODO232" s="2"/>
      <c r="ODP232" s="2"/>
      <c r="ODQ232" s="2"/>
      <c r="ODR232" s="2"/>
      <c r="ODS232" s="2"/>
      <c r="ODT232" s="2"/>
      <c r="ODU232" s="2"/>
      <c r="ODV232" s="2"/>
      <c r="ODW232" s="2"/>
      <c r="ODX232" s="2"/>
      <c r="ODY232" s="2"/>
      <c r="ODZ232" s="2"/>
      <c r="OEA232" s="2"/>
      <c r="OEB232" s="2"/>
      <c r="OEC232" s="2"/>
      <c r="OED232" s="2"/>
      <c r="OEE232" s="2"/>
      <c r="OEF232" s="2"/>
      <c r="OEG232" s="2"/>
      <c r="OEH232" s="2"/>
      <c r="OEI232" s="2"/>
      <c r="OEJ232" s="2"/>
      <c r="OEK232" s="2"/>
      <c r="OEL232" s="2"/>
      <c r="OEM232" s="2"/>
      <c r="OEN232" s="2"/>
      <c r="OEO232" s="2"/>
      <c r="OEP232" s="2"/>
      <c r="OEQ232" s="2"/>
      <c r="OER232" s="2"/>
      <c r="OES232" s="2"/>
      <c r="OET232" s="2"/>
      <c r="OEU232" s="2"/>
      <c r="OEV232" s="2"/>
      <c r="OEW232" s="2"/>
      <c r="OEX232" s="2"/>
      <c r="OEY232" s="2"/>
      <c r="OEZ232" s="2"/>
      <c r="OFA232" s="2"/>
      <c r="OFB232" s="2"/>
      <c r="OFC232" s="2"/>
      <c r="OFD232" s="2"/>
      <c r="OFE232" s="2"/>
      <c r="OFF232" s="2"/>
      <c r="OFG232" s="2"/>
      <c r="OFH232" s="2"/>
      <c r="OFI232" s="2"/>
      <c r="OFJ232" s="2"/>
      <c r="OFK232" s="2"/>
      <c r="OFL232" s="2"/>
      <c r="OFM232" s="2"/>
      <c r="OFN232" s="2"/>
      <c r="OFO232" s="2"/>
      <c r="OFP232" s="2"/>
      <c r="OFQ232" s="2"/>
      <c r="OFR232" s="2"/>
      <c r="OFS232" s="2"/>
      <c r="OFT232" s="2"/>
      <c r="OFU232" s="2"/>
      <c r="OFV232" s="2"/>
      <c r="OFW232" s="2"/>
      <c r="OFX232" s="2"/>
      <c r="OFY232" s="2"/>
      <c r="OFZ232" s="2"/>
      <c r="OGA232" s="2"/>
      <c r="OGB232" s="2"/>
      <c r="OGC232" s="2"/>
      <c r="OGD232" s="2"/>
      <c r="OGE232" s="2"/>
      <c r="OGF232" s="2"/>
      <c r="OGG232" s="2"/>
      <c r="OGH232" s="2"/>
      <c r="OGI232" s="2"/>
      <c r="OGJ232" s="2"/>
      <c r="OGK232" s="2"/>
      <c r="OGL232" s="2"/>
      <c r="OGM232" s="2"/>
      <c r="OGN232" s="2"/>
      <c r="OGO232" s="2"/>
      <c r="OGP232" s="2"/>
      <c r="OGQ232" s="2"/>
      <c r="OGR232" s="2"/>
      <c r="OGS232" s="2"/>
      <c r="OGT232" s="2"/>
      <c r="OGU232" s="2"/>
      <c r="OGV232" s="2"/>
      <c r="OGW232" s="2"/>
      <c r="OGX232" s="2"/>
      <c r="OGY232" s="2"/>
      <c r="OGZ232" s="2"/>
      <c r="OHA232" s="2"/>
      <c r="OHB232" s="2"/>
      <c r="OHC232" s="2"/>
      <c r="OHD232" s="2"/>
      <c r="OHE232" s="2"/>
      <c r="OHF232" s="2"/>
      <c r="OHG232" s="2"/>
      <c r="OHH232" s="2"/>
      <c r="OHI232" s="2"/>
      <c r="OHJ232" s="2"/>
      <c r="OHK232" s="2"/>
      <c r="OHL232" s="2"/>
      <c r="OHM232" s="2"/>
      <c r="OHN232" s="2"/>
      <c r="OHO232" s="2"/>
      <c r="OHP232" s="2"/>
      <c r="OHQ232" s="2"/>
      <c r="OHR232" s="2"/>
      <c r="OHS232" s="2"/>
      <c r="OHT232" s="2"/>
      <c r="OHU232" s="2"/>
      <c r="OHV232" s="2"/>
      <c r="OHW232" s="2"/>
      <c r="OHX232" s="2"/>
      <c r="OHY232" s="2"/>
      <c r="OHZ232" s="2"/>
      <c r="OIA232" s="2"/>
      <c r="OIB232" s="2"/>
      <c r="OIC232" s="2"/>
      <c r="OID232" s="2"/>
      <c r="OIE232" s="2"/>
      <c r="OIF232" s="2"/>
      <c r="OIG232" s="2"/>
      <c r="OIH232" s="2"/>
      <c r="OII232" s="2"/>
      <c r="OIJ232" s="2"/>
      <c r="OIK232" s="2"/>
      <c r="OIL232" s="2"/>
      <c r="OIM232" s="2"/>
      <c r="OIN232" s="2"/>
      <c r="OIO232" s="2"/>
      <c r="OIP232" s="2"/>
      <c r="OIQ232" s="2"/>
      <c r="OIR232" s="2"/>
      <c r="OIS232" s="2"/>
      <c r="OIT232" s="2"/>
      <c r="OIU232" s="2"/>
      <c r="OIV232" s="2"/>
      <c r="OIW232" s="2"/>
      <c r="OIX232" s="2"/>
      <c r="OIY232" s="2"/>
      <c r="OIZ232" s="2"/>
      <c r="OJA232" s="2"/>
      <c r="OJB232" s="2"/>
      <c r="OJC232" s="2"/>
      <c r="OJD232" s="2"/>
      <c r="OJE232" s="2"/>
      <c r="OJF232" s="2"/>
      <c r="OJG232" s="2"/>
      <c r="OJH232" s="2"/>
      <c r="OJI232" s="2"/>
      <c r="OJJ232" s="2"/>
      <c r="OJK232" s="2"/>
      <c r="OJL232" s="2"/>
      <c r="OJM232" s="2"/>
      <c r="OJN232" s="2"/>
      <c r="OJO232" s="2"/>
      <c r="OJP232" s="2"/>
      <c r="OJQ232" s="2"/>
      <c r="OJR232" s="2"/>
      <c r="OJS232" s="2"/>
      <c r="OJT232" s="2"/>
      <c r="OJU232" s="2"/>
      <c r="OJV232" s="2"/>
      <c r="OJW232" s="2"/>
      <c r="OJX232" s="2"/>
      <c r="OJY232" s="2"/>
      <c r="OJZ232" s="2"/>
      <c r="OKA232" s="2"/>
      <c r="OKB232" s="2"/>
      <c r="OKC232" s="2"/>
      <c r="OKD232" s="2"/>
      <c r="OKE232" s="2"/>
      <c r="OKF232" s="2"/>
      <c r="OKG232" s="2"/>
      <c r="OKH232" s="2"/>
      <c r="OKI232" s="2"/>
      <c r="OKJ232" s="2"/>
      <c r="OKK232" s="2"/>
      <c r="OKL232" s="2"/>
      <c r="OKM232" s="2"/>
      <c r="OKN232" s="2"/>
      <c r="OKO232" s="2"/>
      <c r="OKP232" s="2"/>
      <c r="OKQ232" s="2"/>
      <c r="OKR232" s="2"/>
      <c r="OKS232" s="2"/>
      <c r="OKT232" s="2"/>
      <c r="OKU232" s="2"/>
      <c r="OKV232" s="2"/>
      <c r="OKW232" s="2"/>
      <c r="OKX232" s="2"/>
      <c r="OKY232" s="2"/>
      <c r="OKZ232" s="2"/>
      <c r="OLA232" s="2"/>
      <c r="OLB232" s="2"/>
      <c r="OLC232" s="2"/>
      <c r="OLD232" s="2"/>
      <c r="OLE232" s="2"/>
      <c r="OLF232" s="2"/>
      <c r="OLG232" s="2"/>
      <c r="OLH232" s="2"/>
      <c r="OLI232" s="2"/>
      <c r="OLJ232" s="2"/>
      <c r="OLK232" s="2"/>
      <c r="OLL232" s="2"/>
      <c r="OLM232" s="2"/>
      <c r="OLN232" s="2"/>
      <c r="OLO232" s="2"/>
      <c r="OLP232" s="2"/>
      <c r="OLQ232" s="2"/>
      <c r="OLR232" s="2"/>
      <c r="OLS232" s="2"/>
      <c r="OLT232" s="2"/>
      <c r="OLU232" s="2"/>
      <c r="OLV232" s="2"/>
      <c r="OLW232" s="2"/>
      <c r="OLX232" s="2"/>
      <c r="OLY232" s="2"/>
      <c r="OLZ232" s="2"/>
      <c r="OMA232" s="2"/>
      <c r="OMB232" s="2"/>
      <c r="OMC232" s="2"/>
      <c r="OMD232" s="2"/>
      <c r="OME232" s="2"/>
      <c r="OMF232" s="2"/>
      <c r="OMG232" s="2"/>
      <c r="OMH232" s="2"/>
      <c r="OMI232" s="2"/>
      <c r="OMJ232" s="2"/>
      <c r="OMK232" s="2"/>
      <c r="OML232" s="2"/>
      <c r="OMM232" s="2"/>
      <c r="OMN232" s="2"/>
      <c r="OMO232" s="2"/>
      <c r="OMP232" s="2"/>
      <c r="OMQ232" s="2"/>
      <c r="OMR232" s="2"/>
      <c r="OMS232" s="2"/>
      <c r="OMT232" s="2"/>
      <c r="OMU232" s="2"/>
      <c r="OMV232" s="2"/>
      <c r="OMW232" s="2"/>
      <c r="OMX232" s="2"/>
      <c r="OMY232" s="2"/>
      <c r="OMZ232" s="2"/>
      <c r="ONA232" s="2"/>
      <c r="ONB232" s="2"/>
      <c r="ONC232" s="2"/>
      <c r="OND232" s="2"/>
      <c r="ONE232" s="2"/>
      <c r="ONF232" s="2"/>
      <c r="ONG232" s="2"/>
      <c r="ONH232" s="2"/>
      <c r="ONI232" s="2"/>
      <c r="ONJ232" s="2"/>
      <c r="ONK232" s="2"/>
      <c r="ONL232" s="2"/>
      <c r="ONM232" s="2"/>
      <c r="ONN232" s="2"/>
      <c r="ONO232" s="2"/>
      <c r="ONP232" s="2"/>
      <c r="ONQ232" s="2"/>
      <c r="ONR232" s="2"/>
      <c r="ONS232" s="2"/>
      <c r="ONT232" s="2"/>
      <c r="ONU232" s="2"/>
      <c r="ONV232" s="2"/>
      <c r="ONW232" s="2"/>
      <c r="ONX232" s="2"/>
      <c r="ONY232" s="2"/>
      <c r="ONZ232" s="2"/>
      <c r="OOA232" s="2"/>
      <c r="OOB232" s="2"/>
      <c r="OOC232" s="2"/>
      <c r="OOD232" s="2"/>
      <c r="OOE232" s="2"/>
      <c r="OOF232" s="2"/>
      <c r="OOG232" s="2"/>
      <c r="OOH232" s="2"/>
      <c r="OOI232" s="2"/>
      <c r="OOJ232" s="2"/>
      <c r="OOK232" s="2"/>
      <c r="OOL232" s="2"/>
      <c r="OOM232" s="2"/>
      <c r="OON232" s="2"/>
      <c r="OOO232" s="2"/>
      <c r="OOP232" s="2"/>
      <c r="OOQ232" s="2"/>
      <c r="OOR232" s="2"/>
      <c r="OOS232" s="2"/>
      <c r="OOT232" s="2"/>
      <c r="OOU232" s="2"/>
      <c r="OOV232" s="2"/>
      <c r="OOW232" s="2"/>
      <c r="OOX232" s="2"/>
      <c r="OOY232" s="2"/>
      <c r="OOZ232" s="2"/>
      <c r="OPA232" s="2"/>
      <c r="OPB232" s="2"/>
      <c r="OPC232" s="2"/>
      <c r="OPD232" s="2"/>
      <c r="OPE232" s="2"/>
      <c r="OPF232" s="2"/>
      <c r="OPG232" s="2"/>
      <c r="OPH232" s="2"/>
      <c r="OPI232" s="2"/>
      <c r="OPJ232" s="2"/>
      <c r="OPK232" s="2"/>
      <c r="OPL232" s="2"/>
      <c r="OPM232" s="2"/>
      <c r="OPN232" s="2"/>
      <c r="OPO232" s="2"/>
      <c r="OPP232" s="2"/>
      <c r="OPQ232" s="2"/>
      <c r="OPR232" s="2"/>
      <c r="OPS232" s="2"/>
      <c r="OPT232" s="2"/>
      <c r="OPU232" s="2"/>
      <c r="OPV232" s="2"/>
      <c r="OPW232" s="2"/>
      <c r="OPX232" s="2"/>
      <c r="OPY232" s="2"/>
      <c r="OPZ232" s="2"/>
      <c r="OQA232" s="2"/>
      <c r="OQB232" s="2"/>
      <c r="OQC232" s="2"/>
      <c r="OQD232" s="2"/>
      <c r="OQE232" s="2"/>
      <c r="OQF232" s="2"/>
      <c r="OQG232" s="2"/>
      <c r="OQH232" s="2"/>
      <c r="OQI232" s="2"/>
      <c r="OQJ232" s="2"/>
      <c r="OQK232" s="2"/>
      <c r="OQL232" s="2"/>
      <c r="OQM232" s="2"/>
      <c r="OQN232" s="2"/>
      <c r="OQO232" s="2"/>
      <c r="OQP232" s="2"/>
      <c r="OQQ232" s="2"/>
      <c r="OQR232" s="2"/>
      <c r="OQS232" s="2"/>
      <c r="OQT232" s="2"/>
      <c r="OQU232" s="2"/>
      <c r="OQV232" s="2"/>
      <c r="OQW232" s="2"/>
      <c r="OQX232" s="2"/>
      <c r="OQY232" s="2"/>
      <c r="OQZ232" s="2"/>
      <c r="ORA232" s="2"/>
      <c r="ORB232" s="2"/>
      <c r="ORC232" s="2"/>
      <c r="ORD232" s="2"/>
      <c r="ORE232" s="2"/>
      <c r="ORF232" s="2"/>
      <c r="ORG232" s="2"/>
      <c r="ORH232" s="2"/>
      <c r="ORI232" s="2"/>
      <c r="ORJ232" s="2"/>
      <c r="ORK232" s="2"/>
      <c r="ORL232" s="2"/>
      <c r="ORM232" s="2"/>
      <c r="ORN232" s="2"/>
      <c r="ORO232" s="2"/>
      <c r="ORP232" s="2"/>
      <c r="ORQ232" s="2"/>
      <c r="ORR232" s="2"/>
      <c r="ORS232" s="2"/>
      <c r="ORT232" s="2"/>
      <c r="ORU232" s="2"/>
      <c r="ORV232" s="2"/>
      <c r="ORW232" s="2"/>
      <c r="ORX232" s="2"/>
      <c r="ORY232" s="2"/>
      <c r="ORZ232" s="2"/>
      <c r="OSA232" s="2"/>
      <c r="OSB232" s="2"/>
      <c r="OSC232" s="2"/>
      <c r="OSD232" s="2"/>
      <c r="OSE232" s="2"/>
      <c r="OSF232" s="2"/>
      <c r="OSG232" s="2"/>
      <c r="OSH232" s="2"/>
      <c r="OSI232" s="2"/>
      <c r="OSJ232" s="2"/>
      <c r="OSK232" s="2"/>
      <c r="OSL232" s="2"/>
      <c r="OSM232" s="2"/>
      <c r="OSN232" s="2"/>
      <c r="OSO232" s="2"/>
      <c r="OSP232" s="2"/>
      <c r="OSQ232" s="2"/>
      <c r="OSR232" s="2"/>
      <c r="OSS232" s="2"/>
      <c r="OST232" s="2"/>
      <c r="OSU232" s="2"/>
      <c r="OSV232" s="2"/>
      <c r="OSW232" s="2"/>
      <c r="OSX232" s="2"/>
      <c r="OSY232" s="2"/>
      <c r="OSZ232" s="2"/>
      <c r="OTA232" s="2"/>
      <c r="OTB232" s="2"/>
      <c r="OTC232" s="2"/>
      <c r="OTD232" s="2"/>
      <c r="OTE232" s="2"/>
      <c r="OTF232" s="2"/>
      <c r="OTG232" s="2"/>
      <c r="OTH232" s="2"/>
      <c r="OTI232" s="2"/>
      <c r="OTJ232" s="2"/>
      <c r="OTK232" s="2"/>
      <c r="OTL232" s="2"/>
      <c r="OTM232" s="2"/>
      <c r="OTN232" s="2"/>
      <c r="OTO232" s="2"/>
      <c r="OTP232" s="2"/>
      <c r="OTQ232" s="2"/>
      <c r="OTR232" s="2"/>
      <c r="OTS232" s="2"/>
      <c r="OTT232" s="2"/>
      <c r="OTU232" s="2"/>
      <c r="OTV232" s="2"/>
      <c r="OTW232" s="2"/>
      <c r="OTX232" s="2"/>
      <c r="OTY232" s="2"/>
      <c r="OTZ232" s="2"/>
      <c r="OUA232" s="2"/>
      <c r="OUB232" s="2"/>
      <c r="OUC232" s="2"/>
      <c r="OUD232" s="2"/>
      <c r="OUE232" s="2"/>
      <c r="OUF232" s="2"/>
      <c r="OUG232" s="2"/>
      <c r="OUH232" s="2"/>
      <c r="OUI232" s="2"/>
      <c r="OUJ232" s="2"/>
      <c r="OUK232" s="2"/>
      <c r="OUL232" s="2"/>
      <c r="OUM232" s="2"/>
      <c r="OUN232" s="2"/>
      <c r="OUO232" s="2"/>
      <c r="OUP232" s="2"/>
      <c r="OUQ232" s="2"/>
      <c r="OUR232" s="2"/>
      <c r="OUS232" s="2"/>
      <c r="OUT232" s="2"/>
      <c r="OUU232" s="2"/>
      <c r="OUV232" s="2"/>
      <c r="OUW232" s="2"/>
      <c r="OUX232" s="2"/>
      <c r="OUY232" s="2"/>
      <c r="OUZ232" s="2"/>
      <c r="OVA232" s="2"/>
      <c r="OVB232" s="2"/>
      <c r="OVC232" s="2"/>
      <c r="OVD232" s="2"/>
      <c r="OVE232" s="2"/>
      <c r="OVF232" s="2"/>
      <c r="OVG232" s="2"/>
      <c r="OVH232" s="2"/>
      <c r="OVI232" s="2"/>
      <c r="OVJ232" s="2"/>
      <c r="OVK232" s="2"/>
      <c r="OVL232" s="2"/>
      <c r="OVM232" s="2"/>
      <c r="OVN232" s="2"/>
      <c r="OVO232" s="2"/>
      <c r="OVP232" s="2"/>
      <c r="OVQ232" s="2"/>
      <c r="OVR232" s="2"/>
      <c r="OVS232" s="2"/>
      <c r="OVT232" s="2"/>
      <c r="OVU232" s="2"/>
      <c r="OVV232" s="2"/>
      <c r="OVW232" s="2"/>
      <c r="OVX232" s="2"/>
      <c r="OVY232" s="2"/>
      <c r="OVZ232" s="2"/>
      <c r="OWA232" s="2"/>
      <c r="OWB232" s="2"/>
      <c r="OWC232" s="2"/>
      <c r="OWD232" s="2"/>
      <c r="OWE232" s="2"/>
      <c r="OWF232" s="2"/>
      <c r="OWG232" s="2"/>
      <c r="OWH232" s="2"/>
      <c r="OWI232" s="2"/>
      <c r="OWJ232" s="2"/>
      <c r="OWK232" s="2"/>
      <c r="OWL232" s="2"/>
      <c r="OWM232" s="2"/>
      <c r="OWN232" s="2"/>
      <c r="OWO232" s="2"/>
      <c r="OWP232" s="2"/>
      <c r="OWQ232" s="2"/>
      <c r="OWR232" s="2"/>
      <c r="OWS232" s="2"/>
      <c r="OWT232" s="2"/>
      <c r="OWU232" s="2"/>
      <c r="OWV232" s="2"/>
      <c r="OWW232" s="2"/>
      <c r="OWX232" s="2"/>
      <c r="OWY232" s="2"/>
      <c r="OWZ232" s="2"/>
      <c r="OXA232" s="2"/>
      <c r="OXB232" s="2"/>
      <c r="OXC232" s="2"/>
      <c r="OXD232" s="2"/>
      <c r="OXE232" s="2"/>
      <c r="OXF232" s="2"/>
      <c r="OXG232" s="2"/>
      <c r="OXH232" s="2"/>
      <c r="OXI232" s="2"/>
      <c r="OXJ232" s="2"/>
      <c r="OXK232" s="2"/>
      <c r="OXL232" s="2"/>
      <c r="OXM232" s="2"/>
      <c r="OXN232" s="2"/>
      <c r="OXO232" s="2"/>
      <c r="OXP232" s="2"/>
      <c r="OXQ232" s="2"/>
      <c r="OXR232" s="2"/>
      <c r="OXS232" s="2"/>
      <c r="OXT232" s="2"/>
      <c r="OXU232" s="2"/>
      <c r="OXV232" s="2"/>
      <c r="OXW232" s="2"/>
      <c r="OXX232" s="2"/>
      <c r="OXY232" s="2"/>
      <c r="OXZ232" s="2"/>
      <c r="OYA232" s="2"/>
      <c r="OYB232" s="2"/>
      <c r="OYC232" s="2"/>
      <c r="OYD232" s="2"/>
      <c r="OYE232" s="2"/>
      <c r="OYF232" s="2"/>
      <c r="OYG232" s="2"/>
      <c r="OYH232" s="2"/>
      <c r="OYI232" s="2"/>
      <c r="OYJ232" s="2"/>
      <c r="OYK232" s="2"/>
      <c r="OYL232" s="2"/>
      <c r="OYM232" s="2"/>
      <c r="OYN232" s="2"/>
      <c r="OYO232" s="2"/>
      <c r="OYP232" s="2"/>
      <c r="OYQ232" s="2"/>
      <c r="OYR232" s="2"/>
      <c r="OYS232" s="2"/>
      <c r="OYT232" s="2"/>
      <c r="OYU232" s="2"/>
      <c r="OYV232" s="2"/>
      <c r="OYW232" s="2"/>
      <c r="OYX232" s="2"/>
      <c r="OYY232" s="2"/>
      <c r="OYZ232" s="2"/>
      <c r="OZA232" s="2"/>
      <c r="OZB232" s="2"/>
      <c r="OZC232" s="2"/>
      <c r="OZD232" s="2"/>
      <c r="OZE232" s="2"/>
      <c r="OZF232" s="2"/>
      <c r="OZG232" s="2"/>
      <c r="OZH232" s="2"/>
      <c r="OZI232" s="2"/>
      <c r="OZJ232" s="2"/>
      <c r="OZK232" s="2"/>
      <c r="OZL232" s="2"/>
      <c r="OZM232" s="2"/>
      <c r="OZN232" s="2"/>
      <c r="OZO232" s="2"/>
      <c r="OZP232" s="2"/>
      <c r="OZQ232" s="2"/>
      <c r="OZR232" s="2"/>
      <c r="OZS232" s="2"/>
      <c r="OZT232" s="2"/>
      <c r="OZU232" s="2"/>
      <c r="OZV232" s="2"/>
      <c r="OZW232" s="2"/>
      <c r="OZX232" s="2"/>
      <c r="OZY232" s="2"/>
      <c r="OZZ232" s="2"/>
      <c r="PAA232" s="2"/>
      <c r="PAB232" s="2"/>
      <c r="PAC232" s="2"/>
      <c r="PAD232" s="2"/>
      <c r="PAE232" s="2"/>
      <c r="PAF232" s="2"/>
      <c r="PAG232" s="2"/>
      <c r="PAH232" s="2"/>
      <c r="PAI232" s="2"/>
      <c r="PAJ232" s="2"/>
      <c r="PAK232" s="2"/>
      <c r="PAL232" s="2"/>
      <c r="PAM232" s="2"/>
      <c r="PAN232" s="2"/>
      <c r="PAO232" s="2"/>
      <c r="PAP232" s="2"/>
      <c r="PAQ232" s="2"/>
      <c r="PAR232" s="2"/>
      <c r="PAS232" s="2"/>
      <c r="PAT232" s="2"/>
      <c r="PAU232" s="2"/>
      <c r="PAV232" s="2"/>
      <c r="PAW232" s="2"/>
      <c r="PAX232" s="2"/>
      <c r="PAY232" s="2"/>
      <c r="PAZ232" s="2"/>
      <c r="PBA232" s="2"/>
      <c r="PBB232" s="2"/>
      <c r="PBC232" s="2"/>
      <c r="PBD232" s="2"/>
      <c r="PBE232" s="2"/>
      <c r="PBF232" s="2"/>
      <c r="PBG232" s="2"/>
      <c r="PBH232" s="2"/>
      <c r="PBI232" s="2"/>
      <c r="PBJ232" s="2"/>
      <c r="PBK232" s="2"/>
      <c r="PBL232" s="2"/>
      <c r="PBM232" s="2"/>
      <c r="PBN232" s="2"/>
      <c r="PBO232" s="2"/>
      <c r="PBP232" s="2"/>
      <c r="PBQ232" s="2"/>
      <c r="PBR232" s="2"/>
      <c r="PBS232" s="2"/>
      <c r="PBT232" s="2"/>
      <c r="PBU232" s="2"/>
      <c r="PBV232" s="2"/>
      <c r="PBW232" s="2"/>
      <c r="PBX232" s="2"/>
      <c r="PBY232" s="2"/>
      <c r="PBZ232" s="2"/>
      <c r="PCA232" s="2"/>
      <c r="PCB232" s="2"/>
      <c r="PCC232" s="2"/>
      <c r="PCD232" s="2"/>
      <c r="PCE232" s="2"/>
      <c r="PCF232" s="2"/>
      <c r="PCG232" s="2"/>
      <c r="PCH232" s="2"/>
      <c r="PCI232" s="2"/>
      <c r="PCJ232" s="2"/>
      <c r="PCK232" s="2"/>
      <c r="PCL232" s="2"/>
      <c r="PCM232" s="2"/>
      <c r="PCN232" s="2"/>
      <c r="PCO232" s="2"/>
      <c r="PCP232" s="2"/>
      <c r="PCQ232" s="2"/>
      <c r="PCR232" s="2"/>
      <c r="PCS232" s="2"/>
      <c r="PCT232" s="2"/>
      <c r="PCU232" s="2"/>
      <c r="PCV232" s="2"/>
      <c r="PCW232" s="2"/>
      <c r="PCX232" s="2"/>
      <c r="PCY232" s="2"/>
      <c r="PCZ232" s="2"/>
      <c r="PDA232" s="2"/>
      <c r="PDB232" s="2"/>
      <c r="PDC232" s="2"/>
      <c r="PDD232" s="2"/>
      <c r="PDE232" s="2"/>
      <c r="PDF232" s="2"/>
      <c r="PDG232" s="2"/>
      <c r="PDH232" s="2"/>
      <c r="PDI232" s="2"/>
      <c r="PDJ232" s="2"/>
      <c r="PDK232" s="2"/>
      <c r="PDL232" s="2"/>
      <c r="PDM232" s="2"/>
      <c r="PDN232" s="2"/>
      <c r="PDO232" s="2"/>
      <c r="PDP232" s="2"/>
      <c r="PDQ232" s="2"/>
      <c r="PDR232" s="2"/>
      <c r="PDS232" s="2"/>
      <c r="PDT232" s="2"/>
      <c r="PDU232" s="2"/>
      <c r="PDV232" s="2"/>
      <c r="PDW232" s="2"/>
      <c r="PDX232" s="2"/>
      <c r="PDY232" s="2"/>
      <c r="PDZ232" s="2"/>
      <c r="PEA232" s="2"/>
      <c r="PEB232" s="2"/>
      <c r="PEC232" s="2"/>
      <c r="PED232" s="2"/>
      <c r="PEE232" s="2"/>
      <c r="PEF232" s="2"/>
      <c r="PEG232" s="2"/>
      <c r="PEH232" s="2"/>
      <c r="PEI232" s="2"/>
      <c r="PEJ232" s="2"/>
      <c r="PEK232" s="2"/>
      <c r="PEL232" s="2"/>
      <c r="PEM232" s="2"/>
      <c r="PEN232" s="2"/>
      <c r="PEO232" s="2"/>
      <c r="PEP232" s="2"/>
      <c r="PEQ232" s="2"/>
      <c r="PER232" s="2"/>
      <c r="PES232" s="2"/>
      <c r="PET232" s="2"/>
      <c r="PEU232" s="2"/>
      <c r="PEV232" s="2"/>
      <c r="PEW232" s="2"/>
      <c r="PEX232" s="2"/>
      <c r="PEY232" s="2"/>
      <c r="PEZ232" s="2"/>
      <c r="PFA232" s="2"/>
      <c r="PFB232" s="2"/>
      <c r="PFC232" s="2"/>
      <c r="PFD232" s="2"/>
      <c r="PFE232" s="2"/>
      <c r="PFF232" s="2"/>
      <c r="PFG232" s="2"/>
      <c r="PFH232" s="2"/>
      <c r="PFI232" s="2"/>
      <c r="PFJ232" s="2"/>
      <c r="PFK232" s="2"/>
      <c r="PFL232" s="2"/>
      <c r="PFM232" s="2"/>
      <c r="PFN232" s="2"/>
      <c r="PFO232" s="2"/>
      <c r="PFP232" s="2"/>
      <c r="PFQ232" s="2"/>
      <c r="PFR232" s="2"/>
      <c r="PFS232" s="2"/>
      <c r="PFT232" s="2"/>
      <c r="PFU232" s="2"/>
      <c r="PFV232" s="2"/>
      <c r="PFW232" s="2"/>
      <c r="PFX232" s="2"/>
      <c r="PFY232" s="2"/>
      <c r="PFZ232" s="2"/>
      <c r="PGA232" s="2"/>
      <c r="PGB232" s="2"/>
      <c r="PGC232" s="2"/>
      <c r="PGD232" s="2"/>
      <c r="PGE232" s="2"/>
      <c r="PGF232" s="2"/>
      <c r="PGG232" s="2"/>
      <c r="PGH232" s="2"/>
      <c r="PGI232" s="2"/>
      <c r="PGJ232" s="2"/>
      <c r="PGK232" s="2"/>
      <c r="PGL232" s="2"/>
      <c r="PGM232" s="2"/>
      <c r="PGN232" s="2"/>
      <c r="PGO232" s="2"/>
      <c r="PGP232" s="2"/>
      <c r="PGQ232" s="2"/>
      <c r="PGR232" s="2"/>
      <c r="PGS232" s="2"/>
      <c r="PGT232" s="2"/>
      <c r="PGU232" s="2"/>
      <c r="PGV232" s="2"/>
      <c r="PGW232" s="2"/>
      <c r="PGX232" s="2"/>
      <c r="PGY232" s="2"/>
      <c r="PGZ232" s="2"/>
      <c r="PHA232" s="2"/>
      <c r="PHB232" s="2"/>
      <c r="PHC232" s="2"/>
      <c r="PHD232" s="2"/>
      <c r="PHE232" s="2"/>
      <c r="PHF232" s="2"/>
      <c r="PHG232" s="2"/>
      <c r="PHH232" s="2"/>
      <c r="PHI232" s="2"/>
      <c r="PHJ232" s="2"/>
      <c r="PHK232" s="2"/>
      <c r="PHL232" s="2"/>
      <c r="PHM232" s="2"/>
      <c r="PHN232" s="2"/>
      <c r="PHO232" s="2"/>
      <c r="PHP232" s="2"/>
      <c r="PHQ232" s="2"/>
      <c r="PHR232" s="2"/>
      <c r="PHS232" s="2"/>
      <c r="PHT232" s="2"/>
      <c r="PHU232" s="2"/>
      <c r="PHV232" s="2"/>
      <c r="PHW232" s="2"/>
      <c r="PHX232" s="2"/>
      <c r="PHY232" s="2"/>
      <c r="PHZ232" s="2"/>
      <c r="PIA232" s="2"/>
      <c r="PIB232" s="2"/>
      <c r="PIC232" s="2"/>
      <c r="PID232" s="2"/>
      <c r="PIE232" s="2"/>
      <c r="PIF232" s="2"/>
      <c r="PIG232" s="2"/>
      <c r="PIH232" s="2"/>
      <c r="PII232" s="2"/>
      <c r="PIJ232" s="2"/>
      <c r="PIK232" s="2"/>
      <c r="PIL232" s="2"/>
      <c r="PIM232" s="2"/>
      <c r="PIN232" s="2"/>
      <c r="PIO232" s="2"/>
      <c r="PIP232" s="2"/>
      <c r="PIQ232" s="2"/>
      <c r="PIR232" s="2"/>
      <c r="PIS232" s="2"/>
      <c r="PIT232" s="2"/>
      <c r="PIU232" s="2"/>
      <c r="PIV232" s="2"/>
      <c r="PIW232" s="2"/>
      <c r="PIX232" s="2"/>
      <c r="PIY232" s="2"/>
      <c r="PIZ232" s="2"/>
      <c r="PJA232" s="2"/>
      <c r="PJB232" s="2"/>
      <c r="PJC232" s="2"/>
      <c r="PJD232" s="2"/>
      <c r="PJE232" s="2"/>
      <c r="PJF232" s="2"/>
      <c r="PJG232" s="2"/>
      <c r="PJH232" s="2"/>
      <c r="PJI232" s="2"/>
      <c r="PJJ232" s="2"/>
      <c r="PJK232" s="2"/>
      <c r="PJL232" s="2"/>
      <c r="PJM232" s="2"/>
      <c r="PJN232" s="2"/>
      <c r="PJO232" s="2"/>
      <c r="PJP232" s="2"/>
      <c r="PJQ232" s="2"/>
      <c r="PJR232" s="2"/>
      <c r="PJS232" s="2"/>
      <c r="PJT232" s="2"/>
      <c r="PJU232" s="2"/>
      <c r="PJV232" s="2"/>
      <c r="PJW232" s="2"/>
      <c r="PJX232" s="2"/>
      <c r="PJY232" s="2"/>
      <c r="PJZ232" s="2"/>
      <c r="PKA232" s="2"/>
      <c r="PKB232" s="2"/>
      <c r="PKC232" s="2"/>
      <c r="PKD232" s="2"/>
      <c r="PKE232" s="2"/>
      <c r="PKF232" s="2"/>
      <c r="PKG232" s="2"/>
      <c r="PKH232" s="2"/>
      <c r="PKI232" s="2"/>
      <c r="PKJ232" s="2"/>
      <c r="PKK232" s="2"/>
      <c r="PKL232" s="2"/>
      <c r="PKM232" s="2"/>
      <c r="PKN232" s="2"/>
      <c r="PKO232" s="2"/>
      <c r="PKP232" s="2"/>
      <c r="PKQ232" s="2"/>
      <c r="PKR232" s="2"/>
      <c r="PKS232" s="2"/>
      <c r="PKT232" s="2"/>
      <c r="PKU232" s="2"/>
      <c r="PKV232" s="2"/>
      <c r="PKW232" s="2"/>
      <c r="PKX232" s="2"/>
      <c r="PKY232" s="2"/>
      <c r="PKZ232" s="2"/>
      <c r="PLA232" s="2"/>
      <c r="PLB232" s="2"/>
      <c r="PLC232" s="2"/>
      <c r="PLD232" s="2"/>
      <c r="PLE232" s="2"/>
      <c r="PLF232" s="2"/>
      <c r="PLG232" s="2"/>
      <c r="PLH232" s="2"/>
      <c r="PLI232" s="2"/>
      <c r="PLJ232" s="2"/>
      <c r="PLK232" s="2"/>
      <c r="PLL232" s="2"/>
      <c r="PLM232" s="2"/>
      <c r="PLN232" s="2"/>
      <c r="PLO232" s="2"/>
      <c r="PLP232" s="2"/>
      <c r="PLQ232" s="2"/>
      <c r="PLR232" s="2"/>
      <c r="PLS232" s="2"/>
      <c r="PLT232" s="2"/>
      <c r="PLU232" s="2"/>
      <c r="PLV232" s="2"/>
      <c r="PLW232" s="2"/>
      <c r="PLX232" s="2"/>
      <c r="PLY232" s="2"/>
      <c r="PLZ232" s="2"/>
      <c r="PMA232" s="2"/>
      <c r="PMB232" s="2"/>
      <c r="PMC232" s="2"/>
      <c r="PMD232" s="2"/>
      <c r="PME232" s="2"/>
      <c r="PMF232" s="2"/>
      <c r="PMG232" s="2"/>
      <c r="PMH232" s="2"/>
      <c r="PMI232" s="2"/>
      <c r="PMJ232" s="2"/>
      <c r="PMK232" s="2"/>
      <c r="PML232" s="2"/>
      <c r="PMM232" s="2"/>
      <c r="PMN232" s="2"/>
      <c r="PMO232" s="2"/>
      <c r="PMP232" s="2"/>
      <c r="PMQ232" s="2"/>
      <c r="PMR232" s="2"/>
      <c r="PMS232" s="2"/>
      <c r="PMT232" s="2"/>
      <c r="PMU232" s="2"/>
      <c r="PMV232" s="2"/>
      <c r="PMW232" s="2"/>
      <c r="PMX232" s="2"/>
      <c r="PMY232" s="2"/>
      <c r="PMZ232" s="2"/>
      <c r="PNA232" s="2"/>
      <c r="PNB232" s="2"/>
      <c r="PNC232" s="2"/>
      <c r="PND232" s="2"/>
      <c r="PNE232" s="2"/>
      <c r="PNF232" s="2"/>
      <c r="PNG232" s="2"/>
      <c r="PNH232" s="2"/>
      <c r="PNI232" s="2"/>
      <c r="PNJ232" s="2"/>
      <c r="PNK232" s="2"/>
      <c r="PNL232" s="2"/>
      <c r="PNM232" s="2"/>
      <c r="PNN232" s="2"/>
      <c r="PNO232" s="2"/>
      <c r="PNP232" s="2"/>
      <c r="PNQ232" s="2"/>
      <c r="PNR232" s="2"/>
      <c r="PNS232" s="2"/>
      <c r="PNT232" s="2"/>
      <c r="PNU232" s="2"/>
      <c r="PNV232" s="2"/>
      <c r="PNW232" s="2"/>
      <c r="PNX232" s="2"/>
      <c r="PNY232" s="2"/>
      <c r="PNZ232" s="2"/>
      <c r="POA232" s="2"/>
      <c r="POB232" s="2"/>
      <c r="POC232" s="2"/>
      <c r="POD232" s="2"/>
      <c r="POE232" s="2"/>
      <c r="POF232" s="2"/>
      <c r="POG232" s="2"/>
      <c r="POH232" s="2"/>
      <c r="POI232" s="2"/>
      <c r="POJ232" s="2"/>
      <c r="POK232" s="2"/>
      <c r="POL232" s="2"/>
      <c r="POM232" s="2"/>
      <c r="PON232" s="2"/>
      <c r="POO232" s="2"/>
      <c r="POP232" s="2"/>
      <c r="POQ232" s="2"/>
      <c r="POR232" s="2"/>
      <c r="POS232" s="2"/>
      <c r="POT232" s="2"/>
      <c r="POU232" s="2"/>
      <c r="POV232" s="2"/>
      <c r="POW232" s="2"/>
      <c r="POX232" s="2"/>
      <c r="POY232" s="2"/>
      <c r="POZ232" s="2"/>
      <c r="PPA232" s="2"/>
      <c r="PPB232" s="2"/>
      <c r="PPC232" s="2"/>
      <c r="PPD232" s="2"/>
      <c r="PPE232" s="2"/>
      <c r="PPF232" s="2"/>
      <c r="PPG232" s="2"/>
      <c r="PPH232" s="2"/>
      <c r="PPI232" s="2"/>
      <c r="PPJ232" s="2"/>
      <c r="PPK232" s="2"/>
      <c r="PPL232" s="2"/>
      <c r="PPM232" s="2"/>
      <c r="PPN232" s="2"/>
      <c r="PPO232" s="2"/>
      <c r="PPP232" s="2"/>
      <c r="PPQ232" s="2"/>
      <c r="PPR232" s="2"/>
      <c r="PPS232" s="2"/>
      <c r="PPT232" s="2"/>
      <c r="PPU232" s="2"/>
      <c r="PPV232" s="2"/>
      <c r="PPW232" s="2"/>
      <c r="PPX232" s="2"/>
      <c r="PPY232" s="2"/>
      <c r="PPZ232" s="2"/>
      <c r="PQA232" s="2"/>
      <c r="PQB232" s="2"/>
      <c r="PQC232" s="2"/>
      <c r="PQD232" s="2"/>
      <c r="PQE232" s="2"/>
      <c r="PQF232" s="2"/>
      <c r="PQG232" s="2"/>
      <c r="PQH232" s="2"/>
      <c r="PQI232" s="2"/>
      <c r="PQJ232" s="2"/>
      <c r="PQK232" s="2"/>
      <c r="PQL232" s="2"/>
      <c r="PQM232" s="2"/>
      <c r="PQN232" s="2"/>
      <c r="PQO232" s="2"/>
      <c r="PQP232" s="2"/>
      <c r="PQQ232" s="2"/>
      <c r="PQR232" s="2"/>
      <c r="PQS232" s="2"/>
      <c r="PQT232" s="2"/>
      <c r="PQU232" s="2"/>
      <c r="PQV232" s="2"/>
      <c r="PQW232" s="2"/>
      <c r="PQX232" s="2"/>
      <c r="PQY232" s="2"/>
      <c r="PQZ232" s="2"/>
      <c r="PRA232" s="2"/>
      <c r="PRB232" s="2"/>
      <c r="PRC232" s="2"/>
      <c r="PRD232" s="2"/>
      <c r="PRE232" s="2"/>
      <c r="PRF232" s="2"/>
      <c r="PRG232" s="2"/>
      <c r="PRH232" s="2"/>
      <c r="PRI232" s="2"/>
      <c r="PRJ232" s="2"/>
      <c r="PRK232" s="2"/>
      <c r="PRL232" s="2"/>
      <c r="PRM232" s="2"/>
      <c r="PRN232" s="2"/>
      <c r="PRO232" s="2"/>
      <c r="PRP232" s="2"/>
      <c r="PRQ232" s="2"/>
      <c r="PRR232" s="2"/>
      <c r="PRS232" s="2"/>
      <c r="PRT232" s="2"/>
      <c r="PRU232" s="2"/>
      <c r="PRV232" s="2"/>
      <c r="PRW232" s="2"/>
      <c r="PRX232" s="2"/>
      <c r="PRY232" s="2"/>
      <c r="PRZ232" s="2"/>
      <c r="PSA232" s="2"/>
      <c r="PSB232" s="2"/>
      <c r="PSC232" s="2"/>
      <c r="PSD232" s="2"/>
      <c r="PSE232" s="2"/>
      <c r="PSF232" s="2"/>
      <c r="PSG232" s="2"/>
      <c r="PSH232" s="2"/>
      <c r="PSI232" s="2"/>
      <c r="PSJ232" s="2"/>
      <c r="PSK232" s="2"/>
      <c r="PSL232" s="2"/>
      <c r="PSM232" s="2"/>
      <c r="PSN232" s="2"/>
      <c r="PSO232" s="2"/>
      <c r="PSP232" s="2"/>
      <c r="PSQ232" s="2"/>
      <c r="PSR232" s="2"/>
      <c r="PSS232" s="2"/>
      <c r="PST232" s="2"/>
      <c r="PSU232" s="2"/>
      <c r="PSV232" s="2"/>
      <c r="PSW232" s="2"/>
      <c r="PSX232" s="2"/>
      <c r="PSY232" s="2"/>
      <c r="PSZ232" s="2"/>
      <c r="PTA232" s="2"/>
      <c r="PTB232" s="2"/>
      <c r="PTC232" s="2"/>
      <c r="PTD232" s="2"/>
      <c r="PTE232" s="2"/>
      <c r="PTF232" s="2"/>
      <c r="PTG232" s="2"/>
      <c r="PTH232" s="2"/>
      <c r="PTI232" s="2"/>
      <c r="PTJ232" s="2"/>
      <c r="PTK232" s="2"/>
      <c r="PTL232" s="2"/>
      <c r="PTM232" s="2"/>
      <c r="PTN232" s="2"/>
      <c r="PTO232" s="2"/>
      <c r="PTP232" s="2"/>
      <c r="PTQ232" s="2"/>
      <c r="PTR232" s="2"/>
      <c r="PTS232" s="2"/>
      <c r="PTT232" s="2"/>
      <c r="PTU232" s="2"/>
      <c r="PTV232" s="2"/>
      <c r="PTW232" s="2"/>
      <c r="PTX232" s="2"/>
      <c r="PTY232" s="2"/>
      <c r="PTZ232" s="2"/>
      <c r="PUA232" s="2"/>
      <c r="PUB232" s="2"/>
      <c r="PUC232" s="2"/>
      <c r="PUD232" s="2"/>
      <c r="PUE232" s="2"/>
      <c r="PUF232" s="2"/>
      <c r="PUG232" s="2"/>
      <c r="PUH232" s="2"/>
      <c r="PUI232" s="2"/>
      <c r="PUJ232" s="2"/>
      <c r="PUK232" s="2"/>
      <c r="PUL232" s="2"/>
      <c r="PUM232" s="2"/>
      <c r="PUN232" s="2"/>
      <c r="PUO232" s="2"/>
      <c r="PUP232" s="2"/>
      <c r="PUQ232" s="2"/>
      <c r="PUR232" s="2"/>
      <c r="PUS232" s="2"/>
      <c r="PUT232" s="2"/>
      <c r="PUU232" s="2"/>
      <c r="PUV232" s="2"/>
      <c r="PUW232" s="2"/>
      <c r="PUX232" s="2"/>
      <c r="PUY232" s="2"/>
      <c r="PUZ232" s="2"/>
      <c r="PVA232" s="2"/>
      <c r="PVB232" s="2"/>
      <c r="PVC232" s="2"/>
      <c r="PVD232" s="2"/>
      <c r="PVE232" s="2"/>
      <c r="PVF232" s="2"/>
      <c r="PVG232" s="2"/>
      <c r="PVH232" s="2"/>
      <c r="PVI232" s="2"/>
      <c r="PVJ232" s="2"/>
      <c r="PVK232" s="2"/>
      <c r="PVL232" s="2"/>
      <c r="PVM232" s="2"/>
      <c r="PVN232" s="2"/>
      <c r="PVO232" s="2"/>
      <c r="PVP232" s="2"/>
      <c r="PVQ232" s="2"/>
      <c r="PVR232" s="2"/>
      <c r="PVS232" s="2"/>
      <c r="PVT232" s="2"/>
      <c r="PVU232" s="2"/>
      <c r="PVV232" s="2"/>
      <c r="PVW232" s="2"/>
      <c r="PVX232" s="2"/>
      <c r="PVY232" s="2"/>
      <c r="PVZ232" s="2"/>
      <c r="PWA232" s="2"/>
      <c r="PWB232" s="2"/>
      <c r="PWC232" s="2"/>
      <c r="PWD232" s="2"/>
      <c r="PWE232" s="2"/>
      <c r="PWF232" s="2"/>
      <c r="PWG232" s="2"/>
      <c r="PWH232" s="2"/>
      <c r="PWI232" s="2"/>
      <c r="PWJ232" s="2"/>
      <c r="PWK232" s="2"/>
      <c r="PWL232" s="2"/>
      <c r="PWM232" s="2"/>
      <c r="PWN232" s="2"/>
      <c r="PWO232" s="2"/>
      <c r="PWP232" s="2"/>
      <c r="PWQ232" s="2"/>
      <c r="PWR232" s="2"/>
      <c r="PWS232" s="2"/>
      <c r="PWT232" s="2"/>
      <c r="PWU232" s="2"/>
      <c r="PWV232" s="2"/>
      <c r="PWW232" s="2"/>
      <c r="PWX232" s="2"/>
      <c r="PWY232" s="2"/>
      <c r="PWZ232" s="2"/>
      <c r="PXA232" s="2"/>
      <c r="PXB232" s="2"/>
      <c r="PXC232" s="2"/>
      <c r="PXD232" s="2"/>
      <c r="PXE232" s="2"/>
      <c r="PXF232" s="2"/>
      <c r="PXG232" s="2"/>
      <c r="PXH232" s="2"/>
      <c r="PXI232" s="2"/>
      <c r="PXJ232" s="2"/>
      <c r="PXK232" s="2"/>
      <c r="PXL232" s="2"/>
      <c r="PXM232" s="2"/>
      <c r="PXN232" s="2"/>
      <c r="PXO232" s="2"/>
      <c r="PXP232" s="2"/>
      <c r="PXQ232" s="2"/>
      <c r="PXR232" s="2"/>
      <c r="PXS232" s="2"/>
      <c r="PXT232" s="2"/>
      <c r="PXU232" s="2"/>
      <c r="PXV232" s="2"/>
      <c r="PXW232" s="2"/>
      <c r="PXX232" s="2"/>
      <c r="PXY232" s="2"/>
      <c r="PXZ232" s="2"/>
      <c r="PYA232" s="2"/>
      <c r="PYB232" s="2"/>
      <c r="PYC232" s="2"/>
      <c r="PYD232" s="2"/>
      <c r="PYE232" s="2"/>
      <c r="PYF232" s="2"/>
      <c r="PYG232" s="2"/>
      <c r="PYH232" s="2"/>
      <c r="PYI232" s="2"/>
      <c r="PYJ232" s="2"/>
      <c r="PYK232" s="2"/>
      <c r="PYL232" s="2"/>
      <c r="PYM232" s="2"/>
      <c r="PYN232" s="2"/>
      <c r="PYO232" s="2"/>
      <c r="PYP232" s="2"/>
      <c r="PYQ232" s="2"/>
      <c r="PYR232" s="2"/>
      <c r="PYS232" s="2"/>
      <c r="PYT232" s="2"/>
      <c r="PYU232" s="2"/>
      <c r="PYV232" s="2"/>
      <c r="PYW232" s="2"/>
      <c r="PYX232" s="2"/>
      <c r="PYY232" s="2"/>
      <c r="PYZ232" s="2"/>
      <c r="PZA232" s="2"/>
      <c r="PZB232" s="2"/>
      <c r="PZC232" s="2"/>
      <c r="PZD232" s="2"/>
      <c r="PZE232" s="2"/>
      <c r="PZF232" s="2"/>
      <c r="PZG232" s="2"/>
      <c r="PZH232" s="2"/>
      <c r="PZI232" s="2"/>
      <c r="PZJ232" s="2"/>
      <c r="PZK232" s="2"/>
      <c r="PZL232" s="2"/>
      <c r="PZM232" s="2"/>
      <c r="PZN232" s="2"/>
      <c r="PZO232" s="2"/>
      <c r="PZP232" s="2"/>
      <c r="PZQ232" s="2"/>
      <c r="PZR232" s="2"/>
      <c r="PZS232" s="2"/>
      <c r="PZT232" s="2"/>
      <c r="PZU232" s="2"/>
      <c r="PZV232" s="2"/>
      <c r="PZW232" s="2"/>
      <c r="PZX232" s="2"/>
      <c r="PZY232" s="2"/>
      <c r="PZZ232" s="2"/>
      <c r="QAA232" s="2"/>
      <c r="QAB232" s="2"/>
      <c r="QAC232" s="2"/>
      <c r="QAD232" s="2"/>
      <c r="QAE232" s="2"/>
      <c r="QAF232" s="2"/>
      <c r="QAG232" s="2"/>
      <c r="QAH232" s="2"/>
      <c r="QAI232" s="2"/>
      <c r="QAJ232" s="2"/>
      <c r="QAK232" s="2"/>
      <c r="QAL232" s="2"/>
      <c r="QAM232" s="2"/>
      <c r="QAN232" s="2"/>
      <c r="QAO232" s="2"/>
      <c r="QAP232" s="2"/>
      <c r="QAQ232" s="2"/>
      <c r="QAR232" s="2"/>
      <c r="QAS232" s="2"/>
      <c r="QAT232" s="2"/>
      <c r="QAU232" s="2"/>
      <c r="QAV232" s="2"/>
      <c r="QAW232" s="2"/>
      <c r="QAX232" s="2"/>
      <c r="QAY232" s="2"/>
      <c r="QAZ232" s="2"/>
      <c r="QBA232" s="2"/>
      <c r="QBB232" s="2"/>
      <c r="QBC232" s="2"/>
      <c r="QBD232" s="2"/>
      <c r="QBE232" s="2"/>
      <c r="QBF232" s="2"/>
      <c r="QBG232" s="2"/>
      <c r="QBH232" s="2"/>
      <c r="QBI232" s="2"/>
      <c r="QBJ232" s="2"/>
      <c r="QBK232" s="2"/>
      <c r="QBL232" s="2"/>
      <c r="QBM232" s="2"/>
      <c r="QBN232" s="2"/>
      <c r="QBO232" s="2"/>
      <c r="QBP232" s="2"/>
      <c r="QBQ232" s="2"/>
      <c r="QBR232" s="2"/>
      <c r="QBS232" s="2"/>
      <c r="QBT232" s="2"/>
      <c r="QBU232" s="2"/>
      <c r="QBV232" s="2"/>
      <c r="QBW232" s="2"/>
      <c r="QBX232" s="2"/>
      <c r="QBY232" s="2"/>
      <c r="QBZ232" s="2"/>
      <c r="QCA232" s="2"/>
      <c r="QCB232" s="2"/>
      <c r="QCC232" s="2"/>
      <c r="QCD232" s="2"/>
      <c r="QCE232" s="2"/>
      <c r="QCF232" s="2"/>
      <c r="QCG232" s="2"/>
      <c r="QCH232" s="2"/>
      <c r="QCI232" s="2"/>
      <c r="QCJ232" s="2"/>
      <c r="QCK232" s="2"/>
      <c r="QCL232" s="2"/>
      <c r="QCM232" s="2"/>
      <c r="QCN232" s="2"/>
      <c r="QCO232" s="2"/>
      <c r="QCP232" s="2"/>
      <c r="QCQ232" s="2"/>
      <c r="QCR232" s="2"/>
      <c r="QCS232" s="2"/>
      <c r="QCT232" s="2"/>
      <c r="QCU232" s="2"/>
      <c r="QCV232" s="2"/>
      <c r="QCW232" s="2"/>
      <c r="QCX232" s="2"/>
      <c r="QCY232" s="2"/>
      <c r="QCZ232" s="2"/>
      <c r="QDA232" s="2"/>
      <c r="QDB232" s="2"/>
      <c r="QDC232" s="2"/>
      <c r="QDD232" s="2"/>
      <c r="QDE232" s="2"/>
      <c r="QDF232" s="2"/>
      <c r="QDG232" s="2"/>
      <c r="QDH232" s="2"/>
      <c r="QDI232" s="2"/>
      <c r="QDJ232" s="2"/>
      <c r="QDK232" s="2"/>
      <c r="QDL232" s="2"/>
      <c r="QDM232" s="2"/>
      <c r="QDN232" s="2"/>
      <c r="QDO232" s="2"/>
      <c r="QDP232" s="2"/>
      <c r="QDQ232" s="2"/>
      <c r="QDR232" s="2"/>
      <c r="QDS232" s="2"/>
      <c r="QDT232" s="2"/>
      <c r="QDU232" s="2"/>
      <c r="QDV232" s="2"/>
      <c r="QDW232" s="2"/>
      <c r="QDX232" s="2"/>
      <c r="QDY232" s="2"/>
      <c r="QDZ232" s="2"/>
      <c r="QEA232" s="2"/>
      <c r="QEB232" s="2"/>
      <c r="QEC232" s="2"/>
      <c r="QED232" s="2"/>
      <c r="QEE232" s="2"/>
      <c r="QEF232" s="2"/>
      <c r="QEG232" s="2"/>
      <c r="QEH232" s="2"/>
      <c r="QEI232" s="2"/>
      <c r="QEJ232" s="2"/>
      <c r="QEK232" s="2"/>
      <c r="QEL232" s="2"/>
      <c r="QEM232" s="2"/>
      <c r="QEN232" s="2"/>
      <c r="QEO232" s="2"/>
      <c r="QEP232" s="2"/>
      <c r="QEQ232" s="2"/>
      <c r="QER232" s="2"/>
      <c r="QES232" s="2"/>
      <c r="QET232" s="2"/>
      <c r="QEU232" s="2"/>
      <c r="QEV232" s="2"/>
      <c r="QEW232" s="2"/>
      <c r="QEX232" s="2"/>
      <c r="QEY232" s="2"/>
      <c r="QEZ232" s="2"/>
      <c r="QFA232" s="2"/>
      <c r="QFB232" s="2"/>
      <c r="QFC232" s="2"/>
      <c r="QFD232" s="2"/>
      <c r="QFE232" s="2"/>
      <c r="QFF232" s="2"/>
      <c r="QFG232" s="2"/>
      <c r="QFH232" s="2"/>
      <c r="QFI232" s="2"/>
      <c r="QFJ232" s="2"/>
      <c r="QFK232" s="2"/>
      <c r="QFL232" s="2"/>
      <c r="QFM232" s="2"/>
      <c r="QFN232" s="2"/>
      <c r="QFO232" s="2"/>
      <c r="QFP232" s="2"/>
      <c r="QFQ232" s="2"/>
      <c r="QFR232" s="2"/>
      <c r="QFS232" s="2"/>
      <c r="QFT232" s="2"/>
      <c r="QFU232" s="2"/>
      <c r="QFV232" s="2"/>
      <c r="QFW232" s="2"/>
      <c r="QFX232" s="2"/>
      <c r="QFY232" s="2"/>
      <c r="QFZ232" s="2"/>
      <c r="QGA232" s="2"/>
      <c r="QGB232" s="2"/>
      <c r="QGC232" s="2"/>
      <c r="QGD232" s="2"/>
      <c r="QGE232" s="2"/>
      <c r="QGF232" s="2"/>
      <c r="QGG232" s="2"/>
      <c r="QGH232" s="2"/>
      <c r="QGI232" s="2"/>
      <c r="QGJ232" s="2"/>
      <c r="QGK232" s="2"/>
      <c r="QGL232" s="2"/>
      <c r="QGM232" s="2"/>
      <c r="QGN232" s="2"/>
      <c r="QGO232" s="2"/>
      <c r="QGP232" s="2"/>
      <c r="QGQ232" s="2"/>
      <c r="QGR232" s="2"/>
      <c r="QGS232" s="2"/>
      <c r="QGT232" s="2"/>
      <c r="QGU232" s="2"/>
      <c r="QGV232" s="2"/>
      <c r="QGW232" s="2"/>
      <c r="QGX232" s="2"/>
      <c r="QGY232" s="2"/>
      <c r="QGZ232" s="2"/>
      <c r="QHA232" s="2"/>
      <c r="QHB232" s="2"/>
      <c r="QHC232" s="2"/>
      <c r="QHD232" s="2"/>
      <c r="QHE232" s="2"/>
      <c r="QHF232" s="2"/>
      <c r="QHG232" s="2"/>
      <c r="QHH232" s="2"/>
      <c r="QHI232" s="2"/>
      <c r="QHJ232" s="2"/>
      <c r="QHK232" s="2"/>
      <c r="QHL232" s="2"/>
      <c r="QHM232" s="2"/>
      <c r="QHN232" s="2"/>
      <c r="QHO232" s="2"/>
      <c r="QHP232" s="2"/>
      <c r="QHQ232" s="2"/>
      <c r="QHR232" s="2"/>
      <c r="QHS232" s="2"/>
      <c r="QHT232" s="2"/>
      <c r="QHU232" s="2"/>
      <c r="QHV232" s="2"/>
      <c r="QHW232" s="2"/>
      <c r="QHX232" s="2"/>
      <c r="QHY232" s="2"/>
      <c r="QHZ232" s="2"/>
      <c r="QIA232" s="2"/>
      <c r="QIB232" s="2"/>
      <c r="QIC232" s="2"/>
      <c r="QID232" s="2"/>
      <c r="QIE232" s="2"/>
      <c r="QIF232" s="2"/>
      <c r="QIG232" s="2"/>
      <c r="QIH232" s="2"/>
      <c r="QII232" s="2"/>
      <c r="QIJ232" s="2"/>
      <c r="QIK232" s="2"/>
      <c r="QIL232" s="2"/>
      <c r="QIM232" s="2"/>
      <c r="QIN232" s="2"/>
      <c r="QIO232" s="2"/>
      <c r="QIP232" s="2"/>
      <c r="QIQ232" s="2"/>
      <c r="QIR232" s="2"/>
      <c r="QIS232" s="2"/>
      <c r="QIT232" s="2"/>
      <c r="QIU232" s="2"/>
      <c r="QIV232" s="2"/>
      <c r="QIW232" s="2"/>
      <c r="QIX232" s="2"/>
      <c r="QIY232" s="2"/>
      <c r="QIZ232" s="2"/>
      <c r="QJA232" s="2"/>
      <c r="QJB232" s="2"/>
      <c r="QJC232" s="2"/>
      <c r="QJD232" s="2"/>
      <c r="QJE232" s="2"/>
      <c r="QJF232" s="2"/>
      <c r="QJG232" s="2"/>
      <c r="QJH232" s="2"/>
      <c r="QJI232" s="2"/>
      <c r="QJJ232" s="2"/>
      <c r="QJK232" s="2"/>
      <c r="QJL232" s="2"/>
      <c r="QJM232" s="2"/>
      <c r="QJN232" s="2"/>
      <c r="QJO232" s="2"/>
      <c r="QJP232" s="2"/>
      <c r="QJQ232" s="2"/>
      <c r="QJR232" s="2"/>
      <c r="QJS232" s="2"/>
      <c r="QJT232" s="2"/>
      <c r="QJU232" s="2"/>
      <c r="QJV232" s="2"/>
      <c r="QJW232" s="2"/>
      <c r="QJX232" s="2"/>
      <c r="QJY232" s="2"/>
      <c r="QJZ232" s="2"/>
      <c r="QKA232" s="2"/>
      <c r="QKB232" s="2"/>
      <c r="QKC232" s="2"/>
      <c r="QKD232" s="2"/>
      <c r="QKE232" s="2"/>
      <c r="QKF232" s="2"/>
      <c r="QKG232" s="2"/>
      <c r="QKH232" s="2"/>
      <c r="QKI232" s="2"/>
      <c r="QKJ232" s="2"/>
      <c r="QKK232" s="2"/>
      <c r="QKL232" s="2"/>
      <c r="QKM232" s="2"/>
      <c r="QKN232" s="2"/>
      <c r="QKO232" s="2"/>
      <c r="QKP232" s="2"/>
      <c r="QKQ232" s="2"/>
      <c r="QKR232" s="2"/>
      <c r="QKS232" s="2"/>
      <c r="QKT232" s="2"/>
      <c r="QKU232" s="2"/>
      <c r="QKV232" s="2"/>
      <c r="QKW232" s="2"/>
      <c r="QKX232" s="2"/>
      <c r="QKY232" s="2"/>
      <c r="QKZ232" s="2"/>
      <c r="QLA232" s="2"/>
      <c r="QLB232" s="2"/>
      <c r="QLC232" s="2"/>
      <c r="QLD232" s="2"/>
      <c r="QLE232" s="2"/>
      <c r="QLF232" s="2"/>
      <c r="QLG232" s="2"/>
      <c r="QLH232" s="2"/>
      <c r="QLI232" s="2"/>
      <c r="QLJ232" s="2"/>
      <c r="QLK232" s="2"/>
      <c r="QLL232" s="2"/>
      <c r="QLM232" s="2"/>
      <c r="QLN232" s="2"/>
      <c r="QLO232" s="2"/>
      <c r="QLP232" s="2"/>
      <c r="QLQ232" s="2"/>
      <c r="QLR232" s="2"/>
      <c r="QLS232" s="2"/>
      <c r="QLT232" s="2"/>
      <c r="QLU232" s="2"/>
      <c r="QLV232" s="2"/>
      <c r="QLW232" s="2"/>
      <c r="QLX232" s="2"/>
      <c r="QLY232" s="2"/>
      <c r="QLZ232" s="2"/>
      <c r="QMA232" s="2"/>
      <c r="QMB232" s="2"/>
      <c r="QMC232" s="2"/>
      <c r="QMD232" s="2"/>
      <c r="QME232" s="2"/>
      <c r="QMF232" s="2"/>
      <c r="QMG232" s="2"/>
      <c r="QMH232" s="2"/>
      <c r="QMI232" s="2"/>
      <c r="QMJ232" s="2"/>
      <c r="QMK232" s="2"/>
      <c r="QML232" s="2"/>
      <c r="QMM232" s="2"/>
      <c r="QMN232" s="2"/>
      <c r="QMO232" s="2"/>
      <c r="QMP232" s="2"/>
      <c r="QMQ232" s="2"/>
      <c r="QMR232" s="2"/>
      <c r="QMS232" s="2"/>
      <c r="QMT232" s="2"/>
      <c r="QMU232" s="2"/>
      <c r="QMV232" s="2"/>
      <c r="QMW232" s="2"/>
      <c r="QMX232" s="2"/>
      <c r="QMY232" s="2"/>
      <c r="QMZ232" s="2"/>
      <c r="QNA232" s="2"/>
      <c r="QNB232" s="2"/>
      <c r="QNC232" s="2"/>
      <c r="QND232" s="2"/>
      <c r="QNE232" s="2"/>
      <c r="QNF232" s="2"/>
      <c r="QNG232" s="2"/>
      <c r="QNH232" s="2"/>
      <c r="QNI232" s="2"/>
      <c r="QNJ232" s="2"/>
      <c r="QNK232" s="2"/>
      <c r="QNL232" s="2"/>
      <c r="QNM232" s="2"/>
      <c r="QNN232" s="2"/>
      <c r="QNO232" s="2"/>
      <c r="QNP232" s="2"/>
      <c r="QNQ232" s="2"/>
      <c r="QNR232" s="2"/>
      <c r="QNS232" s="2"/>
      <c r="QNT232" s="2"/>
      <c r="QNU232" s="2"/>
      <c r="QNV232" s="2"/>
      <c r="QNW232" s="2"/>
      <c r="QNX232" s="2"/>
      <c r="QNY232" s="2"/>
      <c r="QNZ232" s="2"/>
      <c r="QOA232" s="2"/>
      <c r="QOB232" s="2"/>
      <c r="QOC232" s="2"/>
      <c r="QOD232" s="2"/>
      <c r="QOE232" s="2"/>
      <c r="QOF232" s="2"/>
      <c r="QOG232" s="2"/>
      <c r="QOH232" s="2"/>
      <c r="QOI232" s="2"/>
      <c r="QOJ232" s="2"/>
      <c r="QOK232" s="2"/>
      <c r="QOL232" s="2"/>
      <c r="QOM232" s="2"/>
      <c r="QON232" s="2"/>
      <c r="QOO232" s="2"/>
      <c r="QOP232" s="2"/>
      <c r="QOQ232" s="2"/>
      <c r="QOR232" s="2"/>
      <c r="QOS232" s="2"/>
      <c r="QOT232" s="2"/>
      <c r="QOU232" s="2"/>
      <c r="QOV232" s="2"/>
      <c r="QOW232" s="2"/>
      <c r="QOX232" s="2"/>
      <c r="QOY232" s="2"/>
      <c r="QOZ232" s="2"/>
      <c r="QPA232" s="2"/>
      <c r="QPB232" s="2"/>
      <c r="QPC232" s="2"/>
      <c r="QPD232" s="2"/>
      <c r="QPE232" s="2"/>
      <c r="QPF232" s="2"/>
      <c r="QPG232" s="2"/>
      <c r="QPH232" s="2"/>
      <c r="QPI232" s="2"/>
      <c r="QPJ232" s="2"/>
      <c r="QPK232" s="2"/>
      <c r="QPL232" s="2"/>
      <c r="QPM232" s="2"/>
      <c r="QPN232" s="2"/>
      <c r="QPO232" s="2"/>
      <c r="QPP232" s="2"/>
      <c r="QPQ232" s="2"/>
      <c r="QPR232" s="2"/>
      <c r="QPS232" s="2"/>
      <c r="QPT232" s="2"/>
      <c r="QPU232" s="2"/>
      <c r="QPV232" s="2"/>
      <c r="QPW232" s="2"/>
      <c r="QPX232" s="2"/>
      <c r="QPY232" s="2"/>
      <c r="QPZ232" s="2"/>
      <c r="QQA232" s="2"/>
      <c r="QQB232" s="2"/>
      <c r="QQC232" s="2"/>
      <c r="QQD232" s="2"/>
      <c r="QQE232" s="2"/>
      <c r="QQF232" s="2"/>
      <c r="QQG232" s="2"/>
      <c r="QQH232" s="2"/>
      <c r="QQI232" s="2"/>
      <c r="QQJ232" s="2"/>
      <c r="QQK232" s="2"/>
      <c r="QQL232" s="2"/>
      <c r="QQM232" s="2"/>
      <c r="QQN232" s="2"/>
      <c r="QQO232" s="2"/>
      <c r="QQP232" s="2"/>
      <c r="QQQ232" s="2"/>
      <c r="QQR232" s="2"/>
      <c r="QQS232" s="2"/>
      <c r="QQT232" s="2"/>
      <c r="QQU232" s="2"/>
      <c r="QQV232" s="2"/>
      <c r="QQW232" s="2"/>
      <c r="QQX232" s="2"/>
      <c r="QQY232" s="2"/>
      <c r="QQZ232" s="2"/>
      <c r="QRA232" s="2"/>
      <c r="QRB232" s="2"/>
      <c r="QRC232" s="2"/>
      <c r="QRD232" s="2"/>
      <c r="QRE232" s="2"/>
      <c r="QRF232" s="2"/>
      <c r="QRG232" s="2"/>
      <c r="QRH232" s="2"/>
      <c r="QRI232" s="2"/>
      <c r="QRJ232" s="2"/>
      <c r="QRK232" s="2"/>
      <c r="QRL232" s="2"/>
      <c r="QRM232" s="2"/>
      <c r="QRN232" s="2"/>
      <c r="QRO232" s="2"/>
      <c r="QRP232" s="2"/>
      <c r="QRQ232" s="2"/>
      <c r="QRR232" s="2"/>
      <c r="QRS232" s="2"/>
      <c r="QRT232" s="2"/>
      <c r="QRU232" s="2"/>
      <c r="QRV232" s="2"/>
      <c r="QRW232" s="2"/>
      <c r="QRX232" s="2"/>
      <c r="QRY232" s="2"/>
      <c r="QRZ232" s="2"/>
      <c r="QSA232" s="2"/>
      <c r="QSB232" s="2"/>
      <c r="QSC232" s="2"/>
      <c r="QSD232" s="2"/>
      <c r="QSE232" s="2"/>
      <c r="QSF232" s="2"/>
      <c r="QSG232" s="2"/>
      <c r="QSH232" s="2"/>
      <c r="QSI232" s="2"/>
      <c r="QSJ232" s="2"/>
      <c r="QSK232" s="2"/>
      <c r="QSL232" s="2"/>
      <c r="QSM232" s="2"/>
      <c r="QSN232" s="2"/>
      <c r="QSO232" s="2"/>
      <c r="QSP232" s="2"/>
      <c r="QSQ232" s="2"/>
      <c r="QSR232" s="2"/>
      <c r="QSS232" s="2"/>
      <c r="QST232" s="2"/>
      <c r="QSU232" s="2"/>
      <c r="QSV232" s="2"/>
      <c r="QSW232" s="2"/>
      <c r="QSX232" s="2"/>
      <c r="QSY232" s="2"/>
      <c r="QSZ232" s="2"/>
      <c r="QTA232" s="2"/>
      <c r="QTB232" s="2"/>
      <c r="QTC232" s="2"/>
      <c r="QTD232" s="2"/>
      <c r="QTE232" s="2"/>
      <c r="QTF232" s="2"/>
      <c r="QTG232" s="2"/>
      <c r="QTH232" s="2"/>
      <c r="QTI232" s="2"/>
      <c r="QTJ232" s="2"/>
      <c r="QTK232" s="2"/>
      <c r="QTL232" s="2"/>
      <c r="QTM232" s="2"/>
      <c r="QTN232" s="2"/>
      <c r="QTO232" s="2"/>
      <c r="QTP232" s="2"/>
      <c r="QTQ232" s="2"/>
      <c r="QTR232" s="2"/>
      <c r="QTS232" s="2"/>
      <c r="QTT232" s="2"/>
      <c r="QTU232" s="2"/>
      <c r="QTV232" s="2"/>
      <c r="QTW232" s="2"/>
      <c r="QTX232" s="2"/>
      <c r="QTY232" s="2"/>
      <c r="QTZ232" s="2"/>
      <c r="QUA232" s="2"/>
      <c r="QUB232" s="2"/>
      <c r="QUC232" s="2"/>
      <c r="QUD232" s="2"/>
      <c r="QUE232" s="2"/>
      <c r="QUF232" s="2"/>
      <c r="QUG232" s="2"/>
      <c r="QUH232" s="2"/>
      <c r="QUI232" s="2"/>
      <c r="QUJ232" s="2"/>
      <c r="QUK232" s="2"/>
      <c r="QUL232" s="2"/>
      <c r="QUM232" s="2"/>
      <c r="QUN232" s="2"/>
      <c r="QUO232" s="2"/>
      <c r="QUP232" s="2"/>
      <c r="QUQ232" s="2"/>
      <c r="QUR232" s="2"/>
      <c r="QUS232" s="2"/>
      <c r="QUT232" s="2"/>
      <c r="QUU232" s="2"/>
      <c r="QUV232" s="2"/>
      <c r="QUW232" s="2"/>
      <c r="QUX232" s="2"/>
      <c r="QUY232" s="2"/>
      <c r="QUZ232" s="2"/>
      <c r="QVA232" s="2"/>
      <c r="QVB232" s="2"/>
      <c r="QVC232" s="2"/>
      <c r="QVD232" s="2"/>
      <c r="QVE232" s="2"/>
      <c r="QVF232" s="2"/>
      <c r="QVG232" s="2"/>
      <c r="QVH232" s="2"/>
      <c r="QVI232" s="2"/>
      <c r="QVJ232" s="2"/>
      <c r="QVK232" s="2"/>
      <c r="QVL232" s="2"/>
      <c r="QVM232" s="2"/>
      <c r="QVN232" s="2"/>
      <c r="QVO232" s="2"/>
      <c r="QVP232" s="2"/>
      <c r="QVQ232" s="2"/>
      <c r="QVR232" s="2"/>
      <c r="QVS232" s="2"/>
      <c r="QVT232" s="2"/>
      <c r="QVU232" s="2"/>
      <c r="QVV232" s="2"/>
      <c r="QVW232" s="2"/>
      <c r="QVX232" s="2"/>
      <c r="QVY232" s="2"/>
      <c r="QVZ232" s="2"/>
      <c r="QWA232" s="2"/>
      <c r="QWB232" s="2"/>
      <c r="QWC232" s="2"/>
      <c r="QWD232" s="2"/>
      <c r="QWE232" s="2"/>
      <c r="QWF232" s="2"/>
      <c r="QWG232" s="2"/>
      <c r="QWH232" s="2"/>
      <c r="QWI232" s="2"/>
      <c r="QWJ232" s="2"/>
      <c r="QWK232" s="2"/>
      <c r="QWL232" s="2"/>
      <c r="QWM232" s="2"/>
      <c r="QWN232" s="2"/>
      <c r="QWO232" s="2"/>
      <c r="QWP232" s="2"/>
      <c r="QWQ232" s="2"/>
      <c r="QWR232" s="2"/>
      <c r="QWS232" s="2"/>
      <c r="QWT232" s="2"/>
      <c r="QWU232" s="2"/>
      <c r="QWV232" s="2"/>
      <c r="QWW232" s="2"/>
      <c r="QWX232" s="2"/>
      <c r="QWY232" s="2"/>
      <c r="QWZ232" s="2"/>
      <c r="QXA232" s="2"/>
      <c r="QXB232" s="2"/>
      <c r="QXC232" s="2"/>
      <c r="QXD232" s="2"/>
      <c r="QXE232" s="2"/>
      <c r="QXF232" s="2"/>
      <c r="QXG232" s="2"/>
      <c r="QXH232" s="2"/>
      <c r="QXI232" s="2"/>
      <c r="QXJ232" s="2"/>
      <c r="QXK232" s="2"/>
      <c r="QXL232" s="2"/>
      <c r="QXM232" s="2"/>
      <c r="QXN232" s="2"/>
      <c r="QXO232" s="2"/>
      <c r="QXP232" s="2"/>
      <c r="QXQ232" s="2"/>
      <c r="QXR232" s="2"/>
      <c r="QXS232" s="2"/>
      <c r="QXT232" s="2"/>
      <c r="QXU232" s="2"/>
      <c r="QXV232" s="2"/>
      <c r="QXW232" s="2"/>
      <c r="QXX232" s="2"/>
      <c r="QXY232" s="2"/>
      <c r="QXZ232" s="2"/>
      <c r="QYA232" s="2"/>
      <c r="QYB232" s="2"/>
      <c r="QYC232" s="2"/>
      <c r="QYD232" s="2"/>
      <c r="QYE232" s="2"/>
      <c r="QYF232" s="2"/>
      <c r="QYG232" s="2"/>
      <c r="QYH232" s="2"/>
      <c r="QYI232" s="2"/>
      <c r="QYJ232" s="2"/>
      <c r="QYK232" s="2"/>
      <c r="QYL232" s="2"/>
      <c r="QYM232" s="2"/>
      <c r="QYN232" s="2"/>
      <c r="QYO232" s="2"/>
      <c r="QYP232" s="2"/>
      <c r="QYQ232" s="2"/>
      <c r="QYR232" s="2"/>
      <c r="QYS232" s="2"/>
      <c r="QYT232" s="2"/>
      <c r="QYU232" s="2"/>
      <c r="QYV232" s="2"/>
      <c r="QYW232" s="2"/>
      <c r="QYX232" s="2"/>
      <c r="QYY232" s="2"/>
      <c r="QYZ232" s="2"/>
      <c r="QZA232" s="2"/>
      <c r="QZB232" s="2"/>
      <c r="QZC232" s="2"/>
      <c r="QZD232" s="2"/>
      <c r="QZE232" s="2"/>
      <c r="QZF232" s="2"/>
      <c r="QZG232" s="2"/>
      <c r="QZH232" s="2"/>
      <c r="QZI232" s="2"/>
      <c r="QZJ232" s="2"/>
      <c r="QZK232" s="2"/>
      <c r="QZL232" s="2"/>
      <c r="QZM232" s="2"/>
      <c r="QZN232" s="2"/>
      <c r="QZO232" s="2"/>
      <c r="QZP232" s="2"/>
      <c r="QZQ232" s="2"/>
      <c r="QZR232" s="2"/>
      <c r="QZS232" s="2"/>
      <c r="QZT232" s="2"/>
      <c r="QZU232" s="2"/>
      <c r="QZV232" s="2"/>
      <c r="QZW232" s="2"/>
      <c r="QZX232" s="2"/>
      <c r="QZY232" s="2"/>
      <c r="QZZ232" s="2"/>
      <c r="RAA232" s="2"/>
      <c r="RAB232" s="2"/>
      <c r="RAC232" s="2"/>
      <c r="RAD232" s="2"/>
      <c r="RAE232" s="2"/>
      <c r="RAF232" s="2"/>
      <c r="RAG232" s="2"/>
      <c r="RAH232" s="2"/>
      <c r="RAI232" s="2"/>
      <c r="RAJ232" s="2"/>
      <c r="RAK232" s="2"/>
      <c r="RAL232" s="2"/>
      <c r="RAM232" s="2"/>
      <c r="RAN232" s="2"/>
      <c r="RAO232" s="2"/>
      <c r="RAP232" s="2"/>
      <c r="RAQ232" s="2"/>
      <c r="RAR232" s="2"/>
      <c r="RAS232" s="2"/>
      <c r="RAT232" s="2"/>
      <c r="RAU232" s="2"/>
      <c r="RAV232" s="2"/>
      <c r="RAW232" s="2"/>
      <c r="RAX232" s="2"/>
      <c r="RAY232" s="2"/>
      <c r="RAZ232" s="2"/>
      <c r="RBA232" s="2"/>
      <c r="RBB232" s="2"/>
      <c r="RBC232" s="2"/>
      <c r="RBD232" s="2"/>
      <c r="RBE232" s="2"/>
      <c r="RBF232" s="2"/>
      <c r="RBG232" s="2"/>
      <c r="RBH232" s="2"/>
      <c r="RBI232" s="2"/>
      <c r="RBJ232" s="2"/>
      <c r="RBK232" s="2"/>
      <c r="RBL232" s="2"/>
      <c r="RBM232" s="2"/>
      <c r="RBN232" s="2"/>
      <c r="RBO232" s="2"/>
      <c r="RBP232" s="2"/>
      <c r="RBQ232" s="2"/>
      <c r="RBR232" s="2"/>
      <c r="RBS232" s="2"/>
      <c r="RBT232" s="2"/>
      <c r="RBU232" s="2"/>
      <c r="RBV232" s="2"/>
      <c r="RBW232" s="2"/>
      <c r="RBX232" s="2"/>
      <c r="RBY232" s="2"/>
      <c r="RBZ232" s="2"/>
      <c r="RCA232" s="2"/>
      <c r="RCB232" s="2"/>
      <c r="RCC232" s="2"/>
      <c r="RCD232" s="2"/>
      <c r="RCE232" s="2"/>
      <c r="RCF232" s="2"/>
      <c r="RCG232" s="2"/>
      <c r="RCH232" s="2"/>
      <c r="RCI232" s="2"/>
      <c r="RCJ232" s="2"/>
      <c r="RCK232" s="2"/>
      <c r="RCL232" s="2"/>
      <c r="RCM232" s="2"/>
      <c r="RCN232" s="2"/>
      <c r="RCO232" s="2"/>
      <c r="RCP232" s="2"/>
      <c r="RCQ232" s="2"/>
      <c r="RCR232" s="2"/>
      <c r="RCS232" s="2"/>
      <c r="RCT232" s="2"/>
      <c r="RCU232" s="2"/>
      <c r="RCV232" s="2"/>
      <c r="RCW232" s="2"/>
      <c r="RCX232" s="2"/>
      <c r="RCY232" s="2"/>
      <c r="RCZ232" s="2"/>
      <c r="RDA232" s="2"/>
      <c r="RDB232" s="2"/>
      <c r="RDC232" s="2"/>
      <c r="RDD232" s="2"/>
      <c r="RDE232" s="2"/>
      <c r="RDF232" s="2"/>
      <c r="RDG232" s="2"/>
      <c r="RDH232" s="2"/>
      <c r="RDI232" s="2"/>
      <c r="RDJ232" s="2"/>
      <c r="RDK232" s="2"/>
      <c r="RDL232" s="2"/>
      <c r="RDM232" s="2"/>
      <c r="RDN232" s="2"/>
      <c r="RDO232" s="2"/>
      <c r="RDP232" s="2"/>
      <c r="RDQ232" s="2"/>
      <c r="RDR232" s="2"/>
      <c r="RDS232" s="2"/>
      <c r="RDT232" s="2"/>
      <c r="RDU232" s="2"/>
      <c r="RDV232" s="2"/>
      <c r="RDW232" s="2"/>
      <c r="RDX232" s="2"/>
      <c r="RDY232" s="2"/>
      <c r="RDZ232" s="2"/>
      <c r="REA232" s="2"/>
      <c r="REB232" s="2"/>
      <c r="REC232" s="2"/>
      <c r="RED232" s="2"/>
      <c r="REE232" s="2"/>
      <c r="REF232" s="2"/>
      <c r="REG232" s="2"/>
      <c r="REH232" s="2"/>
      <c r="REI232" s="2"/>
      <c r="REJ232" s="2"/>
      <c r="REK232" s="2"/>
      <c r="REL232" s="2"/>
      <c r="REM232" s="2"/>
      <c r="REN232" s="2"/>
      <c r="REO232" s="2"/>
      <c r="REP232" s="2"/>
      <c r="REQ232" s="2"/>
      <c r="RER232" s="2"/>
      <c r="RES232" s="2"/>
      <c r="RET232" s="2"/>
      <c r="REU232" s="2"/>
      <c r="REV232" s="2"/>
      <c r="REW232" s="2"/>
      <c r="REX232" s="2"/>
      <c r="REY232" s="2"/>
      <c r="REZ232" s="2"/>
      <c r="RFA232" s="2"/>
      <c r="RFB232" s="2"/>
      <c r="RFC232" s="2"/>
      <c r="RFD232" s="2"/>
      <c r="RFE232" s="2"/>
      <c r="RFF232" s="2"/>
      <c r="RFG232" s="2"/>
      <c r="RFH232" s="2"/>
      <c r="RFI232" s="2"/>
      <c r="RFJ232" s="2"/>
      <c r="RFK232" s="2"/>
      <c r="RFL232" s="2"/>
      <c r="RFM232" s="2"/>
      <c r="RFN232" s="2"/>
      <c r="RFO232" s="2"/>
      <c r="RFP232" s="2"/>
      <c r="RFQ232" s="2"/>
      <c r="RFR232" s="2"/>
      <c r="RFS232" s="2"/>
      <c r="RFT232" s="2"/>
      <c r="RFU232" s="2"/>
      <c r="RFV232" s="2"/>
      <c r="RFW232" s="2"/>
      <c r="RFX232" s="2"/>
      <c r="RFY232" s="2"/>
      <c r="RFZ232" s="2"/>
      <c r="RGA232" s="2"/>
      <c r="RGB232" s="2"/>
      <c r="RGC232" s="2"/>
      <c r="RGD232" s="2"/>
      <c r="RGE232" s="2"/>
      <c r="RGF232" s="2"/>
      <c r="RGG232" s="2"/>
      <c r="RGH232" s="2"/>
      <c r="RGI232" s="2"/>
      <c r="RGJ232" s="2"/>
      <c r="RGK232" s="2"/>
      <c r="RGL232" s="2"/>
      <c r="RGM232" s="2"/>
      <c r="RGN232" s="2"/>
      <c r="RGO232" s="2"/>
      <c r="RGP232" s="2"/>
      <c r="RGQ232" s="2"/>
      <c r="RGR232" s="2"/>
      <c r="RGS232" s="2"/>
      <c r="RGT232" s="2"/>
      <c r="RGU232" s="2"/>
      <c r="RGV232" s="2"/>
      <c r="RGW232" s="2"/>
      <c r="RGX232" s="2"/>
      <c r="RGY232" s="2"/>
      <c r="RGZ232" s="2"/>
      <c r="RHA232" s="2"/>
      <c r="RHB232" s="2"/>
      <c r="RHC232" s="2"/>
      <c r="RHD232" s="2"/>
      <c r="RHE232" s="2"/>
      <c r="RHF232" s="2"/>
      <c r="RHG232" s="2"/>
      <c r="RHH232" s="2"/>
      <c r="RHI232" s="2"/>
      <c r="RHJ232" s="2"/>
      <c r="RHK232" s="2"/>
      <c r="RHL232" s="2"/>
      <c r="RHM232" s="2"/>
      <c r="RHN232" s="2"/>
      <c r="RHO232" s="2"/>
      <c r="RHP232" s="2"/>
      <c r="RHQ232" s="2"/>
      <c r="RHR232" s="2"/>
      <c r="RHS232" s="2"/>
      <c r="RHT232" s="2"/>
      <c r="RHU232" s="2"/>
      <c r="RHV232" s="2"/>
      <c r="RHW232" s="2"/>
      <c r="RHX232" s="2"/>
      <c r="RHY232" s="2"/>
      <c r="RHZ232" s="2"/>
      <c r="RIA232" s="2"/>
      <c r="RIB232" s="2"/>
      <c r="RIC232" s="2"/>
      <c r="RID232" s="2"/>
      <c r="RIE232" s="2"/>
      <c r="RIF232" s="2"/>
      <c r="RIG232" s="2"/>
      <c r="RIH232" s="2"/>
      <c r="RII232" s="2"/>
      <c r="RIJ232" s="2"/>
      <c r="RIK232" s="2"/>
      <c r="RIL232" s="2"/>
      <c r="RIM232" s="2"/>
      <c r="RIN232" s="2"/>
      <c r="RIO232" s="2"/>
      <c r="RIP232" s="2"/>
      <c r="RIQ232" s="2"/>
      <c r="RIR232" s="2"/>
      <c r="RIS232" s="2"/>
      <c r="RIT232" s="2"/>
      <c r="RIU232" s="2"/>
      <c r="RIV232" s="2"/>
      <c r="RIW232" s="2"/>
      <c r="RIX232" s="2"/>
      <c r="RIY232" s="2"/>
      <c r="RIZ232" s="2"/>
      <c r="RJA232" s="2"/>
      <c r="RJB232" s="2"/>
      <c r="RJC232" s="2"/>
      <c r="RJD232" s="2"/>
      <c r="RJE232" s="2"/>
      <c r="RJF232" s="2"/>
      <c r="RJG232" s="2"/>
      <c r="RJH232" s="2"/>
      <c r="RJI232" s="2"/>
      <c r="RJJ232" s="2"/>
      <c r="RJK232" s="2"/>
      <c r="RJL232" s="2"/>
      <c r="RJM232" s="2"/>
      <c r="RJN232" s="2"/>
      <c r="RJO232" s="2"/>
      <c r="RJP232" s="2"/>
      <c r="RJQ232" s="2"/>
      <c r="RJR232" s="2"/>
      <c r="RJS232" s="2"/>
      <c r="RJT232" s="2"/>
      <c r="RJU232" s="2"/>
      <c r="RJV232" s="2"/>
      <c r="RJW232" s="2"/>
      <c r="RJX232" s="2"/>
      <c r="RJY232" s="2"/>
      <c r="RJZ232" s="2"/>
      <c r="RKA232" s="2"/>
      <c r="RKB232" s="2"/>
      <c r="RKC232" s="2"/>
      <c r="RKD232" s="2"/>
      <c r="RKE232" s="2"/>
      <c r="RKF232" s="2"/>
      <c r="RKG232" s="2"/>
      <c r="RKH232" s="2"/>
      <c r="RKI232" s="2"/>
      <c r="RKJ232" s="2"/>
      <c r="RKK232" s="2"/>
      <c r="RKL232" s="2"/>
      <c r="RKM232" s="2"/>
      <c r="RKN232" s="2"/>
      <c r="RKO232" s="2"/>
      <c r="RKP232" s="2"/>
      <c r="RKQ232" s="2"/>
      <c r="RKR232" s="2"/>
      <c r="RKS232" s="2"/>
      <c r="RKT232" s="2"/>
      <c r="RKU232" s="2"/>
      <c r="RKV232" s="2"/>
      <c r="RKW232" s="2"/>
      <c r="RKX232" s="2"/>
      <c r="RKY232" s="2"/>
      <c r="RKZ232" s="2"/>
      <c r="RLA232" s="2"/>
      <c r="RLB232" s="2"/>
      <c r="RLC232" s="2"/>
      <c r="RLD232" s="2"/>
      <c r="RLE232" s="2"/>
      <c r="RLF232" s="2"/>
      <c r="RLG232" s="2"/>
      <c r="RLH232" s="2"/>
      <c r="RLI232" s="2"/>
      <c r="RLJ232" s="2"/>
      <c r="RLK232" s="2"/>
      <c r="RLL232" s="2"/>
      <c r="RLM232" s="2"/>
      <c r="RLN232" s="2"/>
      <c r="RLO232" s="2"/>
      <c r="RLP232" s="2"/>
      <c r="RLQ232" s="2"/>
      <c r="RLR232" s="2"/>
      <c r="RLS232" s="2"/>
      <c r="RLT232" s="2"/>
      <c r="RLU232" s="2"/>
      <c r="RLV232" s="2"/>
      <c r="RLW232" s="2"/>
      <c r="RLX232" s="2"/>
      <c r="RLY232" s="2"/>
      <c r="RLZ232" s="2"/>
      <c r="RMA232" s="2"/>
      <c r="RMB232" s="2"/>
      <c r="RMC232" s="2"/>
      <c r="RMD232" s="2"/>
      <c r="RME232" s="2"/>
      <c r="RMF232" s="2"/>
      <c r="RMG232" s="2"/>
      <c r="RMH232" s="2"/>
      <c r="RMI232" s="2"/>
      <c r="RMJ232" s="2"/>
      <c r="RMK232" s="2"/>
      <c r="RML232" s="2"/>
      <c r="RMM232" s="2"/>
      <c r="RMN232" s="2"/>
      <c r="RMO232" s="2"/>
      <c r="RMP232" s="2"/>
      <c r="RMQ232" s="2"/>
      <c r="RMR232" s="2"/>
      <c r="RMS232" s="2"/>
      <c r="RMT232" s="2"/>
      <c r="RMU232" s="2"/>
      <c r="RMV232" s="2"/>
      <c r="RMW232" s="2"/>
      <c r="RMX232" s="2"/>
      <c r="RMY232" s="2"/>
      <c r="RMZ232" s="2"/>
      <c r="RNA232" s="2"/>
      <c r="RNB232" s="2"/>
      <c r="RNC232" s="2"/>
      <c r="RND232" s="2"/>
      <c r="RNE232" s="2"/>
      <c r="RNF232" s="2"/>
      <c r="RNG232" s="2"/>
      <c r="RNH232" s="2"/>
      <c r="RNI232" s="2"/>
      <c r="RNJ232" s="2"/>
      <c r="RNK232" s="2"/>
      <c r="RNL232" s="2"/>
      <c r="RNM232" s="2"/>
      <c r="RNN232" s="2"/>
      <c r="RNO232" s="2"/>
      <c r="RNP232" s="2"/>
      <c r="RNQ232" s="2"/>
      <c r="RNR232" s="2"/>
      <c r="RNS232" s="2"/>
      <c r="RNT232" s="2"/>
      <c r="RNU232" s="2"/>
      <c r="RNV232" s="2"/>
      <c r="RNW232" s="2"/>
      <c r="RNX232" s="2"/>
      <c r="RNY232" s="2"/>
      <c r="RNZ232" s="2"/>
      <c r="ROA232" s="2"/>
      <c r="ROB232" s="2"/>
      <c r="ROC232" s="2"/>
      <c r="ROD232" s="2"/>
      <c r="ROE232" s="2"/>
      <c r="ROF232" s="2"/>
      <c r="ROG232" s="2"/>
      <c r="ROH232" s="2"/>
      <c r="ROI232" s="2"/>
      <c r="ROJ232" s="2"/>
      <c r="ROK232" s="2"/>
      <c r="ROL232" s="2"/>
      <c r="ROM232" s="2"/>
      <c r="RON232" s="2"/>
      <c r="ROO232" s="2"/>
      <c r="ROP232" s="2"/>
      <c r="ROQ232" s="2"/>
      <c r="ROR232" s="2"/>
      <c r="ROS232" s="2"/>
      <c r="ROT232" s="2"/>
      <c r="ROU232" s="2"/>
      <c r="ROV232" s="2"/>
      <c r="ROW232" s="2"/>
      <c r="ROX232" s="2"/>
      <c r="ROY232" s="2"/>
      <c r="ROZ232" s="2"/>
      <c r="RPA232" s="2"/>
      <c r="RPB232" s="2"/>
      <c r="RPC232" s="2"/>
      <c r="RPD232" s="2"/>
      <c r="RPE232" s="2"/>
      <c r="RPF232" s="2"/>
      <c r="RPG232" s="2"/>
      <c r="RPH232" s="2"/>
      <c r="RPI232" s="2"/>
      <c r="RPJ232" s="2"/>
      <c r="RPK232" s="2"/>
      <c r="RPL232" s="2"/>
      <c r="RPM232" s="2"/>
      <c r="RPN232" s="2"/>
      <c r="RPO232" s="2"/>
      <c r="RPP232" s="2"/>
      <c r="RPQ232" s="2"/>
      <c r="RPR232" s="2"/>
      <c r="RPS232" s="2"/>
      <c r="RPT232" s="2"/>
      <c r="RPU232" s="2"/>
      <c r="RPV232" s="2"/>
      <c r="RPW232" s="2"/>
      <c r="RPX232" s="2"/>
      <c r="RPY232" s="2"/>
      <c r="RPZ232" s="2"/>
      <c r="RQA232" s="2"/>
      <c r="RQB232" s="2"/>
      <c r="RQC232" s="2"/>
      <c r="RQD232" s="2"/>
      <c r="RQE232" s="2"/>
      <c r="RQF232" s="2"/>
      <c r="RQG232" s="2"/>
      <c r="RQH232" s="2"/>
      <c r="RQI232" s="2"/>
      <c r="RQJ232" s="2"/>
      <c r="RQK232" s="2"/>
      <c r="RQL232" s="2"/>
      <c r="RQM232" s="2"/>
      <c r="RQN232" s="2"/>
      <c r="RQO232" s="2"/>
      <c r="RQP232" s="2"/>
      <c r="RQQ232" s="2"/>
      <c r="RQR232" s="2"/>
      <c r="RQS232" s="2"/>
      <c r="RQT232" s="2"/>
      <c r="RQU232" s="2"/>
      <c r="RQV232" s="2"/>
      <c r="RQW232" s="2"/>
      <c r="RQX232" s="2"/>
      <c r="RQY232" s="2"/>
      <c r="RQZ232" s="2"/>
      <c r="RRA232" s="2"/>
      <c r="RRB232" s="2"/>
      <c r="RRC232" s="2"/>
      <c r="RRD232" s="2"/>
      <c r="RRE232" s="2"/>
      <c r="RRF232" s="2"/>
      <c r="RRG232" s="2"/>
      <c r="RRH232" s="2"/>
      <c r="RRI232" s="2"/>
      <c r="RRJ232" s="2"/>
      <c r="RRK232" s="2"/>
      <c r="RRL232" s="2"/>
      <c r="RRM232" s="2"/>
      <c r="RRN232" s="2"/>
      <c r="RRO232" s="2"/>
      <c r="RRP232" s="2"/>
      <c r="RRQ232" s="2"/>
      <c r="RRR232" s="2"/>
      <c r="RRS232" s="2"/>
      <c r="RRT232" s="2"/>
      <c r="RRU232" s="2"/>
      <c r="RRV232" s="2"/>
      <c r="RRW232" s="2"/>
      <c r="RRX232" s="2"/>
      <c r="RRY232" s="2"/>
      <c r="RRZ232" s="2"/>
      <c r="RSA232" s="2"/>
      <c r="RSB232" s="2"/>
      <c r="RSC232" s="2"/>
      <c r="RSD232" s="2"/>
      <c r="RSE232" s="2"/>
      <c r="RSF232" s="2"/>
      <c r="RSG232" s="2"/>
      <c r="RSH232" s="2"/>
      <c r="RSI232" s="2"/>
      <c r="RSJ232" s="2"/>
      <c r="RSK232" s="2"/>
      <c r="RSL232" s="2"/>
      <c r="RSM232" s="2"/>
      <c r="RSN232" s="2"/>
      <c r="RSO232" s="2"/>
      <c r="RSP232" s="2"/>
      <c r="RSQ232" s="2"/>
      <c r="RSR232" s="2"/>
      <c r="RSS232" s="2"/>
      <c r="RST232" s="2"/>
      <c r="RSU232" s="2"/>
      <c r="RSV232" s="2"/>
      <c r="RSW232" s="2"/>
      <c r="RSX232" s="2"/>
      <c r="RSY232" s="2"/>
      <c r="RSZ232" s="2"/>
      <c r="RTA232" s="2"/>
      <c r="RTB232" s="2"/>
      <c r="RTC232" s="2"/>
      <c r="RTD232" s="2"/>
      <c r="RTE232" s="2"/>
      <c r="RTF232" s="2"/>
      <c r="RTG232" s="2"/>
      <c r="RTH232" s="2"/>
      <c r="RTI232" s="2"/>
      <c r="RTJ232" s="2"/>
      <c r="RTK232" s="2"/>
      <c r="RTL232" s="2"/>
      <c r="RTM232" s="2"/>
      <c r="RTN232" s="2"/>
      <c r="RTO232" s="2"/>
      <c r="RTP232" s="2"/>
      <c r="RTQ232" s="2"/>
      <c r="RTR232" s="2"/>
      <c r="RTS232" s="2"/>
      <c r="RTT232" s="2"/>
      <c r="RTU232" s="2"/>
      <c r="RTV232" s="2"/>
      <c r="RTW232" s="2"/>
      <c r="RTX232" s="2"/>
      <c r="RTY232" s="2"/>
      <c r="RTZ232" s="2"/>
      <c r="RUA232" s="2"/>
      <c r="RUB232" s="2"/>
      <c r="RUC232" s="2"/>
      <c r="RUD232" s="2"/>
      <c r="RUE232" s="2"/>
      <c r="RUF232" s="2"/>
      <c r="RUG232" s="2"/>
      <c r="RUH232" s="2"/>
      <c r="RUI232" s="2"/>
      <c r="RUJ232" s="2"/>
      <c r="RUK232" s="2"/>
      <c r="RUL232" s="2"/>
      <c r="RUM232" s="2"/>
      <c r="RUN232" s="2"/>
      <c r="RUO232" s="2"/>
      <c r="RUP232" s="2"/>
      <c r="RUQ232" s="2"/>
      <c r="RUR232" s="2"/>
      <c r="RUS232" s="2"/>
      <c r="RUT232" s="2"/>
      <c r="RUU232" s="2"/>
      <c r="RUV232" s="2"/>
      <c r="RUW232" s="2"/>
      <c r="RUX232" s="2"/>
      <c r="RUY232" s="2"/>
      <c r="RUZ232" s="2"/>
      <c r="RVA232" s="2"/>
      <c r="RVB232" s="2"/>
      <c r="RVC232" s="2"/>
      <c r="RVD232" s="2"/>
      <c r="RVE232" s="2"/>
      <c r="RVF232" s="2"/>
      <c r="RVG232" s="2"/>
      <c r="RVH232" s="2"/>
      <c r="RVI232" s="2"/>
      <c r="RVJ232" s="2"/>
      <c r="RVK232" s="2"/>
      <c r="RVL232" s="2"/>
      <c r="RVM232" s="2"/>
      <c r="RVN232" s="2"/>
      <c r="RVO232" s="2"/>
      <c r="RVP232" s="2"/>
      <c r="RVQ232" s="2"/>
      <c r="RVR232" s="2"/>
      <c r="RVS232" s="2"/>
      <c r="RVT232" s="2"/>
      <c r="RVU232" s="2"/>
      <c r="RVV232" s="2"/>
      <c r="RVW232" s="2"/>
      <c r="RVX232" s="2"/>
      <c r="RVY232" s="2"/>
      <c r="RVZ232" s="2"/>
      <c r="RWA232" s="2"/>
      <c r="RWB232" s="2"/>
      <c r="RWC232" s="2"/>
      <c r="RWD232" s="2"/>
      <c r="RWE232" s="2"/>
      <c r="RWF232" s="2"/>
      <c r="RWG232" s="2"/>
      <c r="RWH232" s="2"/>
      <c r="RWI232" s="2"/>
      <c r="RWJ232" s="2"/>
      <c r="RWK232" s="2"/>
      <c r="RWL232" s="2"/>
      <c r="RWM232" s="2"/>
      <c r="RWN232" s="2"/>
      <c r="RWO232" s="2"/>
      <c r="RWP232" s="2"/>
      <c r="RWQ232" s="2"/>
      <c r="RWR232" s="2"/>
      <c r="RWS232" s="2"/>
      <c r="RWT232" s="2"/>
      <c r="RWU232" s="2"/>
      <c r="RWV232" s="2"/>
      <c r="RWW232" s="2"/>
      <c r="RWX232" s="2"/>
      <c r="RWY232" s="2"/>
      <c r="RWZ232" s="2"/>
      <c r="RXA232" s="2"/>
      <c r="RXB232" s="2"/>
      <c r="RXC232" s="2"/>
      <c r="RXD232" s="2"/>
      <c r="RXE232" s="2"/>
      <c r="RXF232" s="2"/>
      <c r="RXG232" s="2"/>
      <c r="RXH232" s="2"/>
      <c r="RXI232" s="2"/>
      <c r="RXJ232" s="2"/>
      <c r="RXK232" s="2"/>
      <c r="RXL232" s="2"/>
      <c r="RXM232" s="2"/>
      <c r="RXN232" s="2"/>
      <c r="RXO232" s="2"/>
      <c r="RXP232" s="2"/>
      <c r="RXQ232" s="2"/>
      <c r="RXR232" s="2"/>
      <c r="RXS232" s="2"/>
      <c r="RXT232" s="2"/>
      <c r="RXU232" s="2"/>
      <c r="RXV232" s="2"/>
      <c r="RXW232" s="2"/>
      <c r="RXX232" s="2"/>
      <c r="RXY232" s="2"/>
      <c r="RXZ232" s="2"/>
      <c r="RYA232" s="2"/>
      <c r="RYB232" s="2"/>
      <c r="RYC232" s="2"/>
      <c r="RYD232" s="2"/>
      <c r="RYE232" s="2"/>
      <c r="RYF232" s="2"/>
      <c r="RYG232" s="2"/>
      <c r="RYH232" s="2"/>
      <c r="RYI232" s="2"/>
      <c r="RYJ232" s="2"/>
      <c r="RYK232" s="2"/>
      <c r="RYL232" s="2"/>
      <c r="RYM232" s="2"/>
      <c r="RYN232" s="2"/>
      <c r="RYO232" s="2"/>
      <c r="RYP232" s="2"/>
      <c r="RYQ232" s="2"/>
      <c r="RYR232" s="2"/>
      <c r="RYS232" s="2"/>
      <c r="RYT232" s="2"/>
      <c r="RYU232" s="2"/>
      <c r="RYV232" s="2"/>
      <c r="RYW232" s="2"/>
      <c r="RYX232" s="2"/>
      <c r="RYY232" s="2"/>
      <c r="RYZ232" s="2"/>
      <c r="RZA232" s="2"/>
      <c r="RZB232" s="2"/>
      <c r="RZC232" s="2"/>
      <c r="RZD232" s="2"/>
      <c r="RZE232" s="2"/>
      <c r="RZF232" s="2"/>
      <c r="RZG232" s="2"/>
      <c r="RZH232" s="2"/>
      <c r="RZI232" s="2"/>
      <c r="RZJ232" s="2"/>
      <c r="RZK232" s="2"/>
      <c r="RZL232" s="2"/>
      <c r="RZM232" s="2"/>
      <c r="RZN232" s="2"/>
      <c r="RZO232" s="2"/>
      <c r="RZP232" s="2"/>
      <c r="RZQ232" s="2"/>
      <c r="RZR232" s="2"/>
      <c r="RZS232" s="2"/>
      <c r="RZT232" s="2"/>
      <c r="RZU232" s="2"/>
      <c r="RZV232" s="2"/>
      <c r="RZW232" s="2"/>
      <c r="RZX232" s="2"/>
      <c r="RZY232" s="2"/>
      <c r="RZZ232" s="2"/>
      <c r="SAA232" s="2"/>
      <c r="SAB232" s="2"/>
      <c r="SAC232" s="2"/>
      <c r="SAD232" s="2"/>
      <c r="SAE232" s="2"/>
      <c r="SAF232" s="2"/>
      <c r="SAG232" s="2"/>
      <c r="SAH232" s="2"/>
      <c r="SAI232" s="2"/>
      <c r="SAJ232" s="2"/>
      <c r="SAK232" s="2"/>
      <c r="SAL232" s="2"/>
      <c r="SAM232" s="2"/>
      <c r="SAN232" s="2"/>
      <c r="SAO232" s="2"/>
      <c r="SAP232" s="2"/>
      <c r="SAQ232" s="2"/>
      <c r="SAR232" s="2"/>
      <c r="SAS232" s="2"/>
      <c r="SAT232" s="2"/>
      <c r="SAU232" s="2"/>
      <c r="SAV232" s="2"/>
      <c r="SAW232" s="2"/>
      <c r="SAX232" s="2"/>
      <c r="SAY232" s="2"/>
      <c r="SAZ232" s="2"/>
      <c r="SBA232" s="2"/>
      <c r="SBB232" s="2"/>
      <c r="SBC232" s="2"/>
      <c r="SBD232" s="2"/>
      <c r="SBE232" s="2"/>
      <c r="SBF232" s="2"/>
      <c r="SBG232" s="2"/>
      <c r="SBH232" s="2"/>
      <c r="SBI232" s="2"/>
      <c r="SBJ232" s="2"/>
      <c r="SBK232" s="2"/>
      <c r="SBL232" s="2"/>
      <c r="SBM232" s="2"/>
      <c r="SBN232" s="2"/>
      <c r="SBO232" s="2"/>
      <c r="SBP232" s="2"/>
      <c r="SBQ232" s="2"/>
      <c r="SBR232" s="2"/>
      <c r="SBS232" s="2"/>
      <c r="SBT232" s="2"/>
      <c r="SBU232" s="2"/>
      <c r="SBV232" s="2"/>
      <c r="SBW232" s="2"/>
      <c r="SBX232" s="2"/>
      <c r="SBY232" s="2"/>
      <c r="SBZ232" s="2"/>
      <c r="SCA232" s="2"/>
      <c r="SCB232" s="2"/>
      <c r="SCC232" s="2"/>
      <c r="SCD232" s="2"/>
      <c r="SCE232" s="2"/>
      <c r="SCF232" s="2"/>
      <c r="SCG232" s="2"/>
      <c r="SCH232" s="2"/>
      <c r="SCI232" s="2"/>
      <c r="SCJ232" s="2"/>
      <c r="SCK232" s="2"/>
      <c r="SCL232" s="2"/>
      <c r="SCM232" s="2"/>
      <c r="SCN232" s="2"/>
      <c r="SCO232" s="2"/>
      <c r="SCP232" s="2"/>
      <c r="SCQ232" s="2"/>
      <c r="SCR232" s="2"/>
      <c r="SCS232" s="2"/>
      <c r="SCT232" s="2"/>
      <c r="SCU232" s="2"/>
      <c r="SCV232" s="2"/>
      <c r="SCW232" s="2"/>
      <c r="SCX232" s="2"/>
      <c r="SCY232" s="2"/>
      <c r="SCZ232" s="2"/>
      <c r="SDA232" s="2"/>
      <c r="SDB232" s="2"/>
      <c r="SDC232" s="2"/>
      <c r="SDD232" s="2"/>
      <c r="SDE232" s="2"/>
      <c r="SDF232" s="2"/>
      <c r="SDG232" s="2"/>
      <c r="SDH232" s="2"/>
      <c r="SDI232" s="2"/>
      <c r="SDJ232" s="2"/>
      <c r="SDK232" s="2"/>
      <c r="SDL232" s="2"/>
      <c r="SDM232" s="2"/>
      <c r="SDN232" s="2"/>
      <c r="SDO232" s="2"/>
      <c r="SDP232" s="2"/>
      <c r="SDQ232" s="2"/>
      <c r="SDR232" s="2"/>
      <c r="SDS232" s="2"/>
      <c r="SDT232" s="2"/>
      <c r="SDU232" s="2"/>
      <c r="SDV232" s="2"/>
      <c r="SDW232" s="2"/>
      <c r="SDX232" s="2"/>
      <c r="SDY232" s="2"/>
      <c r="SDZ232" s="2"/>
      <c r="SEA232" s="2"/>
      <c r="SEB232" s="2"/>
      <c r="SEC232" s="2"/>
      <c r="SED232" s="2"/>
      <c r="SEE232" s="2"/>
      <c r="SEF232" s="2"/>
      <c r="SEG232" s="2"/>
      <c r="SEH232" s="2"/>
      <c r="SEI232" s="2"/>
      <c r="SEJ232" s="2"/>
      <c r="SEK232" s="2"/>
      <c r="SEL232" s="2"/>
      <c r="SEM232" s="2"/>
      <c r="SEN232" s="2"/>
      <c r="SEO232" s="2"/>
      <c r="SEP232" s="2"/>
      <c r="SEQ232" s="2"/>
      <c r="SER232" s="2"/>
      <c r="SES232" s="2"/>
      <c r="SET232" s="2"/>
      <c r="SEU232" s="2"/>
      <c r="SEV232" s="2"/>
      <c r="SEW232" s="2"/>
      <c r="SEX232" s="2"/>
      <c r="SEY232" s="2"/>
      <c r="SEZ232" s="2"/>
      <c r="SFA232" s="2"/>
      <c r="SFB232" s="2"/>
      <c r="SFC232" s="2"/>
      <c r="SFD232" s="2"/>
      <c r="SFE232" s="2"/>
      <c r="SFF232" s="2"/>
      <c r="SFG232" s="2"/>
      <c r="SFH232" s="2"/>
      <c r="SFI232" s="2"/>
      <c r="SFJ232" s="2"/>
      <c r="SFK232" s="2"/>
      <c r="SFL232" s="2"/>
      <c r="SFM232" s="2"/>
      <c r="SFN232" s="2"/>
      <c r="SFO232" s="2"/>
      <c r="SFP232" s="2"/>
      <c r="SFQ232" s="2"/>
      <c r="SFR232" s="2"/>
      <c r="SFS232" s="2"/>
      <c r="SFT232" s="2"/>
      <c r="SFU232" s="2"/>
      <c r="SFV232" s="2"/>
      <c r="SFW232" s="2"/>
      <c r="SFX232" s="2"/>
      <c r="SFY232" s="2"/>
      <c r="SFZ232" s="2"/>
      <c r="SGA232" s="2"/>
      <c r="SGB232" s="2"/>
      <c r="SGC232" s="2"/>
      <c r="SGD232" s="2"/>
      <c r="SGE232" s="2"/>
      <c r="SGF232" s="2"/>
      <c r="SGG232" s="2"/>
      <c r="SGH232" s="2"/>
      <c r="SGI232" s="2"/>
      <c r="SGJ232" s="2"/>
      <c r="SGK232" s="2"/>
      <c r="SGL232" s="2"/>
      <c r="SGM232" s="2"/>
      <c r="SGN232" s="2"/>
      <c r="SGO232" s="2"/>
      <c r="SGP232" s="2"/>
      <c r="SGQ232" s="2"/>
      <c r="SGR232" s="2"/>
      <c r="SGS232" s="2"/>
      <c r="SGT232" s="2"/>
      <c r="SGU232" s="2"/>
      <c r="SGV232" s="2"/>
      <c r="SGW232" s="2"/>
      <c r="SGX232" s="2"/>
      <c r="SGY232" s="2"/>
      <c r="SGZ232" s="2"/>
      <c r="SHA232" s="2"/>
      <c r="SHB232" s="2"/>
      <c r="SHC232" s="2"/>
      <c r="SHD232" s="2"/>
      <c r="SHE232" s="2"/>
      <c r="SHF232" s="2"/>
      <c r="SHG232" s="2"/>
      <c r="SHH232" s="2"/>
      <c r="SHI232" s="2"/>
      <c r="SHJ232" s="2"/>
      <c r="SHK232" s="2"/>
      <c r="SHL232" s="2"/>
      <c r="SHM232" s="2"/>
      <c r="SHN232" s="2"/>
      <c r="SHO232" s="2"/>
      <c r="SHP232" s="2"/>
      <c r="SHQ232" s="2"/>
      <c r="SHR232" s="2"/>
      <c r="SHS232" s="2"/>
      <c r="SHT232" s="2"/>
      <c r="SHU232" s="2"/>
      <c r="SHV232" s="2"/>
      <c r="SHW232" s="2"/>
      <c r="SHX232" s="2"/>
      <c r="SHY232" s="2"/>
      <c r="SHZ232" s="2"/>
      <c r="SIA232" s="2"/>
      <c r="SIB232" s="2"/>
      <c r="SIC232" s="2"/>
      <c r="SID232" s="2"/>
      <c r="SIE232" s="2"/>
      <c r="SIF232" s="2"/>
      <c r="SIG232" s="2"/>
      <c r="SIH232" s="2"/>
      <c r="SII232" s="2"/>
      <c r="SIJ232" s="2"/>
      <c r="SIK232" s="2"/>
      <c r="SIL232" s="2"/>
      <c r="SIM232" s="2"/>
      <c r="SIN232" s="2"/>
      <c r="SIO232" s="2"/>
      <c r="SIP232" s="2"/>
      <c r="SIQ232" s="2"/>
      <c r="SIR232" s="2"/>
      <c r="SIS232" s="2"/>
      <c r="SIT232" s="2"/>
      <c r="SIU232" s="2"/>
      <c r="SIV232" s="2"/>
      <c r="SIW232" s="2"/>
      <c r="SIX232" s="2"/>
      <c r="SIY232" s="2"/>
      <c r="SIZ232" s="2"/>
      <c r="SJA232" s="2"/>
      <c r="SJB232" s="2"/>
      <c r="SJC232" s="2"/>
      <c r="SJD232" s="2"/>
      <c r="SJE232" s="2"/>
      <c r="SJF232" s="2"/>
      <c r="SJG232" s="2"/>
      <c r="SJH232" s="2"/>
      <c r="SJI232" s="2"/>
      <c r="SJJ232" s="2"/>
      <c r="SJK232" s="2"/>
      <c r="SJL232" s="2"/>
      <c r="SJM232" s="2"/>
      <c r="SJN232" s="2"/>
      <c r="SJO232" s="2"/>
      <c r="SJP232" s="2"/>
      <c r="SJQ232" s="2"/>
      <c r="SJR232" s="2"/>
      <c r="SJS232" s="2"/>
      <c r="SJT232" s="2"/>
      <c r="SJU232" s="2"/>
      <c r="SJV232" s="2"/>
      <c r="SJW232" s="2"/>
      <c r="SJX232" s="2"/>
      <c r="SJY232" s="2"/>
      <c r="SJZ232" s="2"/>
      <c r="SKA232" s="2"/>
      <c r="SKB232" s="2"/>
      <c r="SKC232" s="2"/>
      <c r="SKD232" s="2"/>
      <c r="SKE232" s="2"/>
      <c r="SKF232" s="2"/>
      <c r="SKG232" s="2"/>
      <c r="SKH232" s="2"/>
      <c r="SKI232" s="2"/>
      <c r="SKJ232" s="2"/>
      <c r="SKK232" s="2"/>
      <c r="SKL232" s="2"/>
      <c r="SKM232" s="2"/>
      <c r="SKN232" s="2"/>
      <c r="SKO232" s="2"/>
      <c r="SKP232" s="2"/>
      <c r="SKQ232" s="2"/>
      <c r="SKR232" s="2"/>
      <c r="SKS232" s="2"/>
      <c r="SKT232" s="2"/>
      <c r="SKU232" s="2"/>
      <c r="SKV232" s="2"/>
      <c r="SKW232" s="2"/>
      <c r="SKX232" s="2"/>
      <c r="SKY232" s="2"/>
      <c r="SKZ232" s="2"/>
      <c r="SLA232" s="2"/>
      <c r="SLB232" s="2"/>
      <c r="SLC232" s="2"/>
      <c r="SLD232" s="2"/>
      <c r="SLE232" s="2"/>
      <c r="SLF232" s="2"/>
      <c r="SLG232" s="2"/>
      <c r="SLH232" s="2"/>
      <c r="SLI232" s="2"/>
      <c r="SLJ232" s="2"/>
      <c r="SLK232" s="2"/>
      <c r="SLL232" s="2"/>
      <c r="SLM232" s="2"/>
      <c r="SLN232" s="2"/>
      <c r="SLO232" s="2"/>
      <c r="SLP232" s="2"/>
      <c r="SLQ232" s="2"/>
      <c r="SLR232" s="2"/>
      <c r="SLS232" s="2"/>
      <c r="SLT232" s="2"/>
      <c r="SLU232" s="2"/>
      <c r="SLV232" s="2"/>
      <c r="SLW232" s="2"/>
      <c r="SLX232" s="2"/>
      <c r="SLY232" s="2"/>
      <c r="SLZ232" s="2"/>
      <c r="SMA232" s="2"/>
      <c r="SMB232" s="2"/>
      <c r="SMC232" s="2"/>
      <c r="SMD232" s="2"/>
      <c r="SME232" s="2"/>
      <c r="SMF232" s="2"/>
      <c r="SMG232" s="2"/>
      <c r="SMH232" s="2"/>
      <c r="SMI232" s="2"/>
      <c r="SMJ232" s="2"/>
      <c r="SMK232" s="2"/>
      <c r="SML232" s="2"/>
      <c r="SMM232" s="2"/>
      <c r="SMN232" s="2"/>
      <c r="SMO232" s="2"/>
      <c r="SMP232" s="2"/>
      <c r="SMQ232" s="2"/>
      <c r="SMR232" s="2"/>
      <c r="SMS232" s="2"/>
      <c r="SMT232" s="2"/>
      <c r="SMU232" s="2"/>
      <c r="SMV232" s="2"/>
      <c r="SMW232" s="2"/>
      <c r="SMX232" s="2"/>
      <c r="SMY232" s="2"/>
      <c r="SMZ232" s="2"/>
      <c r="SNA232" s="2"/>
      <c r="SNB232" s="2"/>
      <c r="SNC232" s="2"/>
      <c r="SND232" s="2"/>
      <c r="SNE232" s="2"/>
      <c r="SNF232" s="2"/>
      <c r="SNG232" s="2"/>
      <c r="SNH232" s="2"/>
      <c r="SNI232" s="2"/>
      <c r="SNJ232" s="2"/>
      <c r="SNK232" s="2"/>
      <c r="SNL232" s="2"/>
      <c r="SNM232" s="2"/>
      <c r="SNN232" s="2"/>
      <c r="SNO232" s="2"/>
      <c r="SNP232" s="2"/>
      <c r="SNQ232" s="2"/>
      <c r="SNR232" s="2"/>
      <c r="SNS232" s="2"/>
      <c r="SNT232" s="2"/>
      <c r="SNU232" s="2"/>
      <c r="SNV232" s="2"/>
      <c r="SNW232" s="2"/>
      <c r="SNX232" s="2"/>
      <c r="SNY232" s="2"/>
      <c r="SNZ232" s="2"/>
      <c r="SOA232" s="2"/>
      <c r="SOB232" s="2"/>
      <c r="SOC232" s="2"/>
      <c r="SOD232" s="2"/>
      <c r="SOE232" s="2"/>
      <c r="SOF232" s="2"/>
      <c r="SOG232" s="2"/>
      <c r="SOH232" s="2"/>
      <c r="SOI232" s="2"/>
      <c r="SOJ232" s="2"/>
      <c r="SOK232" s="2"/>
      <c r="SOL232" s="2"/>
      <c r="SOM232" s="2"/>
      <c r="SON232" s="2"/>
      <c r="SOO232" s="2"/>
      <c r="SOP232" s="2"/>
      <c r="SOQ232" s="2"/>
      <c r="SOR232" s="2"/>
      <c r="SOS232" s="2"/>
      <c r="SOT232" s="2"/>
      <c r="SOU232" s="2"/>
      <c r="SOV232" s="2"/>
      <c r="SOW232" s="2"/>
      <c r="SOX232" s="2"/>
      <c r="SOY232" s="2"/>
      <c r="SOZ232" s="2"/>
      <c r="SPA232" s="2"/>
      <c r="SPB232" s="2"/>
      <c r="SPC232" s="2"/>
      <c r="SPD232" s="2"/>
      <c r="SPE232" s="2"/>
      <c r="SPF232" s="2"/>
      <c r="SPG232" s="2"/>
      <c r="SPH232" s="2"/>
      <c r="SPI232" s="2"/>
      <c r="SPJ232" s="2"/>
      <c r="SPK232" s="2"/>
      <c r="SPL232" s="2"/>
      <c r="SPM232" s="2"/>
      <c r="SPN232" s="2"/>
      <c r="SPO232" s="2"/>
      <c r="SPP232" s="2"/>
      <c r="SPQ232" s="2"/>
      <c r="SPR232" s="2"/>
      <c r="SPS232" s="2"/>
      <c r="SPT232" s="2"/>
      <c r="SPU232" s="2"/>
      <c r="SPV232" s="2"/>
      <c r="SPW232" s="2"/>
      <c r="SPX232" s="2"/>
      <c r="SPY232" s="2"/>
      <c r="SPZ232" s="2"/>
      <c r="SQA232" s="2"/>
      <c r="SQB232" s="2"/>
      <c r="SQC232" s="2"/>
      <c r="SQD232" s="2"/>
      <c r="SQE232" s="2"/>
      <c r="SQF232" s="2"/>
      <c r="SQG232" s="2"/>
      <c r="SQH232" s="2"/>
      <c r="SQI232" s="2"/>
      <c r="SQJ232" s="2"/>
      <c r="SQK232" s="2"/>
      <c r="SQL232" s="2"/>
      <c r="SQM232" s="2"/>
      <c r="SQN232" s="2"/>
      <c r="SQO232" s="2"/>
      <c r="SQP232" s="2"/>
      <c r="SQQ232" s="2"/>
      <c r="SQR232" s="2"/>
      <c r="SQS232" s="2"/>
      <c r="SQT232" s="2"/>
      <c r="SQU232" s="2"/>
      <c r="SQV232" s="2"/>
      <c r="SQW232" s="2"/>
      <c r="SQX232" s="2"/>
      <c r="SQY232" s="2"/>
      <c r="SQZ232" s="2"/>
      <c r="SRA232" s="2"/>
      <c r="SRB232" s="2"/>
      <c r="SRC232" s="2"/>
      <c r="SRD232" s="2"/>
      <c r="SRE232" s="2"/>
      <c r="SRF232" s="2"/>
      <c r="SRG232" s="2"/>
      <c r="SRH232" s="2"/>
      <c r="SRI232" s="2"/>
      <c r="SRJ232" s="2"/>
      <c r="SRK232" s="2"/>
      <c r="SRL232" s="2"/>
      <c r="SRM232" s="2"/>
      <c r="SRN232" s="2"/>
      <c r="SRO232" s="2"/>
      <c r="SRP232" s="2"/>
      <c r="SRQ232" s="2"/>
      <c r="SRR232" s="2"/>
      <c r="SRS232" s="2"/>
      <c r="SRT232" s="2"/>
      <c r="SRU232" s="2"/>
      <c r="SRV232" s="2"/>
      <c r="SRW232" s="2"/>
      <c r="SRX232" s="2"/>
      <c r="SRY232" s="2"/>
      <c r="SRZ232" s="2"/>
      <c r="SSA232" s="2"/>
      <c r="SSB232" s="2"/>
      <c r="SSC232" s="2"/>
      <c r="SSD232" s="2"/>
      <c r="SSE232" s="2"/>
      <c r="SSF232" s="2"/>
      <c r="SSG232" s="2"/>
      <c r="SSH232" s="2"/>
      <c r="SSI232" s="2"/>
      <c r="SSJ232" s="2"/>
      <c r="SSK232" s="2"/>
      <c r="SSL232" s="2"/>
      <c r="SSM232" s="2"/>
      <c r="SSN232" s="2"/>
      <c r="SSO232" s="2"/>
      <c r="SSP232" s="2"/>
      <c r="SSQ232" s="2"/>
      <c r="SSR232" s="2"/>
      <c r="SSS232" s="2"/>
      <c r="SST232" s="2"/>
      <c r="SSU232" s="2"/>
      <c r="SSV232" s="2"/>
      <c r="SSW232" s="2"/>
      <c r="SSX232" s="2"/>
      <c r="SSY232" s="2"/>
      <c r="SSZ232" s="2"/>
      <c r="STA232" s="2"/>
      <c r="STB232" s="2"/>
      <c r="STC232" s="2"/>
      <c r="STD232" s="2"/>
      <c r="STE232" s="2"/>
      <c r="STF232" s="2"/>
      <c r="STG232" s="2"/>
      <c r="STH232" s="2"/>
      <c r="STI232" s="2"/>
      <c r="STJ232" s="2"/>
      <c r="STK232" s="2"/>
      <c r="STL232" s="2"/>
      <c r="STM232" s="2"/>
      <c r="STN232" s="2"/>
      <c r="STO232" s="2"/>
      <c r="STP232" s="2"/>
      <c r="STQ232" s="2"/>
      <c r="STR232" s="2"/>
      <c r="STS232" s="2"/>
      <c r="STT232" s="2"/>
      <c r="STU232" s="2"/>
      <c r="STV232" s="2"/>
      <c r="STW232" s="2"/>
      <c r="STX232" s="2"/>
      <c r="STY232" s="2"/>
      <c r="STZ232" s="2"/>
      <c r="SUA232" s="2"/>
      <c r="SUB232" s="2"/>
      <c r="SUC232" s="2"/>
      <c r="SUD232" s="2"/>
      <c r="SUE232" s="2"/>
      <c r="SUF232" s="2"/>
      <c r="SUG232" s="2"/>
      <c r="SUH232" s="2"/>
      <c r="SUI232" s="2"/>
      <c r="SUJ232" s="2"/>
      <c r="SUK232" s="2"/>
      <c r="SUL232" s="2"/>
      <c r="SUM232" s="2"/>
      <c r="SUN232" s="2"/>
      <c r="SUO232" s="2"/>
      <c r="SUP232" s="2"/>
      <c r="SUQ232" s="2"/>
      <c r="SUR232" s="2"/>
      <c r="SUS232" s="2"/>
      <c r="SUT232" s="2"/>
      <c r="SUU232" s="2"/>
      <c r="SUV232" s="2"/>
      <c r="SUW232" s="2"/>
      <c r="SUX232" s="2"/>
      <c r="SUY232" s="2"/>
      <c r="SUZ232" s="2"/>
      <c r="SVA232" s="2"/>
      <c r="SVB232" s="2"/>
      <c r="SVC232" s="2"/>
      <c r="SVD232" s="2"/>
      <c r="SVE232" s="2"/>
      <c r="SVF232" s="2"/>
      <c r="SVG232" s="2"/>
      <c r="SVH232" s="2"/>
      <c r="SVI232" s="2"/>
      <c r="SVJ232" s="2"/>
      <c r="SVK232" s="2"/>
      <c r="SVL232" s="2"/>
      <c r="SVM232" s="2"/>
      <c r="SVN232" s="2"/>
      <c r="SVO232" s="2"/>
      <c r="SVP232" s="2"/>
      <c r="SVQ232" s="2"/>
      <c r="SVR232" s="2"/>
      <c r="SVS232" s="2"/>
      <c r="SVT232" s="2"/>
      <c r="SVU232" s="2"/>
      <c r="SVV232" s="2"/>
      <c r="SVW232" s="2"/>
      <c r="SVX232" s="2"/>
      <c r="SVY232" s="2"/>
      <c r="SVZ232" s="2"/>
      <c r="SWA232" s="2"/>
      <c r="SWB232" s="2"/>
      <c r="SWC232" s="2"/>
      <c r="SWD232" s="2"/>
      <c r="SWE232" s="2"/>
      <c r="SWF232" s="2"/>
      <c r="SWG232" s="2"/>
      <c r="SWH232" s="2"/>
      <c r="SWI232" s="2"/>
      <c r="SWJ232" s="2"/>
      <c r="SWK232" s="2"/>
      <c r="SWL232" s="2"/>
      <c r="SWM232" s="2"/>
      <c r="SWN232" s="2"/>
      <c r="SWO232" s="2"/>
      <c r="SWP232" s="2"/>
      <c r="SWQ232" s="2"/>
      <c r="SWR232" s="2"/>
      <c r="SWS232" s="2"/>
      <c r="SWT232" s="2"/>
      <c r="SWU232" s="2"/>
      <c r="SWV232" s="2"/>
      <c r="SWW232" s="2"/>
      <c r="SWX232" s="2"/>
      <c r="SWY232" s="2"/>
      <c r="SWZ232" s="2"/>
      <c r="SXA232" s="2"/>
      <c r="SXB232" s="2"/>
      <c r="SXC232" s="2"/>
      <c r="SXD232" s="2"/>
      <c r="SXE232" s="2"/>
      <c r="SXF232" s="2"/>
      <c r="SXG232" s="2"/>
      <c r="SXH232" s="2"/>
      <c r="SXI232" s="2"/>
      <c r="SXJ232" s="2"/>
      <c r="SXK232" s="2"/>
      <c r="SXL232" s="2"/>
      <c r="SXM232" s="2"/>
      <c r="SXN232" s="2"/>
      <c r="SXO232" s="2"/>
      <c r="SXP232" s="2"/>
      <c r="SXQ232" s="2"/>
      <c r="SXR232" s="2"/>
      <c r="SXS232" s="2"/>
      <c r="SXT232" s="2"/>
      <c r="SXU232" s="2"/>
      <c r="SXV232" s="2"/>
      <c r="SXW232" s="2"/>
      <c r="SXX232" s="2"/>
      <c r="SXY232" s="2"/>
      <c r="SXZ232" s="2"/>
      <c r="SYA232" s="2"/>
      <c r="SYB232" s="2"/>
      <c r="SYC232" s="2"/>
      <c r="SYD232" s="2"/>
      <c r="SYE232" s="2"/>
      <c r="SYF232" s="2"/>
      <c r="SYG232" s="2"/>
      <c r="SYH232" s="2"/>
      <c r="SYI232" s="2"/>
      <c r="SYJ232" s="2"/>
      <c r="SYK232" s="2"/>
      <c r="SYL232" s="2"/>
      <c r="SYM232" s="2"/>
      <c r="SYN232" s="2"/>
      <c r="SYO232" s="2"/>
      <c r="SYP232" s="2"/>
      <c r="SYQ232" s="2"/>
      <c r="SYR232" s="2"/>
      <c r="SYS232" s="2"/>
      <c r="SYT232" s="2"/>
      <c r="SYU232" s="2"/>
      <c r="SYV232" s="2"/>
      <c r="SYW232" s="2"/>
      <c r="SYX232" s="2"/>
      <c r="SYY232" s="2"/>
      <c r="SYZ232" s="2"/>
      <c r="SZA232" s="2"/>
      <c r="SZB232" s="2"/>
      <c r="SZC232" s="2"/>
      <c r="SZD232" s="2"/>
      <c r="SZE232" s="2"/>
      <c r="SZF232" s="2"/>
      <c r="SZG232" s="2"/>
      <c r="SZH232" s="2"/>
      <c r="SZI232" s="2"/>
      <c r="SZJ232" s="2"/>
      <c r="SZK232" s="2"/>
      <c r="SZL232" s="2"/>
      <c r="SZM232" s="2"/>
      <c r="SZN232" s="2"/>
      <c r="SZO232" s="2"/>
      <c r="SZP232" s="2"/>
      <c r="SZQ232" s="2"/>
      <c r="SZR232" s="2"/>
      <c r="SZS232" s="2"/>
      <c r="SZT232" s="2"/>
      <c r="SZU232" s="2"/>
      <c r="SZV232" s="2"/>
      <c r="SZW232" s="2"/>
      <c r="SZX232" s="2"/>
      <c r="SZY232" s="2"/>
      <c r="SZZ232" s="2"/>
      <c r="TAA232" s="2"/>
      <c r="TAB232" s="2"/>
      <c r="TAC232" s="2"/>
      <c r="TAD232" s="2"/>
      <c r="TAE232" s="2"/>
      <c r="TAF232" s="2"/>
      <c r="TAG232" s="2"/>
      <c r="TAH232" s="2"/>
      <c r="TAI232" s="2"/>
      <c r="TAJ232" s="2"/>
      <c r="TAK232" s="2"/>
      <c r="TAL232" s="2"/>
      <c r="TAM232" s="2"/>
      <c r="TAN232" s="2"/>
      <c r="TAO232" s="2"/>
      <c r="TAP232" s="2"/>
      <c r="TAQ232" s="2"/>
      <c r="TAR232" s="2"/>
      <c r="TAS232" s="2"/>
      <c r="TAT232" s="2"/>
      <c r="TAU232" s="2"/>
      <c r="TAV232" s="2"/>
      <c r="TAW232" s="2"/>
      <c r="TAX232" s="2"/>
      <c r="TAY232" s="2"/>
      <c r="TAZ232" s="2"/>
      <c r="TBA232" s="2"/>
      <c r="TBB232" s="2"/>
      <c r="TBC232" s="2"/>
      <c r="TBD232" s="2"/>
      <c r="TBE232" s="2"/>
      <c r="TBF232" s="2"/>
      <c r="TBG232" s="2"/>
      <c r="TBH232" s="2"/>
      <c r="TBI232" s="2"/>
      <c r="TBJ232" s="2"/>
      <c r="TBK232" s="2"/>
      <c r="TBL232" s="2"/>
      <c r="TBM232" s="2"/>
      <c r="TBN232" s="2"/>
      <c r="TBO232" s="2"/>
      <c r="TBP232" s="2"/>
      <c r="TBQ232" s="2"/>
      <c r="TBR232" s="2"/>
      <c r="TBS232" s="2"/>
      <c r="TBT232" s="2"/>
      <c r="TBU232" s="2"/>
      <c r="TBV232" s="2"/>
      <c r="TBW232" s="2"/>
      <c r="TBX232" s="2"/>
      <c r="TBY232" s="2"/>
      <c r="TBZ232" s="2"/>
      <c r="TCA232" s="2"/>
      <c r="TCB232" s="2"/>
      <c r="TCC232" s="2"/>
      <c r="TCD232" s="2"/>
      <c r="TCE232" s="2"/>
      <c r="TCF232" s="2"/>
      <c r="TCG232" s="2"/>
      <c r="TCH232" s="2"/>
      <c r="TCI232" s="2"/>
      <c r="TCJ232" s="2"/>
      <c r="TCK232" s="2"/>
      <c r="TCL232" s="2"/>
      <c r="TCM232" s="2"/>
      <c r="TCN232" s="2"/>
      <c r="TCO232" s="2"/>
      <c r="TCP232" s="2"/>
      <c r="TCQ232" s="2"/>
      <c r="TCR232" s="2"/>
      <c r="TCS232" s="2"/>
      <c r="TCT232" s="2"/>
      <c r="TCU232" s="2"/>
      <c r="TCV232" s="2"/>
      <c r="TCW232" s="2"/>
      <c r="TCX232" s="2"/>
      <c r="TCY232" s="2"/>
      <c r="TCZ232" s="2"/>
      <c r="TDA232" s="2"/>
      <c r="TDB232" s="2"/>
      <c r="TDC232" s="2"/>
      <c r="TDD232" s="2"/>
      <c r="TDE232" s="2"/>
      <c r="TDF232" s="2"/>
      <c r="TDG232" s="2"/>
      <c r="TDH232" s="2"/>
      <c r="TDI232" s="2"/>
      <c r="TDJ232" s="2"/>
      <c r="TDK232" s="2"/>
      <c r="TDL232" s="2"/>
      <c r="TDM232" s="2"/>
      <c r="TDN232" s="2"/>
      <c r="TDO232" s="2"/>
      <c r="TDP232" s="2"/>
      <c r="TDQ232" s="2"/>
      <c r="TDR232" s="2"/>
      <c r="TDS232" s="2"/>
      <c r="TDT232" s="2"/>
      <c r="TDU232" s="2"/>
      <c r="TDV232" s="2"/>
      <c r="TDW232" s="2"/>
      <c r="TDX232" s="2"/>
      <c r="TDY232" s="2"/>
      <c r="TDZ232" s="2"/>
      <c r="TEA232" s="2"/>
      <c r="TEB232" s="2"/>
      <c r="TEC232" s="2"/>
      <c r="TED232" s="2"/>
      <c r="TEE232" s="2"/>
      <c r="TEF232" s="2"/>
      <c r="TEG232" s="2"/>
      <c r="TEH232" s="2"/>
      <c r="TEI232" s="2"/>
      <c r="TEJ232" s="2"/>
      <c r="TEK232" s="2"/>
      <c r="TEL232" s="2"/>
      <c r="TEM232" s="2"/>
      <c r="TEN232" s="2"/>
      <c r="TEO232" s="2"/>
      <c r="TEP232" s="2"/>
      <c r="TEQ232" s="2"/>
      <c r="TER232" s="2"/>
      <c r="TES232" s="2"/>
      <c r="TET232" s="2"/>
      <c r="TEU232" s="2"/>
      <c r="TEV232" s="2"/>
      <c r="TEW232" s="2"/>
      <c r="TEX232" s="2"/>
      <c r="TEY232" s="2"/>
      <c r="TEZ232" s="2"/>
      <c r="TFA232" s="2"/>
      <c r="TFB232" s="2"/>
      <c r="TFC232" s="2"/>
      <c r="TFD232" s="2"/>
      <c r="TFE232" s="2"/>
      <c r="TFF232" s="2"/>
      <c r="TFG232" s="2"/>
      <c r="TFH232" s="2"/>
      <c r="TFI232" s="2"/>
      <c r="TFJ232" s="2"/>
      <c r="TFK232" s="2"/>
      <c r="TFL232" s="2"/>
      <c r="TFM232" s="2"/>
      <c r="TFN232" s="2"/>
      <c r="TFO232" s="2"/>
      <c r="TFP232" s="2"/>
      <c r="TFQ232" s="2"/>
      <c r="TFR232" s="2"/>
      <c r="TFS232" s="2"/>
      <c r="TFT232" s="2"/>
      <c r="TFU232" s="2"/>
      <c r="TFV232" s="2"/>
      <c r="TFW232" s="2"/>
      <c r="TFX232" s="2"/>
      <c r="TFY232" s="2"/>
      <c r="TFZ232" s="2"/>
      <c r="TGA232" s="2"/>
      <c r="TGB232" s="2"/>
      <c r="TGC232" s="2"/>
      <c r="TGD232" s="2"/>
      <c r="TGE232" s="2"/>
      <c r="TGF232" s="2"/>
      <c r="TGG232" s="2"/>
      <c r="TGH232" s="2"/>
      <c r="TGI232" s="2"/>
      <c r="TGJ232" s="2"/>
      <c r="TGK232" s="2"/>
      <c r="TGL232" s="2"/>
      <c r="TGM232" s="2"/>
      <c r="TGN232" s="2"/>
      <c r="TGO232" s="2"/>
      <c r="TGP232" s="2"/>
      <c r="TGQ232" s="2"/>
      <c r="TGR232" s="2"/>
      <c r="TGS232" s="2"/>
      <c r="TGT232" s="2"/>
      <c r="TGU232" s="2"/>
      <c r="TGV232" s="2"/>
      <c r="TGW232" s="2"/>
      <c r="TGX232" s="2"/>
      <c r="TGY232" s="2"/>
      <c r="TGZ232" s="2"/>
      <c r="THA232" s="2"/>
      <c r="THB232" s="2"/>
      <c r="THC232" s="2"/>
      <c r="THD232" s="2"/>
      <c r="THE232" s="2"/>
      <c r="THF232" s="2"/>
      <c r="THG232" s="2"/>
      <c r="THH232" s="2"/>
      <c r="THI232" s="2"/>
      <c r="THJ232" s="2"/>
      <c r="THK232" s="2"/>
      <c r="THL232" s="2"/>
      <c r="THM232" s="2"/>
      <c r="THN232" s="2"/>
      <c r="THO232" s="2"/>
      <c r="THP232" s="2"/>
      <c r="THQ232" s="2"/>
      <c r="THR232" s="2"/>
      <c r="THS232" s="2"/>
      <c r="THT232" s="2"/>
      <c r="THU232" s="2"/>
      <c r="THV232" s="2"/>
      <c r="THW232" s="2"/>
      <c r="THX232" s="2"/>
      <c r="THY232" s="2"/>
      <c r="THZ232" s="2"/>
      <c r="TIA232" s="2"/>
      <c r="TIB232" s="2"/>
      <c r="TIC232" s="2"/>
      <c r="TID232" s="2"/>
      <c r="TIE232" s="2"/>
      <c r="TIF232" s="2"/>
      <c r="TIG232" s="2"/>
      <c r="TIH232" s="2"/>
      <c r="TII232" s="2"/>
      <c r="TIJ232" s="2"/>
      <c r="TIK232" s="2"/>
      <c r="TIL232" s="2"/>
      <c r="TIM232" s="2"/>
      <c r="TIN232" s="2"/>
      <c r="TIO232" s="2"/>
      <c r="TIP232" s="2"/>
      <c r="TIQ232" s="2"/>
      <c r="TIR232" s="2"/>
      <c r="TIS232" s="2"/>
      <c r="TIT232" s="2"/>
      <c r="TIU232" s="2"/>
      <c r="TIV232" s="2"/>
      <c r="TIW232" s="2"/>
      <c r="TIX232" s="2"/>
      <c r="TIY232" s="2"/>
      <c r="TIZ232" s="2"/>
      <c r="TJA232" s="2"/>
      <c r="TJB232" s="2"/>
      <c r="TJC232" s="2"/>
      <c r="TJD232" s="2"/>
      <c r="TJE232" s="2"/>
      <c r="TJF232" s="2"/>
      <c r="TJG232" s="2"/>
      <c r="TJH232" s="2"/>
      <c r="TJI232" s="2"/>
      <c r="TJJ232" s="2"/>
      <c r="TJK232" s="2"/>
      <c r="TJL232" s="2"/>
      <c r="TJM232" s="2"/>
      <c r="TJN232" s="2"/>
      <c r="TJO232" s="2"/>
      <c r="TJP232" s="2"/>
      <c r="TJQ232" s="2"/>
      <c r="TJR232" s="2"/>
      <c r="TJS232" s="2"/>
      <c r="TJT232" s="2"/>
      <c r="TJU232" s="2"/>
      <c r="TJV232" s="2"/>
      <c r="TJW232" s="2"/>
      <c r="TJX232" s="2"/>
      <c r="TJY232" s="2"/>
      <c r="TJZ232" s="2"/>
      <c r="TKA232" s="2"/>
      <c r="TKB232" s="2"/>
      <c r="TKC232" s="2"/>
      <c r="TKD232" s="2"/>
      <c r="TKE232" s="2"/>
      <c r="TKF232" s="2"/>
      <c r="TKG232" s="2"/>
      <c r="TKH232" s="2"/>
      <c r="TKI232" s="2"/>
      <c r="TKJ232" s="2"/>
      <c r="TKK232" s="2"/>
      <c r="TKL232" s="2"/>
      <c r="TKM232" s="2"/>
      <c r="TKN232" s="2"/>
      <c r="TKO232" s="2"/>
      <c r="TKP232" s="2"/>
      <c r="TKQ232" s="2"/>
      <c r="TKR232" s="2"/>
      <c r="TKS232" s="2"/>
      <c r="TKT232" s="2"/>
      <c r="TKU232" s="2"/>
      <c r="TKV232" s="2"/>
      <c r="TKW232" s="2"/>
      <c r="TKX232" s="2"/>
      <c r="TKY232" s="2"/>
      <c r="TKZ232" s="2"/>
      <c r="TLA232" s="2"/>
      <c r="TLB232" s="2"/>
      <c r="TLC232" s="2"/>
      <c r="TLD232" s="2"/>
      <c r="TLE232" s="2"/>
      <c r="TLF232" s="2"/>
      <c r="TLG232" s="2"/>
      <c r="TLH232" s="2"/>
      <c r="TLI232" s="2"/>
      <c r="TLJ232" s="2"/>
      <c r="TLK232" s="2"/>
      <c r="TLL232" s="2"/>
      <c r="TLM232" s="2"/>
      <c r="TLN232" s="2"/>
      <c r="TLO232" s="2"/>
      <c r="TLP232" s="2"/>
      <c r="TLQ232" s="2"/>
      <c r="TLR232" s="2"/>
      <c r="TLS232" s="2"/>
      <c r="TLT232" s="2"/>
      <c r="TLU232" s="2"/>
      <c r="TLV232" s="2"/>
      <c r="TLW232" s="2"/>
      <c r="TLX232" s="2"/>
      <c r="TLY232" s="2"/>
      <c r="TLZ232" s="2"/>
      <c r="TMA232" s="2"/>
      <c r="TMB232" s="2"/>
      <c r="TMC232" s="2"/>
      <c r="TMD232" s="2"/>
      <c r="TME232" s="2"/>
      <c r="TMF232" s="2"/>
      <c r="TMG232" s="2"/>
      <c r="TMH232" s="2"/>
      <c r="TMI232" s="2"/>
      <c r="TMJ232" s="2"/>
      <c r="TMK232" s="2"/>
      <c r="TML232" s="2"/>
      <c r="TMM232" s="2"/>
      <c r="TMN232" s="2"/>
      <c r="TMO232" s="2"/>
      <c r="TMP232" s="2"/>
      <c r="TMQ232" s="2"/>
      <c r="TMR232" s="2"/>
      <c r="TMS232" s="2"/>
      <c r="TMT232" s="2"/>
      <c r="TMU232" s="2"/>
      <c r="TMV232" s="2"/>
      <c r="TMW232" s="2"/>
      <c r="TMX232" s="2"/>
      <c r="TMY232" s="2"/>
      <c r="TMZ232" s="2"/>
      <c r="TNA232" s="2"/>
      <c r="TNB232" s="2"/>
      <c r="TNC232" s="2"/>
      <c r="TND232" s="2"/>
      <c r="TNE232" s="2"/>
      <c r="TNF232" s="2"/>
      <c r="TNG232" s="2"/>
      <c r="TNH232" s="2"/>
      <c r="TNI232" s="2"/>
      <c r="TNJ232" s="2"/>
      <c r="TNK232" s="2"/>
      <c r="TNL232" s="2"/>
      <c r="TNM232" s="2"/>
      <c r="TNN232" s="2"/>
      <c r="TNO232" s="2"/>
      <c r="TNP232" s="2"/>
      <c r="TNQ232" s="2"/>
      <c r="TNR232" s="2"/>
      <c r="TNS232" s="2"/>
      <c r="TNT232" s="2"/>
      <c r="TNU232" s="2"/>
      <c r="TNV232" s="2"/>
      <c r="TNW232" s="2"/>
      <c r="TNX232" s="2"/>
      <c r="TNY232" s="2"/>
      <c r="TNZ232" s="2"/>
      <c r="TOA232" s="2"/>
      <c r="TOB232" s="2"/>
      <c r="TOC232" s="2"/>
      <c r="TOD232" s="2"/>
      <c r="TOE232" s="2"/>
      <c r="TOF232" s="2"/>
      <c r="TOG232" s="2"/>
      <c r="TOH232" s="2"/>
      <c r="TOI232" s="2"/>
      <c r="TOJ232" s="2"/>
      <c r="TOK232" s="2"/>
      <c r="TOL232" s="2"/>
      <c r="TOM232" s="2"/>
      <c r="TON232" s="2"/>
      <c r="TOO232" s="2"/>
      <c r="TOP232" s="2"/>
      <c r="TOQ232" s="2"/>
      <c r="TOR232" s="2"/>
      <c r="TOS232" s="2"/>
      <c r="TOT232" s="2"/>
      <c r="TOU232" s="2"/>
      <c r="TOV232" s="2"/>
      <c r="TOW232" s="2"/>
      <c r="TOX232" s="2"/>
      <c r="TOY232" s="2"/>
      <c r="TOZ232" s="2"/>
      <c r="TPA232" s="2"/>
      <c r="TPB232" s="2"/>
      <c r="TPC232" s="2"/>
      <c r="TPD232" s="2"/>
      <c r="TPE232" s="2"/>
      <c r="TPF232" s="2"/>
      <c r="TPG232" s="2"/>
      <c r="TPH232" s="2"/>
      <c r="TPI232" s="2"/>
      <c r="TPJ232" s="2"/>
      <c r="TPK232" s="2"/>
      <c r="TPL232" s="2"/>
      <c r="TPM232" s="2"/>
      <c r="TPN232" s="2"/>
      <c r="TPO232" s="2"/>
      <c r="TPP232" s="2"/>
      <c r="TPQ232" s="2"/>
      <c r="TPR232" s="2"/>
      <c r="TPS232" s="2"/>
      <c r="TPT232" s="2"/>
      <c r="TPU232" s="2"/>
      <c r="TPV232" s="2"/>
      <c r="TPW232" s="2"/>
      <c r="TPX232" s="2"/>
      <c r="TPY232" s="2"/>
      <c r="TPZ232" s="2"/>
      <c r="TQA232" s="2"/>
      <c r="TQB232" s="2"/>
      <c r="TQC232" s="2"/>
      <c r="TQD232" s="2"/>
      <c r="TQE232" s="2"/>
      <c r="TQF232" s="2"/>
      <c r="TQG232" s="2"/>
      <c r="TQH232" s="2"/>
      <c r="TQI232" s="2"/>
      <c r="TQJ232" s="2"/>
      <c r="TQK232" s="2"/>
      <c r="TQL232" s="2"/>
      <c r="TQM232" s="2"/>
      <c r="TQN232" s="2"/>
      <c r="TQO232" s="2"/>
      <c r="TQP232" s="2"/>
      <c r="TQQ232" s="2"/>
      <c r="TQR232" s="2"/>
      <c r="TQS232" s="2"/>
      <c r="TQT232" s="2"/>
      <c r="TQU232" s="2"/>
      <c r="TQV232" s="2"/>
      <c r="TQW232" s="2"/>
      <c r="TQX232" s="2"/>
      <c r="TQY232" s="2"/>
      <c r="TQZ232" s="2"/>
      <c r="TRA232" s="2"/>
      <c r="TRB232" s="2"/>
      <c r="TRC232" s="2"/>
      <c r="TRD232" s="2"/>
      <c r="TRE232" s="2"/>
      <c r="TRF232" s="2"/>
      <c r="TRG232" s="2"/>
      <c r="TRH232" s="2"/>
      <c r="TRI232" s="2"/>
      <c r="TRJ232" s="2"/>
      <c r="TRK232" s="2"/>
      <c r="TRL232" s="2"/>
      <c r="TRM232" s="2"/>
      <c r="TRN232" s="2"/>
      <c r="TRO232" s="2"/>
      <c r="TRP232" s="2"/>
      <c r="TRQ232" s="2"/>
      <c r="TRR232" s="2"/>
      <c r="TRS232" s="2"/>
      <c r="TRT232" s="2"/>
      <c r="TRU232" s="2"/>
      <c r="TRV232" s="2"/>
      <c r="TRW232" s="2"/>
      <c r="TRX232" s="2"/>
      <c r="TRY232" s="2"/>
      <c r="TRZ232" s="2"/>
      <c r="TSA232" s="2"/>
      <c r="TSB232" s="2"/>
      <c r="TSC232" s="2"/>
      <c r="TSD232" s="2"/>
      <c r="TSE232" s="2"/>
      <c r="TSF232" s="2"/>
      <c r="TSG232" s="2"/>
      <c r="TSH232" s="2"/>
      <c r="TSI232" s="2"/>
      <c r="TSJ232" s="2"/>
      <c r="TSK232" s="2"/>
      <c r="TSL232" s="2"/>
      <c r="TSM232" s="2"/>
      <c r="TSN232" s="2"/>
      <c r="TSO232" s="2"/>
      <c r="TSP232" s="2"/>
      <c r="TSQ232" s="2"/>
      <c r="TSR232" s="2"/>
      <c r="TSS232" s="2"/>
      <c r="TST232" s="2"/>
      <c r="TSU232" s="2"/>
      <c r="TSV232" s="2"/>
      <c r="TSW232" s="2"/>
      <c r="TSX232" s="2"/>
      <c r="TSY232" s="2"/>
      <c r="TSZ232" s="2"/>
      <c r="TTA232" s="2"/>
      <c r="TTB232" s="2"/>
      <c r="TTC232" s="2"/>
      <c r="TTD232" s="2"/>
      <c r="TTE232" s="2"/>
      <c r="TTF232" s="2"/>
      <c r="TTG232" s="2"/>
      <c r="TTH232" s="2"/>
      <c r="TTI232" s="2"/>
      <c r="TTJ232" s="2"/>
      <c r="TTK232" s="2"/>
      <c r="TTL232" s="2"/>
      <c r="TTM232" s="2"/>
      <c r="TTN232" s="2"/>
      <c r="TTO232" s="2"/>
      <c r="TTP232" s="2"/>
      <c r="TTQ232" s="2"/>
      <c r="TTR232" s="2"/>
      <c r="TTS232" s="2"/>
      <c r="TTT232" s="2"/>
      <c r="TTU232" s="2"/>
      <c r="TTV232" s="2"/>
      <c r="TTW232" s="2"/>
      <c r="TTX232" s="2"/>
      <c r="TTY232" s="2"/>
      <c r="TTZ232" s="2"/>
      <c r="TUA232" s="2"/>
      <c r="TUB232" s="2"/>
      <c r="TUC232" s="2"/>
      <c r="TUD232" s="2"/>
      <c r="TUE232" s="2"/>
      <c r="TUF232" s="2"/>
      <c r="TUG232" s="2"/>
      <c r="TUH232" s="2"/>
      <c r="TUI232" s="2"/>
      <c r="TUJ232" s="2"/>
      <c r="TUK232" s="2"/>
      <c r="TUL232" s="2"/>
      <c r="TUM232" s="2"/>
      <c r="TUN232" s="2"/>
      <c r="TUO232" s="2"/>
      <c r="TUP232" s="2"/>
      <c r="TUQ232" s="2"/>
      <c r="TUR232" s="2"/>
      <c r="TUS232" s="2"/>
      <c r="TUT232" s="2"/>
      <c r="TUU232" s="2"/>
      <c r="TUV232" s="2"/>
      <c r="TUW232" s="2"/>
      <c r="TUX232" s="2"/>
      <c r="TUY232" s="2"/>
      <c r="TUZ232" s="2"/>
      <c r="TVA232" s="2"/>
      <c r="TVB232" s="2"/>
      <c r="TVC232" s="2"/>
      <c r="TVD232" s="2"/>
      <c r="TVE232" s="2"/>
      <c r="TVF232" s="2"/>
      <c r="TVG232" s="2"/>
      <c r="TVH232" s="2"/>
      <c r="TVI232" s="2"/>
      <c r="TVJ232" s="2"/>
      <c r="TVK232" s="2"/>
      <c r="TVL232" s="2"/>
      <c r="TVM232" s="2"/>
      <c r="TVN232" s="2"/>
      <c r="TVO232" s="2"/>
      <c r="TVP232" s="2"/>
      <c r="TVQ232" s="2"/>
      <c r="TVR232" s="2"/>
      <c r="TVS232" s="2"/>
      <c r="TVT232" s="2"/>
      <c r="TVU232" s="2"/>
      <c r="TVV232" s="2"/>
      <c r="TVW232" s="2"/>
      <c r="TVX232" s="2"/>
      <c r="TVY232" s="2"/>
      <c r="TVZ232" s="2"/>
      <c r="TWA232" s="2"/>
      <c r="TWB232" s="2"/>
      <c r="TWC232" s="2"/>
      <c r="TWD232" s="2"/>
      <c r="TWE232" s="2"/>
      <c r="TWF232" s="2"/>
      <c r="TWG232" s="2"/>
      <c r="TWH232" s="2"/>
      <c r="TWI232" s="2"/>
      <c r="TWJ232" s="2"/>
      <c r="TWK232" s="2"/>
      <c r="TWL232" s="2"/>
      <c r="TWM232" s="2"/>
      <c r="TWN232" s="2"/>
      <c r="TWO232" s="2"/>
      <c r="TWP232" s="2"/>
      <c r="TWQ232" s="2"/>
      <c r="TWR232" s="2"/>
      <c r="TWS232" s="2"/>
      <c r="TWT232" s="2"/>
      <c r="TWU232" s="2"/>
      <c r="TWV232" s="2"/>
      <c r="TWW232" s="2"/>
      <c r="TWX232" s="2"/>
      <c r="TWY232" s="2"/>
      <c r="TWZ232" s="2"/>
      <c r="TXA232" s="2"/>
      <c r="TXB232" s="2"/>
      <c r="TXC232" s="2"/>
      <c r="TXD232" s="2"/>
      <c r="TXE232" s="2"/>
      <c r="TXF232" s="2"/>
      <c r="TXG232" s="2"/>
      <c r="TXH232" s="2"/>
      <c r="TXI232" s="2"/>
      <c r="TXJ232" s="2"/>
      <c r="TXK232" s="2"/>
      <c r="TXL232" s="2"/>
      <c r="TXM232" s="2"/>
      <c r="TXN232" s="2"/>
      <c r="TXO232" s="2"/>
      <c r="TXP232" s="2"/>
      <c r="TXQ232" s="2"/>
      <c r="TXR232" s="2"/>
      <c r="TXS232" s="2"/>
      <c r="TXT232" s="2"/>
      <c r="TXU232" s="2"/>
      <c r="TXV232" s="2"/>
      <c r="TXW232" s="2"/>
      <c r="TXX232" s="2"/>
      <c r="TXY232" s="2"/>
      <c r="TXZ232" s="2"/>
      <c r="TYA232" s="2"/>
      <c r="TYB232" s="2"/>
      <c r="TYC232" s="2"/>
      <c r="TYD232" s="2"/>
      <c r="TYE232" s="2"/>
      <c r="TYF232" s="2"/>
      <c r="TYG232" s="2"/>
      <c r="TYH232" s="2"/>
      <c r="TYI232" s="2"/>
      <c r="TYJ232" s="2"/>
      <c r="TYK232" s="2"/>
      <c r="TYL232" s="2"/>
      <c r="TYM232" s="2"/>
      <c r="TYN232" s="2"/>
      <c r="TYO232" s="2"/>
      <c r="TYP232" s="2"/>
      <c r="TYQ232" s="2"/>
      <c r="TYR232" s="2"/>
      <c r="TYS232" s="2"/>
      <c r="TYT232" s="2"/>
      <c r="TYU232" s="2"/>
      <c r="TYV232" s="2"/>
      <c r="TYW232" s="2"/>
      <c r="TYX232" s="2"/>
      <c r="TYY232" s="2"/>
      <c r="TYZ232" s="2"/>
      <c r="TZA232" s="2"/>
      <c r="TZB232" s="2"/>
      <c r="TZC232" s="2"/>
      <c r="TZD232" s="2"/>
      <c r="TZE232" s="2"/>
      <c r="TZF232" s="2"/>
      <c r="TZG232" s="2"/>
      <c r="TZH232" s="2"/>
      <c r="TZI232" s="2"/>
      <c r="TZJ232" s="2"/>
      <c r="TZK232" s="2"/>
      <c r="TZL232" s="2"/>
      <c r="TZM232" s="2"/>
      <c r="TZN232" s="2"/>
      <c r="TZO232" s="2"/>
      <c r="TZP232" s="2"/>
      <c r="TZQ232" s="2"/>
      <c r="TZR232" s="2"/>
      <c r="TZS232" s="2"/>
      <c r="TZT232" s="2"/>
      <c r="TZU232" s="2"/>
      <c r="TZV232" s="2"/>
      <c r="TZW232" s="2"/>
      <c r="TZX232" s="2"/>
      <c r="TZY232" s="2"/>
      <c r="TZZ232" s="2"/>
      <c r="UAA232" s="2"/>
      <c r="UAB232" s="2"/>
      <c r="UAC232" s="2"/>
      <c r="UAD232" s="2"/>
      <c r="UAE232" s="2"/>
      <c r="UAF232" s="2"/>
      <c r="UAG232" s="2"/>
      <c r="UAH232" s="2"/>
      <c r="UAI232" s="2"/>
      <c r="UAJ232" s="2"/>
      <c r="UAK232" s="2"/>
      <c r="UAL232" s="2"/>
      <c r="UAM232" s="2"/>
      <c r="UAN232" s="2"/>
      <c r="UAO232" s="2"/>
      <c r="UAP232" s="2"/>
      <c r="UAQ232" s="2"/>
      <c r="UAR232" s="2"/>
      <c r="UAS232" s="2"/>
      <c r="UAT232" s="2"/>
      <c r="UAU232" s="2"/>
      <c r="UAV232" s="2"/>
      <c r="UAW232" s="2"/>
      <c r="UAX232" s="2"/>
      <c r="UAY232" s="2"/>
      <c r="UAZ232" s="2"/>
      <c r="UBA232" s="2"/>
      <c r="UBB232" s="2"/>
      <c r="UBC232" s="2"/>
      <c r="UBD232" s="2"/>
      <c r="UBE232" s="2"/>
      <c r="UBF232" s="2"/>
      <c r="UBG232" s="2"/>
      <c r="UBH232" s="2"/>
      <c r="UBI232" s="2"/>
      <c r="UBJ232" s="2"/>
      <c r="UBK232" s="2"/>
      <c r="UBL232" s="2"/>
      <c r="UBM232" s="2"/>
      <c r="UBN232" s="2"/>
      <c r="UBO232" s="2"/>
      <c r="UBP232" s="2"/>
      <c r="UBQ232" s="2"/>
      <c r="UBR232" s="2"/>
      <c r="UBS232" s="2"/>
      <c r="UBT232" s="2"/>
      <c r="UBU232" s="2"/>
      <c r="UBV232" s="2"/>
      <c r="UBW232" s="2"/>
      <c r="UBX232" s="2"/>
      <c r="UBY232" s="2"/>
      <c r="UBZ232" s="2"/>
      <c r="UCA232" s="2"/>
      <c r="UCB232" s="2"/>
      <c r="UCC232" s="2"/>
      <c r="UCD232" s="2"/>
      <c r="UCE232" s="2"/>
      <c r="UCF232" s="2"/>
      <c r="UCG232" s="2"/>
      <c r="UCH232" s="2"/>
      <c r="UCI232" s="2"/>
      <c r="UCJ232" s="2"/>
      <c r="UCK232" s="2"/>
      <c r="UCL232" s="2"/>
      <c r="UCM232" s="2"/>
      <c r="UCN232" s="2"/>
      <c r="UCO232" s="2"/>
      <c r="UCP232" s="2"/>
      <c r="UCQ232" s="2"/>
      <c r="UCR232" s="2"/>
      <c r="UCS232" s="2"/>
      <c r="UCT232" s="2"/>
      <c r="UCU232" s="2"/>
      <c r="UCV232" s="2"/>
      <c r="UCW232" s="2"/>
      <c r="UCX232" s="2"/>
      <c r="UCY232" s="2"/>
      <c r="UCZ232" s="2"/>
      <c r="UDA232" s="2"/>
      <c r="UDB232" s="2"/>
      <c r="UDC232" s="2"/>
      <c r="UDD232" s="2"/>
      <c r="UDE232" s="2"/>
      <c r="UDF232" s="2"/>
      <c r="UDG232" s="2"/>
      <c r="UDH232" s="2"/>
      <c r="UDI232" s="2"/>
      <c r="UDJ232" s="2"/>
      <c r="UDK232" s="2"/>
      <c r="UDL232" s="2"/>
      <c r="UDM232" s="2"/>
      <c r="UDN232" s="2"/>
      <c r="UDO232" s="2"/>
      <c r="UDP232" s="2"/>
      <c r="UDQ232" s="2"/>
      <c r="UDR232" s="2"/>
      <c r="UDS232" s="2"/>
      <c r="UDT232" s="2"/>
      <c r="UDU232" s="2"/>
      <c r="UDV232" s="2"/>
      <c r="UDW232" s="2"/>
      <c r="UDX232" s="2"/>
      <c r="UDY232" s="2"/>
      <c r="UDZ232" s="2"/>
      <c r="UEA232" s="2"/>
      <c r="UEB232" s="2"/>
      <c r="UEC232" s="2"/>
      <c r="UED232" s="2"/>
      <c r="UEE232" s="2"/>
      <c r="UEF232" s="2"/>
      <c r="UEG232" s="2"/>
      <c r="UEH232" s="2"/>
      <c r="UEI232" s="2"/>
      <c r="UEJ232" s="2"/>
      <c r="UEK232" s="2"/>
      <c r="UEL232" s="2"/>
      <c r="UEM232" s="2"/>
      <c r="UEN232" s="2"/>
      <c r="UEO232" s="2"/>
      <c r="UEP232" s="2"/>
      <c r="UEQ232" s="2"/>
      <c r="UER232" s="2"/>
      <c r="UES232" s="2"/>
      <c r="UET232" s="2"/>
      <c r="UEU232" s="2"/>
      <c r="UEV232" s="2"/>
      <c r="UEW232" s="2"/>
      <c r="UEX232" s="2"/>
      <c r="UEY232" s="2"/>
      <c r="UEZ232" s="2"/>
      <c r="UFA232" s="2"/>
      <c r="UFB232" s="2"/>
      <c r="UFC232" s="2"/>
      <c r="UFD232" s="2"/>
      <c r="UFE232" s="2"/>
      <c r="UFF232" s="2"/>
      <c r="UFG232" s="2"/>
      <c r="UFH232" s="2"/>
      <c r="UFI232" s="2"/>
      <c r="UFJ232" s="2"/>
      <c r="UFK232" s="2"/>
      <c r="UFL232" s="2"/>
      <c r="UFM232" s="2"/>
      <c r="UFN232" s="2"/>
      <c r="UFO232" s="2"/>
      <c r="UFP232" s="2"/>
      <c r="UFQ232" s="2"/>
      <c r="UFR232" s="2"/>
      <c r="UFS232" s="2"/>
      <c r="UFT232" s="2"/>
      <c r="UFU232" s="2"/>
      <c r="UFV232" s="2"/>
      <c r="UFW232" s="2"/>
      <c r="UFX232" s="2"/>
      <c r="UFY232" s="2"/>
      <c r="UFZ232" s="2"/>
      <c r="UGA232" s="2"/>
      <c r="UGB232" s="2"/>
      <c r="UGC232" s="2"/>
      <c r="UGD232" s="2"/>
      <c r="UGE232" s="2"/>
      <c r="UGF232" s="2"/>
      <c r="UGG232" s="2"/>
      <c r="UGH232" s="2"/>
      <c r="UGI232" s="2"/>
      <c r="UGJ232" s="2"/>
      <c r="UGK232" s="2"/>
      <c r="UGL232" s="2"/>
      <c r="UGM232" s="2"/>
      <c r="UGN232" s="2"/>
      <c r="UGO232" s="2"/>
      <c r="UGP232" s="2"/>
      <c r="UGQ232" s="2"/>
      <c r="UGR232" s="2"/>
      <c r="UGS232" s="2"/>
      <c r="UGT232" s="2"/>
      <c r="UGU232" s="2"/>
      <c r="UGV232" s="2"/>
      <c r="UGW232" s="2"/>
      <c r="UGX232" s="2"/>
      <c r="UGY232" s="2"/>
      <c r="UGZ232" s="2"/>
      <c r="UHA232" s="2"/>
      <c r="UHB232" s="2"/>
      <c r="UHC232" s="2"/>
      <c r="UHD232" s="2"/>
      <c r="UHE232" s="2"/>
      <c r="UHF232" s="2"/>
      <c r="UHG232" s="2"/>
      <c r="UHH232" s="2"/>
      <c r="UHI232" s="2"/>
      <c r="UHJ232" s="2"/>
      <c r="UHK232" s="2"/>
      <c r="UHL232" s="2"/>
      <c r="UHM232" s="2"/>
      <c r="UHN232" s="2"/>
      <c r="UHO232" s="2"/>
      <c r="UHP232" s="2"/>
      <c r="UHQ232" s="2"/>
      <c r="UHR232" s="2"/>
      <c r="UHS232" s="2"/>
      <c r="UHT232" s="2"/>
      <c r="UHU232" s="2"/>
      <c r="UHV232" s="2"/>
      <c r="UHW232" s="2"/>
      <c r="UHX232" s="2"/>
      <c r="UHY232" s="2"/>
      <c r="UHZ232" s="2"/>
      <c r="UIA232" s="2"/>
      <c r="UIB232" s="2"/>
      <c r="UIC232" s="2"/>
      <c r="UID232" s="2"/>
      <c r="UIE232" s="2"/>
      <c r="UIF232" s="2"/>
      <c r="UIG232" s="2"/>
      <c r="UIH232" s="2"/>
      <c r="UII232" s="2"/>
      <c r="UIJ232" s="2"/>
      <c r="UIK232" s="2"/>
      <c r="UIL232" s="2"/>
      <c r="UIM232" s="2"/>
      <c r="UIN232" s="2"/>
      <c r="UIO232" s="2"/>
      <c r="UIP232" s="2"/>
      <c r="UIQ232" s="2"/>
      <c r="UIR232" s="2"/>
      <c r="UIS232" s="2"/>
      <c r="UIT232" s="2"/>
      <c r="UIU232" s="2"/>
      <c r="UIV232" s="2"/>
      <c r="UIW232" s="2"/>
      <c r="UIX232" s="2"/>
      <c r="UIY232" s="2"/>
      <c r="UIZ232" s="2"/>
      <c r="UJA232" s="2"/>
      <c r="UJB232" s="2"/>
      <c r="UJC232" s="2"/>
      <c r="UJD232" s="2"/>
      <c r="UJE232" s="2"/>
      <c r="UJF232" s="2"/>
      <c r="UJG232" s="2"/>
      <c r="UJH232" s="2"/>
      <c r="UJI232" s="2"/>
      <c r="UJJ232" s="2"/>
      <c r="UJK232" s="2"/>
      <c r="UJL232" s="2"/>
      <c r="UJM232" s="2"/>
      <c r="UJN232" s="2"/>
      <c r="UJO232" s="2"/>
      <c r="UJP232" s="2"/>
      <c r="UJQ232" s="2"/>
      <c r="UJR232" s="2"/>
      <c r="UJS232" s="2"/>
      <c r="UJT232" s="2"/>
      <c r="UJU232" s="2"/>
      <c r="UJV232" s="2"/>
      <c r="UJW232" s="2"/>
      <c r="UJX232" s="2"/>
      <c r="UJY232" s="2"/>
      <c r="UJZ232" s="2"/>
      <c r="UKA232" s="2"/>
      <c r="UKB232" s="2"/>
      <c r="UKC232" s="2"/>
      <c r="UKD232" s="2"/>
      <c r="UKE232" s="2"/>
      <c r="UKF232" s="2"/>
      <c r="UKG232" s="2"/>
      <c r="UKH232" s="2"/>
      <c r="UKI232" s="2"/>
      <c r="UKJ232" s="2"/>
      <c r="UKK232" s="2"/>
      <c r="UKL232" s="2"/>
      <c r="UKM232" s="2"/>
      <c r="UKN232" s="2"/>
      <c r="UKO232" s="2"/>
      <c r="UKP232" s="2"/>
      <c r="UKQ232" s="2"/>
      <c r="UKR232" s="2"/>
      <c r="UKS232" s="2"/>
      <c r="UKT232" s="2"/>
      <c r="UKU232" s="2"/>
      <c r="UKV232" s="2"/>
      <c r="UKW232" s="2"/>
      <c r="UKX232" s="2"/>
      <c r="UKY232" s="2"/>
      <c r="UKZ232" s="2"/>
      <c r="ULA232" s="2"/>
      <c r="ULB232" s="2"/>
      <c r="ULC232" s="2"/>
      <c r="ULD232" s="2"/>
      <c r="ULE232" s="2"/>
      <c r="ULF232" s="2"/>
      <c r="ULG232" s="2"/>
      <c r="ULH232" s="2"/>
      <c r="ULI232" s="2"/>
      <c r="ULJ232" s="2"/>
      <c r="ULK232" s="2"/>
      <c r="ULL232" s="2"/>
      <c r="ULM232" s="2"/>
      <c r="ULN232" s="2"/>
      <c r="ULO232" s="2"/>
      <c r="ULP232" s="2"/>
      <c r="ULQ232" s="2"/>
      <c r="ULR232" s="2"/>
      <c r="ULS232" s="2"/>
      <c r="ULT232" s="2"/>
      <c r="ULU232" s="2"/>
      <c r="ULV232" s="2"/>
      <c r="ULW232" s="2"/>
      <c r="ULX232" s="2"/>
      <c r="ULY232" s="2"/>
      <c r="ULZ232" s="2"/>
      <c r="UMA232" s="2"/>
      <c r="UMB232" s="2"/>
      <c r="UMC232" s="2"/>
      <c r="UMD232" s="2"/>
      <c r="UME232" s="2"/>
      <c r="UMF232" s="2"/>
      <c r="UMG232" s="2"/>
      <c r="UMH232" s="2"/>
      <c r="UMI232" s="2"/>
      <c r="UMJ232" s="2"/>
      <c r="UMK232" s="2"/>
      <c r="UML232" s="2"/>
      <c r="UMM232" s="2"/>
      <c r="UMN232" s="2"/>
      <c r="UMO232" s="2"/>
      <c r="UMP232" s="2"/>
      <c r="UMQ232" s="2"/>
      <c r="UMR232" s="2"/>
      <c r="UMS232" s="2"/>
      <c r="UMT232" s="2"/>
      <c r="UMU232" s="2"/>
      <c r="UMV232" s="2"/>
      <c r="UMW232" s="2"/>
      <c r="UMX232" s="2"/>
      <c r="UMY232" s="2"/>
      <c r="UMZ232" s="2"/>
      <c r="UNA232" s="2"/>
      <c r="UNB232" s="2"/>
      <c r="UNC232" s="2"/>
      <c r="UND232" s="2"/>
      <c r="UNE232" s="2"/>
      <c r="UNF232" s="2"/>
      <c r="UNG232" s="2"/>
      <c r="UNH232" s="2"/>
      <c r="UNI232" s="2"/>
      <c r="UNJ232" s="2"/>
      <c r="UNK232" s="2"/>
      <c r="UNL232" s="2"/>
      <c r="UNM232" s="2"/>
      <c r="UNN232" s="2"/>
      <c r="UNO232" s="2"/>
      <c r="UNP232" s="2"/>
      <c r="UNQ232" s="2"/>
      <c r="UNR232" s="2"/>
      <c r="UNS232" s="2"/>
      <c r="UNT232" s="2"/>
      <c r="UNU232" s="2"/>
      <c r="UNV232" s="2"/>
      <c r="UNW232" s="2"/>
      <c r="UNX232" s="2"/>
      <c r="UNY232" s="2"/>
      <c r="UNZ232" s="2"/>
      <c r="UOA232" s="2"/>
      <c r="UOB232" s="2"/>
      <c r="UOC232" s="2"/>
      <c r="UOD232" s="2"/>
      <c r="UOE232" s="2"/>
      <c r="UOF232" s="2"/>
      <c r="UOG232" s="2"/>
      <c r="UOH232" s="2"/>
      <c r="UOI232" s="2"/>
      <c r="UOJ232" s="2"/>
      <c r="UOK232" s="2"/>
      <c r="UOL232" s="2"/>
      <c r="UOM232" s="2"/>
      <c r="UON232" s="2"/>
      <c r="UOO232" s="2"/>
      <c r="UOP232" s="2"/>
      <c r="UOQ232" s="2"/>
      <c r="UOR232" s="2"/>
      <c r="UOS232" s="2"/>
      <c r="UOT232" s="2"/>
      <c r="UOU232" s="2"/>
      <c r="UOV232" s="2"/>
      <c r="UOW232" s="2"/>
      <c r="UOX232" s="2"/>
      <c r="UOY232" s="2"/>
      <c r="UOZ232" s="2"/>
      <c r="UPA232" s="2"/>
      <c r="UPB232" s="2"/>
      <c r="UPC232" s="2"/>
      <c r="UPD232" s="2"/>
      <c r="UPE232" s="2"/>
      <c r="UPF232" s="2"/>
      <c r="UPG232" s="2"/>
      <c r="UPH232" s="2"/>
      <c r="UPI232" s="2"/>
      <c r="UPJ232" s="2"/>
      <c r="UPK232" s="2"/>
      <c r="UPL232" s="2"/>
      <c r="UPM232" s="2"/>
      <c r="UPN232" s="2"/>
      <c r="UPO232" s="2"/>
      <c r="UPP232" s="2"/>
      <c r="UPQ232" s="2"/>
      <c r="UPR232" s="2"/>
      <c r="UPS232" s="2"/>
      <c r="UPT232" s="2"/>
      <c r="UPU232" s="2"/>
      <c r="UPV232" s="2"/>
      <c r="UPW232" s="2"/>
      <c r="UPX232" s="2"/>
      <c r="UPY232" s="2"/>
      <c r="UPZ232" s="2"/>
      <c r="UQA232" s="2"/>
      <c r="UQB232" s="2"/>
      <c r="UQC232" s="2"/>
      <c r="UQD232" s="2"/>
      <c r="UQE232" s="2"/>
      <c r="UQF232" s="2"/>
      <c r="UQG232" s="2"/>
      <c r="UQH232" s="2"/>
      <c r="UQI232" s="2"/>
      <c r="UQJ232" s="2"/>
      <c r="UQK232" s="2"/>
      <c r="UQL232" s="2"/>
      <c r="UQM232" s="2"/>
      <c r="UQN232" s="2"/>
      <c r="UQO232" s="2"/>
      <c r="UQP232" s="2"/>
      <c r="UQQ232" s="2"/>
      <c r="UQR232" s="2"/>
      <c r="UQS232" s="2"/>
      <c r="UQT232" s="2"/>
      <c r="UQU232" s="2"/>
      <c r="UQV232" s="2"/>
      <c r="UQW232" s="2"/>
      <c r="UQX232" s="2"/>
      <c r="UQY232" s="2"/>
      <c r="UQZ232" s="2"/>
      <c r="URA232" s="2"/>
      <c r="URB232" s="2"/>
      <c r="URC232" s="2"/>
      <c r="URD232" s="2"/>
      <c r="URE232" s="2"/>
      <c r="URF232" s="2"/>
      <c r="URG232" s="2"/>
      <c r="URH232" s="2"/>
      <c r="URI232" s="2"/>
      <c r="URJ232" s="2"/>
      <c r="URK232" s="2"/>
      <c r="URL232" s="2"/>
      <c r="URM232" s="2"/>
      <c r="URN232" s="2"/>
      <c r="URO232" s="2"/>
      <c r="URP232" s="2"/>
      <c r="URQ232" s="2"/>
      <c r="URR232" s="2"/>
      <c r="URS232" s="2"/>
      <c r="URT232" s="2"/>
      <c r="URU232" s="2"/>
      <c r="URV232" s="2"/>
      <c r="URW232" s="2"/>
      <c r="URX232" s="2"/>
      <c r="URY232" s="2"/>
      <c r="URZ232" s="2"/>
      <c r="USA232" s="2"/>
      <c r="USB232" s="2"/>
      <c r="USC232" s="2"/>
      <c r="USD232" s="2"/>
      <c r="USE232" s="2"/>
      <c r="USF232" s="2"/>
      <c r="USG232" s="2"/>
      <c r="USH232" s="2"/>
      <c r="USI232" s="2"/>
      <c r="USJ232" s="2"/>
      <c r="USK232" s="2"/>
      <c r="USL232" s="2"/>
      <c r="USM232" s="2"/>
      <c r="USN232" s="2"/>
      <c r="USO232" s="2"/>
      <c r="USP232" s="2"/>
      <c r="USQ232" s="2"/>
      <c r="USR232" s="2"/>
      <c r="USS232" s="2"/>
      <c r="UST232" s="2"/>
      <c r="USU232" s="2"/>
      <c r="USV232" s="2"/>
      <c r="USW232" s="2"/>
      <c r="USX232" s="2"/>
      <c r="USY232" s="2"/>
      <c r="USZ232" s="2"/>
      <c r="UTA232" s="2"/>
      <c r="UTB232" s="2"/>
      <c r="UTC232" s="2"/>
      <c r="UTD232" s="2"/>
      <c r="UTE232" s="2"/>
      <c r="UTF232" s="2"/>
      <c r="UTG232" s="2"/>
      <c r="UTH232" s="2"/>
      <c r="UTI232" s="2"/>
      <c r="UTJ232" s="2"/>
      <c r="UTK232" s="2"/>
      <c r="UTL232" s="2"/>
      <c r="UTM232" s="2"/>
      <c r="UTN232" s="2"/>
      <c r="UTO232" s="2"/>
      <c r="UTP232" s="2"/>
      <c r="UTQ232" s="2"/>
      <c r="UTR232" s="2"/>
      <c r="UTS232" s="2"/>
      <c r="UTT232" s="2"/>
      <c r="UTU232" s="2"/>
      <c r="UTV232" s="2"/>
      <c r="UTW232" s="2"/>
      <c r="UTX232" s="2"/>
      <c r="UTY232" s="2"/>
      <c r="UTZ232" s="2"/>
      <c r="UUA232" s="2"/>
      <c r="UUB232" s="2"/>
      <c r="UUC232" s="2"/>
      <c r="UUD232" s="2"/>
      <c r="UUE232" s="2"/>
      <c r="UUF232" s="2"/>
      <c r="UUG232" s="2"/>
      <c r="UUH232" s="2"/>
      <c r="UUI232" s="2"/>
      <c r="UUJ232" s="2"/>
      <c r="UUK232" s="2"/>
      <c r="UUL232" s="2"/>
      <c r="UUM232" s="2"/>
      <c r="UUN232" s="2"/>
      <c r="UUO232" s="2"/>
      <c r="UUP232" s="2"/>
      <c r="UUQ232" s="2"/>
      <c r="UUR232" s="2"/>
      <c r="UUS232" s="2"/>
      <c r="UUT232" s="2"/>
      <c r="UUU232" s="2"/>
      <c r="UUV232" s="2"/>
      <c r="UUW232" s="2"/>
      <c r="UUX232" s="2"/>
      <c r="UUY232" s="2"/>
      <c r="UUZ232" s="2"/>
      <c r="UVA232" s="2"/>
      <c r="UVB232" s="2"/>
      <c r="UVC232" s="2"/>
      <c r="UVD232" s="2"/>
      <c r="UVE232" s="2"/>
      <c r="UVF232" s="2"/>
      <c r="UVG232" s="2"/>
      <c r="UVH232" s="2"/>
      <c r="UVI232" s="2"/>
      <c r="UVJ232" s="2"/>
      <c r="UVK232" s="2"/>
      <c r="UVL232" s="2"/>
      <c r="UVM232" s="2"/>
      <c r="UVN232" s="2"/>
      <c r="UVO232" s="2"/>
      <c r="UVP232" s="2"/>
      <c r="UVQ232" s="2"/>
      <c r="UVR232" s="2"/>
      <c r="UVS232" s="2"/>
      <c r="UVT232" s="2"/>
      <c r="UVU232" s="2"/>
      <c r="UVV232" s="2"/>
      <c r="UVW232" s="2"/>
      <c r="UVX232" s="2"/>
      <c r="UVY232" s="2"/>
      <c r="UVZ232" s="2"/>
      <c r="UWA232" s="2"/>
      <c r="UWB232" s="2"/>
      <c r="UWC232" s="2"/>
      <c r="UWD232" s="2"/>
      <c r="UWE232" s="2"/>
      <c r="UWF232" s="2"/>
      <c r="UWG232" s="2"/>
      <c r="UWH232" s="2"/>
      <c r="UWI232" s="2"/>
      <c r="UWJ232" s="2"/>
      <c r="UWK232" s="2"/>
      <c r="UWL232" s="2"/>
      <c r="UWM232" s="2"/>
      <c r="UWN232" s="2"/>
      <c r="UWO232" s="2"/>
      <c r="UWP232" s="2"/>
      <c r="UWQ232" s="2"/>
      <c r="UWR232" s="2"/>
      <c r="UWS232" s="2"/>
      <c r="UWT232" s="2"/>
      <c r="UWU232" s="2"/>
      <c r="UWV232" s="2"/>
      <c r="UWW232" s="2"/>
      <c r="UWX232" s="2"/>
      <c r="UWY232" s="2"/>
      <c r="UWZ232" s="2"/>
      <c r="UXA232" s="2"/>
      <c r="UXB232" s="2"/>
      <c r="UXC232" s="2"/>
      <c r="UXD232" s="2"/>
      <c r="UXE232" s="2"/>
      <c r="UXF232" s="2"/>
      <c r="UXG232" s="2"/>
      <c r="UXH232" s="2"/>
      <c r="UXI232" s="2"/>
      <c r="UXJ232" s="2"/>
      <c r="UXK232" s="2"/>
      <c r="UXL232" s="2"/>
      <c r="UXM232" s="2"/>
      <c r="UXN232" s="2"/>
      <c r="UXO232" s="2"/>
      <c r="UXP232" s="2"/>
      <c r="UXQ232" s="2"/>
      <c r="UXR232" s="2"/>
      <c r="UXS232" s="2"/>
      <c r="UXT232" s="2"/>
      <c r="UXU232" s="2"/>
      <c r="UXV232" s="2"/>
      <c r="UXW232" s="2"/>
      <c r="UXX232" s="2"/>
      <c r="UXY232" s="2"/>
      <c r="UXZ232" s="2"/>
      <c r="UYA232" s="2"/>
      <c r="UYB232" s="2"/>
      <c r="UYC232" s="2"/>
      <c r="UYD232" s="2"/>
      <c r="UYE232" s="2"/>
      <c r="UYF232" s="2"/>
      <c r="UYG232" s="2"/>
      <c r="UYH232" s="2"/>
      <c r="UYI232" s="2"/>
      <c r="UYJ232" s="2"/>
      <c r="UYK232" s="2"/>
      <c r="UYL232" s="2"/>
      <c r="UYM232" s="2"/>
      <c r="UYN232" s="2"/>
      <c r="UYO232" s="2"/>
      <c r="UYP232" s="2"/>
      <c r="UYQ232" s="2"/>
      <c r="UYR232" s="2"/>
      <c r="UYS232" s="2"/>
      <c r="UYT232" s="2"/>
      <c r="UYU232" s="2"/>
      <c r="UYV232" s="2"/>
      <c r="UYW232" s="2"/>
      <c r="UYX232" s="2"/>
      <c r="UYY232" s="2"/>
      <c r="UYZ232" s="2"/>
      <c r="UZA232" s="2"/>
      <c r="UZB232" s="2"/>
      <c r="UZC232" s="2"/>
      <c r="UZD232" s="2"/>
      <c r="UZE232" s="2"/>
      <c r="UZF232" s="2"/>
      <c r="UZG232" s="2"/>
      <c r="UZH232" s="2"/>
      <c r="UZI232" s="2"/>
      <c r="UZJ232" s="2"/>
      <c r="UZK232" s="2"/>
      <c r="UZL232" s="2"/>
      <c r="UZM232" s="2"/>
      <c r="UZN232" s="2"/>
      <c r="UZO232" s="2"/>
      <c r="UZP232" s="2"/>
      <c r="UZQ232" s="2"/>
      <c r="UZR232" s="2"/>
      <c r="UZS232" s="2"/>
      <c r="UZT232" s="2"/>
      <c r="UZU232" s="2"/>
      <c r="UZV232" s="2"/>
      <c r="UZW232" s="2"/>
      <c r="UZX232" s="2"/>
      <c r="UZY232" s="2"/>
      <c r="UZZ232" s="2"/>
      <c r="VAA232" s="2"/>
      <c r="VAB232" s="2"/>
      <c r="VAC232" s="2"/>
      <c r="VAD232" s="2"/>
      <c r="VAE232" s="2"/>
      <c r="VAF232" s="2"/>
      <c r="VAG232" s="2"/>
      <c r="VAH232" s="2"/>
      <c r="VAI232" s="2"/>
      <c r="VAJ232" s="2"/>
      <c r="VAK232" s="2"/>
      <c r="VAL232" s="2"/>
      <c r="VAM232" s="2"/>
      <c r="VAN232" s="2"/>
      <c r="VAO232" s="2"/>
      <c r="VAP232" s="2"/>
      <c r="VAQ232" s="2"/>
      <c r="VAR232" s="2"/>
      <c r="VAS232" s="2"/>
      <c r="VAT232" s="2"/>
      <c r="VAU232" s="2"/>
      <c r="VAV232" s="2"/>
      <c r="VAW232" s="2"/>
      <c r="VAX232" s="2"/>
      <c r="VAY232" s="2"/>
      <c r="VAZ232" s="2"/>
      <c r="VBA232" s="2"/>
      <c r="VBB232" s="2"/>
      <c r="VBC232" s="2"/>
      <c r="VBD232" s="2"/>
      <c r="VBE232" s="2"/>
      <c r="VBF232" s="2"/>
      <c r="VBG232" s="2"/>
      <c r="VBH232" s="2"/>
      <c r="VBI232" s="2"/>
      <c r="VBJ232" s="2"/>
      <c r="VBK232" s="2"/>
      <c r="VBL232" s="2"/>
      <c r="VBM232" s="2"/>
      <c r="VBN232" s="2"/>
      <c r="VBO232" s="2"/>
      <c r="VBP232" s="2"/>
      <c r="VBQ232" s="2"/>
      <c r="VBR232" s="2"/>
      <c r="VBS232" s="2"/>
      <c r="VBT232" s="2"/>
      <c r="VBU232" s="2"/>
      <c r="VBV232" s="2"/>
      <c r="VBW232" s="2"/>
      <c r="VBX232" s="2"/>
      <c r="VBY232" s="2"/>
      <c r="VBZ232" s="2"/>
      <c r="VCA232" s="2"/>
      <c r="VCB232" s="2"/>
      <c r="VCC232" s="2"/>
      <c r="VCD232" s="2"/>
      <c r="VCE232" s="2"/>
      <c r="VCF232" s="2"/>
      <c r="VCG232" s="2"/>
      <c r="VCH232" s="2"/>
      <c r="VCI232" s="2"/>
      <c r="VCJ232" s="2"/>
      <c r="VCK232" s="2"/>
      <c r="VCL232" s="2"/>
      <c r="VCM232" s="2"/>
      <c r="VCN232" s="2"/>
      <c r="VCO232" s="2"/>
      <c r="VCP232" s="2"/>
      <c r="VCQ232" s="2"/>
      <c r="VCR232" s="2"/>
      <c r="VCS232" s="2"/>
      <c r="VCT232" s="2"/>
      <c r="VCU232" s="2"/>
      <c r="VCV232" s="2"/>
      <c r="VCW232" s="2"/>
      <c r="VCX232" s="2"/>
      <c r="VCY232" s="2"/>
      <c r="VCZ232" s="2"/>
      <c r="VDA232" s="2"/>
      <c r="VDB232" s="2"/>
      <c r="VDC232" s="2"/>
      <c r="VDD232" s="2"/>
      <c r="VDE232" s="2"/>
      <c r="VDF232" s="2"/>
      <c r="VDG232" s="2"/>
      <c r="VDH232" s="2"/>
      <c r="VDI232" s="2"/>
      <c r="VDJ232" s="2"/>
      <c r="VDK232" s="2"/>
      <c r="VDL232" s="2"/>
      <c r="VDM232" s="2"/>
      <c r="VDN232" s="2"/>
      <c r="VDO232" s="2"/>
      <c r="VDP232" s="2"/>
      <c r="VDQ232" s="2"/>
      <c r="VDR232" s="2"/>
      <c r="VDS232" s="2"/>
      <c r="VDT232" s="2"/>
      <c r="VDU232" s="2"/>
      <c r="VDV232" s="2"/>
      <c r="VDW232" s="2"/>
      <c r="VDX232" s="2"/>
      <c r="VDY232" s="2"/>
      <c r="VDZ232" s="2"/>
      <c r="VEA232" s="2"/>
      <c r="VEB232" s="2"/>
      <c r="VEC232" s="2"/>
      <c r="VED232" s="2"/>
      <c r="VEE232" s="2"/>
      <c r="VEF232" s="2"/>
      <c r="VEG232" s="2"/>
      <c r="VEH232" s="2"/>
      <c r="VEI232" s="2"/>
      <c r="VEJ232" s="2"/>
      <c r="VEK232" s="2"/>
      <c r="VEL232" s="2"/>
      <c r="VEM232" s="2"/>
      <c r="VEN232" s="2"/>
      <c r="VEO232" s="2"/>
      <c r="VEP232" s="2"/>
      <c r="VEQ232" s="2"/>
      <c r="VER232" s="2"/>
      <c r="VES232" s="2"/>
      <c r="VET232" s="2"/>
      <c r="VEU232" s="2"/>
      <c r="VEV232" s="2"/>
      <c r="VEW232" s="2"/>
      <c r="VEX232" s="2"/>
      <c r="VEY232" s="2"/>
      <c r="VEZ232" s="2"/>
      <c r="VFA232" s="2"/>
      <c r="VFB232" s="2"/>
      <c r="VFC232" s="2"/>
      <c r="VFD232" s="2"/>
      <c r="VFE232" s="2"/>
      <c r="VFF232" s="2"/>
      <c r="VFG232" s="2"/>
      <c r="VFH232" s="2"/>
      <c r="VFI232" s="2"/>
      <c r="VFJ232" s="2"/>
      <c r="VFK232" s="2"/>
      <c r="VFL232" s="2"/>
      <c r="VFM232" s="2"/>
      <c r="VFN232" s="2"/>
      <c r="VFO232" s="2"/>
      <c r="VFP232" s="2"/>
      <c r="VFQ232" s="2"/>
      <c r="VFR232" s="2"/>
      <c r="VFS232" s="2"/>
      <c r="VFT232" s="2"/>
      <c r="VFU232" s="2"/>
      <c r="VFV232" s="2"/>
      <c r="VFW232" s="2"/>
      <c r="VFX232" s="2"/>
      <c r="VFY232" s="2"/>
      <c r="VFZ232" s="2"/>
      <c r="VGA232" s="2"/>
      <c r="VGB232" s="2"/>
      <c r="VGC232" s="2"/>
      <c r="VGD232" s="2"/>
      <c r="VGE232" s="2"/>
      <c r="VGF232" s="2"/>
      <c r="VGG232" s="2"/>
      <c r="VGH232" s="2"/>
      <c r="VGI232" s="2"/>
      <c r="VGJ232" s="2"/>
      <c r="VGK232" s="2"/>
      <c r="VGL232" s="2"/>
      <c r="VGM232" s="2"/>
      <c r="VGN232" s="2"/>
      <c r="VGO232" s="2"/>
      <c r="VGP232" s="2"/>
      <c r="VGQ232" s="2"/>
      <c r="VGR232" s="2"/>
      <c r="VGS232" s="2"/>
      <c r="VGT232" s="2"/>
      <c r="VGU232" s="2"/>
      <c r="VGV232" s="2"/>
      <c r="VGW232" s="2"/>
      <c r="VGX232" s="2"/>
      <c r="VGY232" s="2"/>
      <c r="VGZ232" s="2"/>
      <c r="VHA232" s="2"/>
      <c r="VHB232" s="2"/>
      <c r="VHC232" s="2"/>
      <c r="VHD232" s="2"/>
      <c r="VHE232" s="2"/>
      <c r="VHF232" s="2"/>
      <c r="VHG232" s="2"/>
      <c r="VHH232" s="2"/>
      <c r="VHI232" s="2"/>
      <c r="VHJ232" s="2"/>
      <c r="VHK232" s="2"/>
      <c r="VHL232" s="2"/>
      <c r="VHM232" s="2"/>
      <c r="VHN232" s="2"/>
      <c r="VHO232" s="2"/>
      <c r="VHP232" s="2"/>
      <c r="VHQ232" s="2"/>
      <c r="VHR232" s="2"/>
      <c r="VHS232" s="2"/>
      <c r="VHT232" s="2"/>
      <c r="VHU232" s="2"/>
      <c r="VHV232" s="2"/>
      <c r="VHW232" s="2"/>
      <c r="VHX232" s="2"/>
      <c r="VHY232" s="2"/>
      <c r="VHZ232" s="2"/>
      <c r="VIA232" s="2"/>
      <c r="VIB232" s="2"/>
      <c r="VIC232" s="2"/>
      <c r="VID232" s="2"/>
      <c r="VIE232" s="2"/>
      <c r="VIF232" s="2"/>
      <c r="VIG232" s="2"/>
      <c r="VIH232" s="2"/>
      <c r="VII232" s="2"/>
      <c r="VIJ232" s="2"/>
      <c r="VIK232" s="2"/>
      <c r="VIL232" s="2"/>
      <c r="VIM232" s="2"/>
      <c r="VIN232" s="2"/>
      <c r="VIO232" s="2"/>
      <c r="VIP232" s="2"/>
      <c r="VIQ232" s="2"/>
      <c r="VIR232" s="2"/>
      <c r="VIS232" s="2"/>
      <c r="VIT232" s="2"/>
      <c r="VIU232" s="2"/>
      <c r="VIV232" s="2"/>
      <c r="VIW232" s="2"/>
      <c r="VIX232" s="2"/>
      <c r="VIY232" s="2"/>
      <c r="VIZ232" s="2"/>
      <c r="VJA232" s="2"/>
      <c r="VJB232" s="2"/>
      <c r="VJC232" s="2"/>
      <c r="VJD232" s="2"/>
      <c r="VJE232" s="2"/>
      <c r="VJF232" s="2"/>
      <c r="VJG232" s="2"/>
      <c r="VJH232" s="2"/>
      <c r="VJI232" s="2"/>
      <c r="VJJ232" s="2"/>
      <c r="VJK232" s="2"/>
      <c r="VJL232" s="2"/>
      <c r="VJM232" s="2"/>
      <c r="VJN232" s="2"/>
      <c r="VJO232" s="2"/>
      <c r="VJP232" s="2"/>
      <c r="VJQ232" s="2"/>
      <c r="VJR232" s="2"/>
      <c r="VJS232" s="2"/>
      <c r="VJT232" s="2"/>
      <c r="VJU232" s="2"/>
      <c r="VJV232" s="2"/>
      <c r="VJW232" s="2"/>
      <c r="VJX232" s="2"/>
      <c r="VJY232" s="2"/>
      <c r="VJZ232" s="2"/>
      <c r="VKA232" s="2"/>
      <c r="VKB232" s="2"/>
      <c r="VKC232" s="2"/>
      <c r="VKD232" s="2"/>
      <c r="VKE232" s="2"/>
      <c r="VKF232" s="2"/>
      <c r="VKG232" s="2"/>
      <c r="VKH232" s="2"/>
      <c r="VKI232" s="2"/>
      <c r="VKJ232" s="2"/>
      <c r="VKK232" s="2"/>
      <c r="VKL232" s="2"/>
      <c r="VKM232" s="2"/>
      <c r="VKN232" s="2"/>
      <c r="VKO232" s="2"/>
      <c r="VKP232" s="2"/>
      <c r="VKQ232" s="2"/>
      <c r="VKR232" s="2"/>
      <c r="VKS232" s="2"/>
      <c r="VKT232" s="2"/>
      <c r="VKU232" s="2"/>
      <c r="VKV232" s="2"/>
      <c r="VKW232" s="2"/>
      <c r="VKX232" s="2"/>
      <c r="VKY232" s="2"/>
      <c r="VKZ232" s="2"/>
      <c r="VLA232" s="2"/>
      <c r="VLB232" s="2"/>
      <c r="VLC232" s="2"/>
      <c r="VLD232" s="2"/>
      <c r="VLE232" s="2"/>
      <c r="VLF232" s="2"/>
      <c r="VLG232" s="2"/>
      <c r="VLH232" s="2"/>
      <c r="VLI232" s="2"/>
      <c r="VLJ232" s="2"/>
      <c r="VLK232" s="2"/>
      <c r="VLL232" s="2"/>
      <c r="VLM232" s="2"/>
      <c r="VLN232" s="2"/>
      <c r="VLO232" s="2"/>
      <c r="VLP232" s="2"/>
      <c r="VLQ232" s="2"/>
      <c r="VLR232" s="2"/>
      <c r="VLS232" s="2"/>
      <c r="VLT232" s="2"/>
      <c r="VLU232" s="2"/>
      <c r="VLV232" s="2"/>
      <c r="VLW232" s="2"/>
      <c r="VLX232" s="2"/>
      <c r="VLY232" s="2"/>
      <c r="VLZ232" s="2"/>
      <c r="VMA232" s="2"/>
      <c r="VMB232" s="2"/>
      <c r="VMC232" s="2"/>
      <c r="VMD232" s="2"/>
      <c r="VME232" s="2"/>
      <c r="VMF232" s="2"/>
      <c r="VMG232" s="2"/>
      <c r="VMH232" s="2"/>
      <c r="VMI232" s="2"/>
      <c r="VMJ232" s="2"/>
      <c r="VMK232" s="2"/>
      <c r="VML232" s="2"/>
      <c r="VMM232" s="2"/>
      <c r="VMN232" s="2"/>
      <c r="VMO232" s="2"/>
      <c r="VMP232" s="2"/>
      <c r="VMQ232" s="2"/>
      <c r="VMR232" s="2"/>
      <c r="VMS232" s="2"/>
      <c r="VMT232" s="2"/>
      <c r="VMU232" s="2"/>
      <c r="VMV232" s="2"/>
      <c r="VMW232" s="2"/>
      <c r="VMX232" s="2"/>
      <c r="VMY232" s="2"/>
      <c r="VMZ232" s="2"/>
      <c r="VNA232" s="2"/>
      <c r="VNB232" s="2"/>
      <c r="VNC232" s="2"/>
      <c r="VND232" s="2"/>
      <c r="VNE232" s="2"/>
      <c r="VNF232" s="2"/>
      <c r="VNG232" s="2"/>
      <c r="VNH232" s="2"/>
      <c r="VNI232" s="2"/>
      <c r="VNJ232" s="2"/>
      <c r="VNK232" s="2"/>
      <c r="VNL232" s="2"/>
      <c r="VNM232" s="2"/>
      <c r="VNN232" s="2"/>
      <c r="VNO232" s="2"/>
      <c r="VNP232" s="2"/>
      <c r="VNQ232" s="2"/>
      <c r="VNR232" s="2"/>
      <c r="VNS232" s="2"/>
      <c r="VNT232" s="2"/>
      <c r="VNU232" s="2"/>
      <c r="VNV232" s="2"/>
      <c r="VNW232" s="2"/>
      <c r="VNX232" s="2"/>
      <c r="VNY232" s="2"/>
      <c r="VNZ232" s="2"/>
      <c r="VOA232" s="2"/>
      <c r="VOB232" s="2"/>
      <c r="VOC232" s="2"/>
      <c r="VOD232" s="2"/>
      <c r="VOE232" s="2"/>
      <c r="VOF232" s="2"/>
      <c r="VOG232" s="2"/>
      <c r="VOH232" s="2"/>
      <c r="VOI232" s="2"/>
      <c r="VOJ232" s="2"/>
      <c r="VOK232" s="2"/>
      <c r="VOL232" s="2"/>
      <c r="VOM232" s="2"/>
      <c r="VON232" s="2"/>
      <c r="VOO232" s="2"/>
      <c r="VOP232" s="2"/>
      <c r="VOQ232" s="2"/>
      <c r="VOR232" s="2"/>
      <c r="VOS232" s="2"/>
      <c r="VOT232" s="2"/>
      <c r="VOU232" s="2"/>
      <c r="VOV232" s="2"/>
      <c r="VOW232" s="2"/>
      <c r="VOX232" s="2"/>
      <c r="VOY232" s="2"/>
      <c r="VOZ232" s="2"/>
      <c r="VPA232" s="2"/>
      <c r="VPB232" s="2"/>
      <c r="VPC232" s="2"/>
      <c r="VPD232" s="2"/>
      <c r="VPE232" s="2"/>
      <c r="VPF232" s="2"/>
      <c r="VPG232" s="2"/>
      <c r="VPH232" s="2"/>
      <c r="VPI232" s="2"/>
      <c r="VPJ232" s="2"/>
      <c r="VPK232" s="2"/>
      <c r="VPL232" s="2"/>
      <c r="VPM232" s="2"/>
      <c r="VPN232" s="2"/>
      <c r="VPO232" s="2"/>
      <c r="VPP232" s="2"/>
      <c r="VPQ232" s="2"/>
      <c r="VPR232" s="2"/>
      <c r="VPS232" s="2"/>
      <c r="VPT232" s="2"/>
      <c r="VPU232" s="2"/>
      <c r="VPV232" s="2"/>
      <c r="VPW232" s="2"/>
      <c r="VPX232" s="2"/>
      <c r="VPY232" s="2"/>
      <c r="VPZ232" s="2"/>
      <c r="VQA232" s="2"/>
      <c r="VQB232" s="2"/>
      <c r="VQC232" s="2"/>
      <c r="VQD232" s="2"/>
      <c r="VQE232" s="2"/>
      <c r="VQF232" s="2"/>
      <c r="VQG232" s="2"/>
      <c r="VQH232" s="2"/>
      <c r="VQI232" s="2"/>
      <c r="VQJ232" s="2"/>
      <c r="VQK232" s="2"/>
      <c r="VQL232" s="2"/>
      <c r="VQM232" s="2"/>
      <c r="VQN232" s="2"/>
      <c r="VQO232" s="2"/>
      <c r="VQP232" s="2"/>
      <c r="VQQ232" s="2"/>
      <c r="VQR232" s="2"/>
      <c r="VQS232" s="2"/>
      <c r="VQT232" s="2"/>
      <c r="VQU232" s="2"/>
      <c r="VQV232" s="2"/>
      <c r="VQW232" s="2"/>
      <c r="VQX232" s="2"/>
      <c r="VQY232" s="2"/>
      <c r="VQZ232" s="2"/>
      <c r="VRA232" s="2"/>
      <c r="VRB232" s="2"/>
      <c r="VRC232" s="2"/>
      <c r="VRD232" s="2"/>
      <c r="VRE232" s="2"/>
      <c r="VRF232" s="2"/>
      <c r="VRG232" s="2"/>
      <c r="VRH232" s="2"/>
      <c r="VRI232" s="2"/>
      <c r="VRJ232" s="2"/>
      <c r="VRK232" s="2"/>
      <c r="VRL232" s="2"/>
      <c r="VRM232" s="2"/>
      <c r="VRN232" s="2"/>
      <c r="VRO232" s="2"/>
      <c r="VRP232" s="2"/>
      <c r="VRQ232" s="2"/>
      <c r="VRR232" s="2"/>
      <c r="VRS232" s="2"/>
      <c r="VRT232" s="2"/>
      <c r="VRU232" s="2"/>
      <c r="VRV232" s="2"/>
      <c r="VRW232" s="2"/>
      <c r="VRX232" s="2"/>
      <c r="VRY232" s="2"/>
      <c r="VRZ232" s="2"/>
      <c r="VSA232" s="2"/>
      <c r="VSB232" s="2"/>
      <c r="VSC232" s="2"/>
      <c r="VSD232" s="2"/>
      <c r="VSE232" s="2"/>
      <c r="VSF232" s="2"/>
      <c r="VSG232" s="2"/>
      <c r="VSH232" s="2"/>
      <c r="VSI232" s="2"/>
      <c r="VSJ232" s="2"/>
      <c r="VSK232" s="2"/>
      <c r="VSL232" s="2"/>
      <c r="VSM232" s="2"/>
      <c r="VSN232" s="2"/>
      <c r="VSO232" s="2"/>
      <c r="VSP232" s="2"/>
      <c r="VSQ232" s="2"/>
      <c r="VSR232" s="2"/>
      <c r="VSS232" s="2"/>
      <c r="VST232" s="2"/>
      <c r="VSU232" s="2"/>
      <c r="VSV232" s="2"/>
      <c r="VSW232" s="2"/>
      <c r="VSX232" s="2"/>
      <c r="VSY232" s="2"/>
      <c r="VSZ232" s="2"/>
      <c r="VTA232" s="2"/>
      <c r="VTB232" s="2"/>
      <c r="VTC232" s="2"/>
      <c r="VTD232" s="2"/>
      <c r="VTE232" s="2"/>
      <c r="VTF232" s="2"/>
      <c r="VTG232" s="2"/>
      <c r="VTH232" s="2"/>
      <c r="VTI232" s="2"/>
      <c r="VTJ232" s="2"/>
      <c r="VTK232" s="2"/>
      <c r="VTL232" s="2"/>
      <c r="VTM232" s="2"/>
      <c r="VTN232" s="2"/>
      <c r="VTO232" s="2"/>
      <c r="VTP232" s="2"/>
      <c r="VTQ232" s="2"/>
      <c r="VTR232" s="2"/>
      <c r="VTS232" s="2"/>
      <c r="VTT232" s="2"/>
      <c r="VTU232" s="2"/>
      <c r="VTV232" s="2"/>
      <c r="VTW232" s="2"/>
      <c r="VTX232" s="2"/>
      <c r="VTY232" s="2"/>
      <c r="VTZ232" s="2"/>
      <c r="VUA232" s="2"/>
      <c r="VUB232" s="2"/>
      <c r="VUC232" s="2"/>
      <c r="VUD232" s="2"/>
      <c r="VUE232" s="2"/>
      <c r="VUF232" s="2"/>
      <c r="VUG232" s="2"/>
      <c r="VUH232" s="2"/>
      <c r="VUI232" s="2"/>
      <c r="VUJ232" s="2"/>
      <c r="VUK232" s="2"/>
      <c r="VUL232" s="2"/>
      <c r="VUM232" s="2"/>
      <c r="VUN232" s="2"/>
      <c r="VUO232" s="2"/>
      <c r="VUP232" s="2"/>
      <c r="VUQ232" s="2"/>
      <c r="VUR232" s="2"/>
      <c r="VUS232" s="2"/>
      <c r="VUT232" s="2"/>
      <c r="VUU232" s="2"/>
      <c r="VUV232" s="2"/>
      <c r="VUW232" s="2"/>
      <c r="VUX232" s="2"/>
      <c r="VUY232" s="2"/>
      <c r="VUZ232" s="2"/>
      <c r="VVA232" s="2"/>
      <c r="VVB232" s="2"/>
      <c r="VVC232" s="2"/>
      <c r="VVD232" s="2"/>
      <c r="VVE232" s="2"/>
      <c r="VVF232" s="2"/>
      <c r="VVG232" s="2"/>
      <c r="VVH232" s="2"/>
      <c r="VVI232" s="2"/>
      <c r="VVJ232" s="2"/>
      <c r="VVK232" s="2"/>
      <c r="VVL232" s="2"/>
      <c r="VVM232" s="2"/>
      <c r="VVN232" s="2"/>
      <c r="VVO232" s="2"/>
      <c r="VVP232" s="2"/>
      <c r="VVQ232" s="2"/>
      <c r="VVR232" s="2"/>
      <c r="VVS232" s="2"/>
      <c r="VVT232" s="2"/>
      <c r="VVU232" s="2"/>
      <c r="VVV232" s="2"/>
      <c r="VVW232" s="2"/>
      <c r="VVX232" s="2"/>
      <c r="VVY232" s="2"/>
      <c r="VVZ232" s="2"/>
      <c r="VWA232" s="2"/>
      <c r="VWB232" s="2"/>
      <c r="VWC232" s="2"/>
      <c r="VWD232" s="2"/>
      <c r="VWE232" s="2"/>
      <c r="VWF232" s="2"/>
      <c r="VWG232" s="2"/>
      <c r="VWH232" s="2"/>
      <c r="VWI232" s="2"/>
      <c r="VWJ232" s="2"/>
      <c r="VWK232" s="2"/>
      <c r="VWL232" s="2"/>
      <c r="VWM232" s="2"/>
      <c r="VWN232" s="2"/>
      <c r="VWO232" s="2"/>
      <c r="VWP232" s="2"/>
      <c r="VWQ232" s="2"/>
      <c r="VWR232" s="2"/>
      <c r="VWS232" s="2"/>
      <c r="VWT232" s="2"/>
      <c r="VWU232" s="2"/>
      <c r="VWV232" s="2"/>
      <c r="VWW232" s="2"/>
      <c r="VWX232" s="2"/>
      <c r="VWY232" s="2"/>
      <c r="VWZ232" s="2"/>
      <c r="VXA232" s="2"/>
      <c r="VXB232" s="2"/>
      <c r="VXC232" s="2"/>
      <c r="VXD232" s="2"/>
      <c r="VXE232" s="2"/>
      <c r="VXF232" s="2"/>
      <c r="VXG232" s="2"/>
      <c r="VXH232" s="2"/>
      <c r="VXI232" s="2"/>
      <c r="VXJ232" s="2"/>
      <c r="VXK232" s="2"/>
      <c r="VXL232" s="2"/>
      <c r="VXM232" s="2"/>
      <c r="VXN232" s="2"/>
      <c r="VXO232" s="2"/>
      <c r="VXP232" s="2"/>
      <c r="VXQ232" s="2"/>
      <c r="VXR232" s="2"/>
      <c r="VXS232" s="2"/>
      <c r="VXT232" s="2"/>
      <c r="VXU232" s="2"/>
      <c r="VXV232" s="2"/>
      <c r="VXW232" s="2"/>
      <c r="VXX232" s="2"/>
      <c r="VXY232" s="2"/>
      <c r="VXZ232" s="2"/>
      <c r="VYA232" s="2"/>
      <c r="VYB232" s="2"/>
      <c r="VYC232" s="2"/>
      <c r="VYD232" s="2"/>
      <c r="VYE232" s="2"/>
      <c r="VYF232" s="2"/>
      <c r="VYG232" s="2"/>
      <c r="VYH232" s="2"/>
      <c r="VYI232" s="2"/>
      <c r="VYJ232" s="2"/>
      <c r="VYK232" s="2"/>
      <c r="VYL232" s="2"/>
      <c r="VYM232" s="2"/>
      <c r="VYN232" s="2"/>
      <c r="VYO232" s="2"/>
      <c r="VYP232" s="2"/>
      <c r="VYQ232" s="2"/>
      <c r="VYR232" s="2"/>
      <c r="VYS232" s="2"/>
      <c r="VYT232" s="2"/>
      <c r="VYU232" s="2"/>
      <c r="VYV232" s="2"/>
      <c r="VYW232" s="2"/>
      <c r="VYX232" s="2"/>
      <c r="VYY232" s="2"/>
      <c r="VYZ232" s="2"/>
      <c r="VZA232" s="2"/>
      <c r="VZB232" s="2"/>
      <c r="VZC232" s="2"/>
      <c r="VZD232" s="2"/>
      <c r="VZE232" s="2"/>
      <c r="VZF232" s="2"/>
      <c r="VZG232" s="2"/>
      <c r="VZH232" s="2"/>
      <c r="VZI232" s="2"/>
      <c r="VZJ232" s="2"/>
      <c r="VZK232" s="2"/>
      <c r="VZL232" s="2"/>
      <c r="VZM232" s="2"/>
      <c r="VZN232" s="2"/>
      <c r="VZO232" s="2"/>
      <c r="VZP232" s="2"/>
      <c r="VZQ232" s="2"/>
      <c r="VZR232" s="2"/>
      <c r="VZS232" s="2"/>
      <c r="VZT232" s="2"/>
      <c r="VZU232" s="2"/>
      <c r="VZV232" s="2"/>
      <c r="VZW232" s="2"/>
      <c r="VZX232" s="2"/>
      <c r="VZY232" s="2"/>
      <c r="VZZ232" s="2"/>
      <c r="WAA232" s="2"/>
      <c r="WAB232" s="2"/>
      <c r="WAC232" s="2"/>
      <c r="WAD232" s="2"/>
      <c r="WAE232" s="2"/>
      <c r="WAF232" s="2"/>
      <c r="WAG232" s="2"/>
      <c r="WAH232" s="2"/>
      <c r="WAI232" s="2"/>
      <c r="WAJ232" s="2"/>
      <c r="WAK232" s="2"/>
      <c r="WAL232" s="2"/>
      <c r="WAM232" s="2"/>
      <c r="WAN232" s="2"/>
      <c r="WAO232" s="2"/>
      <c r="WAP232" s="2"/>
      <c r="WAQ232" s="2"/>
      <c r="WAR232" s="2"/>
      <c r="WAS232" s="2"/>
      <c r="WAT232" s="2"/>
      <c r="WAU232" s="2"/>
      <c r="WAV232" s="2"/>
      <c r="WAW232" s="2"/>
      <c r="WAX232" s="2"/>
      <c r="WAY232" s="2"/>
      <c r="WAZ232" s="2"/>
      <c r="WBA232" s="2"/>
      <c r="WBB232" s="2"/>
      <c r="WBC232" s="2"/>
      <c r="WBD232" s="2"/>
      <c r="WBE232" s="2"/>
      <c r="WBF232" s="2"/>
      <c r="WBG232" s="2"/>
      <c r="WBH232" s="2"/>
      <c r="WBI232" s="2"/>
      <c r="WBJ232" s="2"/>
      <c r="WBK232" s="2"/>
      <c r="WBL232" s="2"/>
      <c r="WBM232" s="2"/>
      <c r="WBN232" s="2"/>
      <c r="WBO232" s="2"/>
      <c r="WBP232" s="2"/>
      <c r="WBQ232" s="2"/>
      <c r="WBR232" s="2"/>
      <c r="WBS232" s="2"/>
      <c r="WBT232" s="2"/>
      <c r="WBU232" s="2"/>
      <c r="WBV232" s="2"/>
      <c r="WBW232" s="2"/>
      <c r="WBX232" s="2"/>
      <c r="WBY232" s="2"/>
      <c r="WBZ232" s="2"/>
      <c r="WCA232" s="2"/>
      <c r="WCB232" s="2"/>
      <c r="WCC232" s="2"/>
      <c r="WCD232" s="2"/>
      <c r="WCE232" s="2"/>
      <c r="WCF232" s="2"/>
      <c r="WCG232" s="2"/>
      <c r="WCH232" s="2"/>
      <c r="WCI232" s="2"/>
      <c r="WCJ232" s="2"/>
      <c r="WCK232" s="2"/>
      <c r="WCL232" s="2"/>
      <c r="WCM232" s="2"/>
      <c r="WCN232" s="2"/>
      <c r="WCO232" s="2"/>
      <c r="WCP232" s="2"/>
      <c r="WCQ232" s="2"/>
      <c r="WCR232" s="2"/>
      <c r="WCS232" s="2"/>
      <c r="WCT232" s="2"/>
      <c r="WCU232" s="2"/>
      <c r="WCV232" s="2"/>
      <c r="WCW232" s="2"/>
      <c r="WCX232" s="2"/>
      <c r="WCY232" s="2"/>
      <c r="WCZ232" s="2"/>
      <c r="WDA232" s="2"/>
      <c r="WDB232" s="2"/>
      <c r="WDC232" s="2"/>
      <c r="WDD232" s="2"/>
      <c r="WDE232" s="2"/>
      <c r="WDF232" s="2"/>
      <c r="WDG232" s="2"/>
      <c r="WDH232" s="2"/>
      <c r="WDI232" s="2"/>
      <c r="WDJ232" s="2"/>
      <c r="WDK232" s="2"/>
      <c r="WDL232" s="2"/>
      <c r="WDM232" s="2"/>
      <c r="WDN232" s="2"/>
      <c r="WDO232" s="2"/>
      <c r="WDP232" s="2"/>
      <c r="WDQ232" s="2"/>
      <c r="WDR232" s="2"/>
      <c r="WDS232" s="2"/>
      <c r="WDT232" s="2"/>
      <c r="WDU232" s="2"/>
      <c r="WDV232" s="2"/>
      <c r="WDW232" s="2"/>
      <c r="WDX232" s="2"/>
      <c r="WDY232" s="2"/>
      <c r="WDZ232" s="2"/>
      <c r="WEA232" s="2"/>
      <c r="WEB232" s="2"/>
      <c r="WEC232" s="2"/>
      <c r="WED232" s="2"/>
      <c r="WEE232" s="2"/>
      <c r="WEF232" s="2"/>
      <c r="WEG232" s="2"/>
      <c r="WEH232" s="2"/>
      <c r="WEI232" s="2"/>
      <c r="WEJ232" s="2"/>
      <c r="WEK232" s="2"/>
      <c r="WEL232" s="2"/>
      <c r="WEM232" s="2"/>
      <c r="WEN232" s="2"/>
      <c r="WEO232" s="2"/>
      <c r="WEP232" s="2"/>
      <c r="WEQ232" s="2"/>
      <c r="WER232" s="2"/>
      <c r="WES232" s="2"/>
      <c r="WET232" s="2"/>
      <c r="WEU232" s="2"/>
      <c r="WEV232" s="2"/>
      <c r="WEW232" s="2"/>
      <c r="WEX232" s="2"/>
      <c r="WEY232" s="2"/>
      <c r="WEZ232" s="2"/>
      <c r="WFA232" s="2"/>
      <c r="WFB232" s="2"/>
      <c r="WFC232" s="2"/>
      <c r="WFD232" s="2"/>
      <c r="WFE232" s="2"/>
      <c r="WFF232" s="2"/>
      <c r="WFG232" s="2"/>
      <c r="WFH232" s="2"/>
      <c r="WFI232" s="2"/>
      <c r="WFJ232" s="2"/>
      <c r="WFK232" s="2"/>
      <c r="WFL232" s="2"/>
      <c r="WFM232" s="2"/>
      <c r="WFN232" s="2"/>
      <c r="WFO232" s="2"/>
      <c r="WFP232" s="2"/>
      <c r="WFQ232" s="2"/>
      <c r="WFR232" s="2"/>
      <c r="WFS232" s="2"/>
      <c r="WFT232" s="2"/>
      <c r="WFU232" s="2"/>
      <c r="WFV232" s="2"/>
      <c r="WFW232" s="2"/>
      <c r="WFX232" s="2"/>
      <c r="WFY232" s="2"/>
      <c r="WFZ232" s="2"/>
      <c r="WGA232" s="2"/>
      <c r="WGB232" s="2"/>
      <c r="WGC232" s="2"/>
      <c r="WGD232" s="2"/>
      <c r="WGE232" s="2"/>
      <c r="WGF232" s="2"/>
      <c r="WGG232" s="2"/>
      <c r="WGH232" s="2"/>
      <c r="WGI232" s="2"/>
      <c r="WGJ232" s="2"/>
      <c r="WGK232" s="2"/>
      <c r="WGL232" s="2"/>
      <c r="WGM232" s="2"/>
      <c r="WGN232" s="2"/>
      <c r="WGO232" s="2"/>
      <c r="WGP232" s="2"/>
      <c r="WGQ232" s="2"/>
      <c r="WGR232" s="2"/>
      <c r="WGS232" s="2"/>
      <c r="WGT232" s="2"/>
      <c r="WGU232" s="2"/>
      <c r="WGV232" s="2"/>
      <c r="WGW232" s="2"/>
      <c r="WGX232" s="2"/>
      <c r="WGY232" s="2"/>
      <c r="WGZ232" s="2"/>
      <c r="WHA232" s="2"/>
      <c r="WHB232" s="2"/>
      <c r="WHC232" s="2"/>
      <c r="WHD232" s="2"/>
      <c r="WHE232" s="2"/>
      <c r="WHF232" s="2"/>
      <c r="WHG232" s="2"/>
      <c r="WHH232" s="2"/>
      <c r="WHI232" s="2"/>
      <c r="WHJ232" s="2"/>
      <c r="WHK232" s="2"/>
      <c r="WHL232" s="2"/>
      <c r="WHM232" s="2"/>
      <c r="WHN232" s="2"/>
      <c r="WHO232" s="2"/>
      <c r="WHP232" s="2"/>
      <c r="WHQ232" s="2"/>
      <c r="WHR232" s="2"/>
      <c r="WHS232" s="2"/>
      <c r="WHT232" s="2"/>
      <c r="WHU232" s="2"/>
      <c r="WHV232" s="2"/>
      <c r="WHW232" s="2"/>
      <c r="WHX232" s="2"/>
      <c r="WHY232" s="2"/>
      <c r="WHZ232" s="2"/>
      <c r="WIA232" s="2"/>
      <c r="WIB232" s="2"/>
      <c r="WIC232" s="2"/>
      <c r="WID232" s="2"/>
      <c r="WIE232" s="2"/>
      <c r="WIF232" s="2"/>
      <c r="WIG232" s="2"/>
      <c r="WIH232" s="2"/>
      <c r="WII232" s="2"/>
      <c r="WIJ232" s="2"/>
      <c r="WIK232" s="2"/>
      <c r="WIL232" s="2"/>
      <c r="WIM232" s="2"/>
      <c r="WIN232" s="2"/>
      <c r="WIO232" s="2"/>
      <c r="WIP232" s="2"/>
      <c r="WIQ232" s="2"/>
      <c r="WIR232" s="2"/>
      <c r="WIS232" s="2"/>
      <c r="WIT232" s="2"/>
      <c r="WIU232" s="2"/>
      <c r="WIV232" s="2"/>
      <c r="WIW232" s="2"/>
      <c r="WIX232" s="2"/>
      <c r="WIY232" s="2"/>
      <c r="WIZ232" s="2"/>
      <c r="WJA232" s="2"/>
      <c r="WJB232" s="2"/>
      <c r="WJC232" s="2"/>
      <c r="WJD232" s="2"/>
      <c r="WJE232" s="2"/>
      <c r="WJF232" s="2"/>
      <c r="WJG232" s="2"/>
      <c r="WJH232" s="2"/>
      <c r="WJI232" s="2"/>
      <c r="WJJ232" s="2"/>
      <c r="WJK232" s="2"/>
      <c r="WJL232" s="2"/>
      <c r="WJM232" s="2"/>
      <c r="WJN232" s="2"/>
      <c r="WJO232" s="2"/>
      <c r="WJP232" s="2"/>
      <c r="WJQ232" s="2"/>
      <c r="WJR232" s="2"/>
      <c r="WJS232" s="2"/>
      <c r="WJT232" s="2"/>
      <c r="WJU232" s="2"/>
      <c r="WJV232" s="2"/>
      <c r="WJW232" s="2"/>
      <c r="WJX232" s="2"/>
      <c r="WJY232" s="2"/>
      <c r="WJZ232" s="2"/>
      <c r="WKA232" s="2"/>
      <c r="WKB232" s="2"/>
      <c r="WKC232" s="2"/>
      <c r="WKD232" s="2"/>
      <c r="WKE232" s="2"/>
      <c r="WKF232" s="2"/>
      <c r="WKG232" s="2"/>
      <c r="WKH232" s="2"/>
      <c r="WKI232" s="2"/>
      <c r="WKJ232" s="2"/>
      <c r="WKK232" s="2"/>
      <c r="WKL232" s="2"/>
      <c r="WKM232" s="2"/>
      <c r="WKN232" s="2"/>
      <c r="WKO232" s="2"/>
      <c r="WKP232" s="2"/>
      <c r="WKQ232" s="2"/>
      <c r="WKR232" s="2"/>
      <c r="WKS232" s="2"/>
      <c r="WKT232" s="2"/>
      <c r="WKU232" s="2"/>
      <c r="WKV232" s="2"/>
      <c r="WKW232" s="2"/>
      <c r="WKX232" s="2"/>
      <c r="WKY232" s="2"/>
      <c r="WKZ232" s="2"/>
      <c r="WLA232" s="2"/>
      <c r="WLB232" s="2"/>
      <c r="WLC232" s="2"/>
      <c r="WLD232" s="2"/>
      <c r="WLE232" s="2"/>
      <c r="WLF232" s="2"/>
      <c r="WLG232" s="2"/>
      <c r="WLH232" s="2"/>
      <c r="WLI232" s="2"/>
      <c r="WLJ232" s="2"/>
      <c r="WLK232" s="2"/>
      <c r="WLL232" s="2"/>
      <c r="WLM232" s="2"/>
      <c r="WLN232" s="2"/>
      <c r="WLO232" s="2"/>
      <c r="WLP232" s="2"/>
      <c r="WLQ232" s="2"/>
      <c r="WLR232" s="2"/>
      <c r="WLS232" s="2"/>
      <c r="WLT232" s="2"/>
      <c r="WLU232" s="2"/>
      <c r="WLV232" s="2"/>
      <c r="WLW232" s="2"/>
      <c r="WLX232" s="2"/>
      <c r="WLY232" s="2"/>
      <c r="WLZ232" s="2"/>
      <c r="WMA232" s="2"/>
      <c r="WMB232" s="2"/>
      <c r="WMC232" s="2"/>
      <c r="WMD232" s="2"/>
      <c r="WME232" s="2"/>
      <c r="WMF232" s="2"/>
      <c r="WMG232" s="2"/>
      <c r="WMH232" s="2"/>
      <c r="WMI232" s="2"/>
      <c r="WMJ232" s="2"/>
      <c r="WMK232" s="2"/>
      <c r="WML232" s="2"/>
      <c r="WMM232" s="2"/>
      <c r="WMN232" s="2"/>
      <c r="WMO232" s="2"/>
      <c r="WMP232" s="2"/>
      <c r="WMQ232" s="2"/>
      <c r="WMR232" s="2"/>
      <c r="WMS232" s="2"/>
      <c r="WMT232" s="2"/>
      <c r="WMU232" s="2"/>
      <c r="WMV232" s="2"/>
      <c r="WMW232" s="2"/>
      <c r="WMX232" s="2"/>
      <c r="WMY232" s="2"/>
      <c r="WMZ232" s="2"/>
      <c r="WNA232" s="2"/>
      <c r="WNB232" s="2"/>
      <c r="WNC232" s="2"/>
      <c r="WND232" s="2"/>
      <c r="WNE232" s="2"/>
      <c r="WNF232" s="2"/>
      <c r="WNG232" s="2"/>
      <c r="WNH232" s="2"/>
      <c r="WNI232" s="2"/>
      <c r="WNJ232" s="2"/>
      <c r="WNK232" s="2"/>
      <c r="WNL232" s="2"/>
      <c r="WNM232" s="2"/>
      <c r="WNN232" s="2"/>
      <c r="WNO232" s="2"/>
      <c r="WNP232" s="2"/>
      <c r="WNQ232" s="2"/>
      <c r="WNR232" s="2"/>
      <c r="WNS232" s="2"/>
      <c r="WNT232" s="2"/>
      <c r="WNU232" s="2"/>
      <c r="WNV232" s="2"/>
      <c r="WNW232" s="2"/>
      <c r="WNX232" s="2"/>
      <c r="WNY232" s="2"/>
      <c r="WNZ232" s="2"/>
      <c r="WOA232" s="2"/>
      <c r="WOB232" s="2"/>
      <c r="WOC232" s="2"/>
      <c r="WOD232" s="2"/>
      <c r="WOE232" s="2"/>
      <c r="WOF232" s="2"/>
      <c r="WOG232" s="2"/>
      <c r="WOH232" s="2"/>
      <c r="WOI232" s="2"/>
      <c r="WOJ232" s="2"/>
      <c r="WOK232" s="2"/>
      <c r="WOL232" s="2"/>
      <c r="WOM232" s="2"/>
      <c r="WON232" s="2"/>
      <c r="WOO232" s="2"/>
      <c r="WOP232" s="2"/>
      <c r="WOQ232" s="2"/>
      <c r="WOR232" s="2"/>
      <c r="WOS232" s="2"/>
      <c r="WOT232" s="2"/>
      <c r="WOU232" s="2"/>
      <c r="WOV232" s="2"/>
      <c r="WOW232" s="2"/>
      <c r="WOX232" s="2"/>
      <c r="WOY232" s="2"/>
      <c r="WOZ232" s="2"/>
      <c r="WPA232" s="2"/>
      <c r="WPB232" s="2"/>
      <c r="WPC232" s="2"/>
      <c r="WPD232" s="2"/>
      <c r="WPE232" s="2"/>
      <c r="WPF232" s="2"/>
      <c r="WPG232" s="2"/>
      <c r="WPH232" s="2"/>
      <c r="WPI232" s="2"/>
      <c r="WPJ232" s="2"/>
      <c r="WPK232" s="2"/>
      <c r="WPL232" s="2"/>
      <c r="WPM232" s="2"/>
      <c r="WPN232" s="2"/>
      <c r="WPO232" s="2"/>
      <c r="WPP232" s="2"/>
      <c r="WPQ232" s="2"/>
      <c r="WPR232" s="2"/>
      <c r="WPS232" s="2"/>
      <c r="WPT232" s="2"/>
      <c r="WPU232" s="2"/>
      <c r="WPV232" s="2"/>
      <c r="WPW232" s="2"/>
      <c r="WPX232" s="2"/>
      <c r="WPY232" s="2"/>
      <c r="WPZ232" s="2"/>
      <c r="WQA232" s="2"/>
      <c r="WQB232" s="2"/>
      <c r="WQC232" s="2"/>
      <c r="WQD232" s="2"/>
      <c r="WQE232" s="2"/>
      <c r="WQF232" s="2"/>
      <c r="WQG232" s="2"/>
      <c r="WQH232" s="2"/>
      <c r="WQI232" s="2"/>
      <c r="WQJ232" s="2"/>
      <c r="WQK232" s="2"/>
      <c r="WQL232" s="2"/>
      <c r="WQM232" s="2"/>
      <c r="WQN232" s="2"/>
      <c r="WQO232" s="2"/>
      <c r="WQP232" s="2"/>
      <c r="WQQ232" s="2"/>
      <c r="WQR232" s="2"/>
      <c r="WQS232" s="2"/>
      <c r="WQT232" s="2"/>
      <c r="WQU232" s="2"/>
      <c r="WQV232" s="2"/>
      <c r="WQW232" s="2"/>
      <c r="WQX232" s="2"/>
      <c r="WQY232" s="2"/>
      <c r="WQZ232" s="2"/>
      <c r="WRA232" s="2"/>
      <c r="WRB232" s="2"/>
      <c r="WRC232" s="2"/>
      <c r="WRD232" s="2"/>
      <c r="WRE232" s="2"/>
      <c r="WRF232" s="2"/>
      <c r="WRG232" s="2"/>
      <c r="WRH232" s="2"/>
      <c r="WRI232" s="2"/>
      <c r="WRJ232" s="2"/>
      <c r="WRK232" s="2"/>
      <c r="WRL232" s="2"/>
      <c r="WRM232" s="2"/>
      <c r="WRN232" s="2"/>
      <c r="WRO232" s="2"/>
      <c r="WRP232" s="2"/>
      <c r="WRQ232" s="2"/>
      <c r="WRR232" s="2"/>
      <c r="WRS232" s="2"/>
      <c r="WRT232" s="2"/>
      <c r="WRU232" s="2"/>
      <c r="WRV232" s="2"/>
      <c r="WRW232" s="2"/>
      <c r="WRX232" s="2"/>
      <c r="WRY232" s="2"/>
      <c r="WRZ232" s="2"/>
      <c r="WSA232" s="2"/>
      <c r="WSB232" s="2"/>
      <c r="WSC232" s="2"/>
      <c r="WSD232" s="2"/>
      <c r="WSE232" s="2"/>
      <c r="WSF232" s="2"/>
      <c r="WSG232" s="2"/>
      <c r="WSH232" s="2"/>
      <c r="WSI232" s="2"/>
      <c r="WSJ232" s="2"/>
      <c r="WSK232" s="2"/>
      <c r="WSL232" s="2"/>
      <c r="WSM232" s="2"/>
      <c r="WSN232" s="2"/>
      <c r="WSO232" s="2"/>
      <c r="WSP232" s="2"/>
      <c r="WSQ232" s="2"/>
      <c r="WSR232" s="2"/>
      <c r="WSS232" s="2"/>
      <c r="WST232" s="2"/>
      <c r="WSU232" s="2"/>
      <c r="WSV232" s="2"/>
      <c r="WSW232" s="2"/>
      <c r="WSX232" s="2"/>
      <c r="WSY232" s="2"/>
      <c r="WSZ232" s="2"/>
      <c r="WTA232" s="2"/>
      <c r="WTB232" s="2"/>
      <c r="WTC232" s="2"/>
      <c r="WTD232" s="2"/>
      <c r="WTE232" s="2"/>
      <c r="WTF232" s="2"/>
      <c r="WTG232" s="2"/>
      <c r="WTH232" s="2"/>
      <c r="WTI232" s="2"/>
      <c r="WTJ232" s="2"/>
      <c r="WTK232" s="2"/>
      <c r="WTL232" s="2"/>
      <c r="WTM232" s="2"/>
      <c r="WTN232" s="2"/>
      <c r="WTO232" s="2"/>
      <c r="WTP232" s="2"/>
      <c r="WTQ232" s="2"/>
      <c r="WTR232" s="2"/>
      <c r="WTS232" s="2"/>
      <c r="WTT232" s="2"/>
      <c r="WTU232" s="2"/>
      <c r="WTV232" s="2"/>
      <c r="WTW232" s="2"/>
      <c r="WTX232" s="2"/>
      <c r="WTY232" s="2"/>
      <c r="WTZ232" s="2"/>
      <c r="WUA232" s="2"/>
      <c r="WUB232" s="2"/>
      <c r="WUC232" s="2"/>
      <c r="WUD232" s="2"/>
      <c r="WUE232" s="2"/>
      <c r="WUF232" s="2"/>
      <c r="WUG232" s="2"/>
      <c r="WUH232" s="2"/>
      <c r="WUI232" s="2"/>
      <c r="WUJ232" s="2"/>
      <c r="WUK232" s="2"/>
      <c r="WUL232" s="2"/>
      <c r="WUM232" s="2"/>
      <c r="WUN232" s="2"/>
      <c r="WUO232" s="2"/>
      <c r="WUP232" s="2"/>
      <c r="WUQ232" s="2"/>
      <c r="WUR232" s="2"/>
      <c r="WUS232" s="2"/>
      <c r="WUT232" s="2"/>
      <c r="WUU232" s="2"/>
      <c r="WUV232" s="2"/>
      <c r="WUW232" s="2"/>
      <c r="WUX232" s="2"/>
      <c r="WUY232" s="2"/>
      <c r="WUZ232" s="2"/>
      <c r="WVA232" s="2"/>
      <c r="WVB232" s="2"/>
      <c r="WVC232" s="2"/>
      <c r="WVD232" s="2"/>
      <c r="WVE232" s="2"/>
      <c r="WVF232" s="2"/>
      <c r="WVG232" s="2"/>
      <c r="WVH232" s="2"/>
      <c r="WVI232" s="2"/>
      <c r="WVJ232" s="2"/>
      <c r="WVK232" s="2"/>
      <c r="WVL232" s="2"/>
      <c r="WVM232" s="2"/>
      <c r="WVN232" s="2"/>
      <c r="WVO232" s="2"/>
      <c r="WVP232" s="2"/>
      <c r="WVQ232" s="2"/>
      <c r="WVR232" s="2"/>
      <c r="WVS232" s="2"/>
      <c r="WVT232" s="2"/>
      <c r="WVU232" s="2"/>
      <c r="WVV232" s="2"/>
      <c r="WVW232" s="2"/>
      <c r="WVX232" s="2"/>
      <c r="WVY232" s="2"/>
      <c r="WVZ232" s="2"/>
      <c r="WWA232" s="2"/>
      <c r="WWB232" s="2"/>
      <c r="WWC232" s="2"/>
      <c r="WWD232" s="2"/>
      <c r="WWE232" s="2"/>
      <c r="WWF232" s="2"/>
      <c r="WWG232" s="2"/>
      <c r="WWH232" s="2"/>
      <c r="WWI232" s="2"/>
      <c r="WWJ232" s="2"/>
      <c r="WWK232" s="2"/>
      <c r="WWL232" s="2"/>
      <c r="WWM232" s="2"/>
      <c r="WWN232" s="2"/>
      <c r="WWO232" s="2"/>
      <c r="WWP232" s="2"/>
      <c r="WWQ232" s="2"/>
      <c r="WWR232" s="2"/>
      <c r="WWS232" s="2"/>
      <c r="WWT232" s="2"/>
      <c r="WWU232" s="2"/>
      <c r="WWV232" s="2"/>
      <c r="WWW232" s="2"/>
      <c r="WWX232" s="2"/>
      <c r="WWY232" s="2"/>
      <c r="WWZ232" s="2"/>
      <c r="WXA232" s="2"/>
      <c r="WXB232" s="2"/>
      <c r="WXC232" s="2"/>
      <c r="WXD232" s="2"/>
      <c r="WXE232" s="2"/>
      <c r="WXF232" s="2"/>
      <c r="WXG232" s="2"/>
      <c r="WXH232" s="2"/>
      <c r="WXI232" s="2"/>
      <c r="WXJ232" s="2"/>
      <c r="WXK232" s="2"/>
      <c r="WXL232" s="2"/>
      <c r="WXM232" s="2"/>
      <c r="WXN232" s="2"/>
      <c r="WXO232" s="2"/>
      <c r="WXP232" s="2"/>
      <c r="WXQ232" s="2"/>
      <c r="WXR232" s="2"/>
      <c r="WXS232" s="2"/>
      <c r="WXT232" s="2"/>
      <c r="WXU232" s="2"/>
      <c r="WXV232" s="2"/>
      <c r="WXW232" s="2"/>
      <c r="WXX232" s="2"/>
      <c r="WXY232" s="2"/>
      <c r="WXZ232" s="2"/>
      <c r="WYA232" s="2"/>
      <c r="WYB232" s="2"/>
      <c r="WYC232" s="2"/>
      <c r="WYD232" s="2"/>
      <c r="WYE232" s="2"/>
      <c r="WYF232" s="2"/>
      <c r="WYG232" s="2"/>
      <c r="WYH232" s="2"/>
      <c r="WYI232" s="2"/>
      <c r="WYJ232" s="2"/>
      <c r="WYK232" s="2"/>
      <c r="WYL232" s="2"/>
      <c r="WYM232" s="2"/>
      <c r="WYN232" s="2"/>
      <c r="WYO232" s="2"/>
      <c r="WYP232" s="2"/>
      <c r="WYQ232" s="2"/>
      <c r="WYR232" s="2"/>
      <c r="WYS232" s="2"/>
      <c r="WYT232" s="2"/>
      <c r="WYU232" s="2"/>
      <c r="WYV232" s="2"/>
      <c r="WYW232" s="2"/>
      <c r="WYX232" s="2"/>
      <c r="WYY232" s="2"/>
      <c r="WYZ232" s="2"/>
      <c r="WZA232" s="2"/>
      <c r="WZB232" s="2"/>
      <c r="WZC232" s="2"/>
      <c r="WZD232" s="2"/>
      <c r="WZE232" s="2"/>
      <c r="WZF232" s="2"/>
      <c r="WZG232" s="2"/>
      <c r="WZH232" s="2"/>
      <c r="WZI232" s="2"/>
      <c r="WZJ232" s="2"/>
      <c r="WZK232" s="2"/>
      <c r="WZL232" s="2"/>
      <c r="WZM232" s="2"/>
      <c r="WZN232" s="2"/>
      <c r="WZO232" s="2"/>
      <c r="WZP232" s="2"/>
      <c r="WZQ232" s="2"/>
      <c r="WZR232" s="2"/>
      <c r="WZS232" s="2"/>
      <c r="WZT232" s="2"/>
      <c r="WZU232" s="2"/>
      <c r="WZV232" s="2"/>
      <c r="WZW232" s="2"/>
      <c r="WZX232" s="2"/>
      <c r="WZY232" s="2"/>
      <c r="WZZ232" s="2"/>
      <c r="XAA232" s="2"/>
      <c r="XAB232" s="2"/>
      <c r="XAC232" s="2"/>
      <c r="XAD232" s="2"/>
      <c r="XAE232" s="2"/>
      <c r="XAF232" s="2"/>
      <c r="XAG232" s="2"/>
      <c r="XAH232" s="2"/>
      <c r="XAI232" s="2"/>
      <c r="XAJ232" s="2"/>
      <c r="XAK232" s="2"/>
      <c r="XAL232" s="2"/>
      <c r="XAM232" s="2"/>
      <c r="XAN232" s="2"/>
      <c r="XAO232" s="2"/>
      <c r="XAP232" s="2"/>
      <c r="XAQ232" s="2"/>
      <c r="XAR232" s="2"/>
      <c r="XAS232" s="2"/>
      <c r="XAT232" s="2"/>
      <c r="XAU232" s="2"/>
      <c r="XAV232" s="2"/>
      <c r="XAW232" s="2"/>
      <c r="XAX232" s="2"/>
      <c r="XAY232" s="2"/>
      <c r="XAZ232" s="2"/>
      <c r="XBA232" s="2"/>
      <c r="XBB232" s="2"/>
      <c r="XBC232" s="2"/>
      <c r="XBD232" s="2"/>
      <c r="XBE232" s="2"/>
      <c r="XBF232" s="2"/>
      <c r="XBG232" s="2"/>
      <c r="XBH232" s="2"/>
    </row>
    <row r="233" spans="1:16284" ht="14.5" x14ac:dyDescent="0.35">
      <c r="A233" s="7" t="s">
        <v>115</v>
      </c>
      <c r="C233" s="14"/>
      <c r="D233" s="14"/>
      <c r="H233" s="10"/>
      <c r="I233" s="2"/>
      <c r="J233" s="2"/>
      <c r="K233" s="2"/>
      <c r="L233" s="12"/>
      <c r="M233" s="12"/>
      <c r="N233" s="12"/>
      <c r="O233" s="12"/>
      <c r="P233" s="12"/>
      <c r="Q233" s="12"/>
      <c r="R233" s="12"/>
      <c r="S233" s="12"/>
      <c r="T233" s="1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2"/>
      <c r="AS233" s="12"/>
      <c r="AT233" s="12"/>
      <c r="AU233" s="12"/>
      <c r="AV233" s="12"/>
      <c r="AW233" s="12"/>
      <c r="AX233" s="1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2"/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  <c r="MI233" s="2"/>
      <c r="MJ233" s="2"/>
      <c r="MK233" s="2"/>
      <c r="ML233" s="2"/>
      <c r="MM233" s="2"/>
      <c r="MN233" s="2"/>
      <c r="MO233" s="2"/>
      <c r="MP233" s="2"/>
      <c r="MQ233" s="2"/>
      <c r="MR233" s="2"/>
      <c r="MS233" s="2"/>
      <c r="MT233" s="2"/>
      <c r="MU233" s="2"/>
      <c r="MV233" s="2"/>
      <c r="MW233" s="2"/>
      <c r="MX233" s="2"/>
      <c r="MY233" s="2"/>
      <c r="MZ233" s="2"/>
      <c r="NA233" s="2"/>
      <c r="NB233" s="2"/>
      <c r="NC233" s="2"/>
      <c r="ND233" s="2"/>
      <c r="NE233" s="2"/>
      <c r="NF233" s="2"/>
      <c r="NG233" s="2"/>
      <c r="NH233" s="2"/>
      <c r="NI233" s="2"/>
      <c r="NJ233" s="2"/>
      <c r="NK233" s="2"/>
      <c r="NL233" s="2"/>
      <c r="NM233" s="2"/>
      <c r="NN233" s="2"/>
      <c r="NO233" s="2"/>
      <c r="NP233" s="2"/>
      <c r="NQ233" s="2"/>
      <c r="NR233" s="2"/>
      <c r="NS233" s="2"/>
      <c r="NT233" s="2"/>
      <c r="NU233" s="2"/>
      <c r="NV233" s="2"/>
      <c r="NW233" s="2"/>
      <c r="NX233" s="2"/>
      <c r="NY233" s="2"/>
      <c r="NZ233" s="2"/>
      <c r="OA233" s="2"/>
      <c r="OB233" s="2"/>
      <c r="OC233" s="2"/>
      <c r="OD233" s="2"/>
      <c r="OE233" s="2"/>
      <c r="OF233" s="2"/>
      <c r="OG233" s="2"/>
      <c r="OH233" s="2"/>
      <c r="OI233" s="2"/>
      <c r="OJ233" s="2"/>
      <c r="OK233" s="2"/>
      <c r="OL233" s="2"/>
      <c r="OM233" s="2"/>
      <c r="ON233" s="2"/>
      <c r="OO233" s="2"/>
      <c r="OP233" s="2"/>
      <c r="OQ233" s="2"/>
      <c r="OR233" s="2"/>
      <c r="OS233" s="2"/>
      <c r="OT233" s="2"/>
      <c r="OU233" s="2"/>
      <c r="OV233" s="2"/>
      <c r="OW233" s="2"/>
      <c r="OX233" s="2"/>
      <c r="OY233" s="2"/>
      <c r="OZ233" s="2"/>
      <c r="PA233" s="2"/>
      <c r="PB233" s="2"/>
      <c r="PC233" s="2"/>
      <c r="PD233" s="2"/>
      <c r="PE233" s="2"/>
      <c r="PF233" s="2"/>
      <c r="PG233" s="2"/>
      <c r="PH233" s="2"/>
      <c r="PI233" s="2"/>
      <c r="PJ233" s="2"/>
      <c r="PK233" s="2"/>
      <c r="PL233" s="2"/>
      <c r="PM233" s="2"/>
      <c r="PN233" s="2"/>
      <c r="PO233" s="2"/>
      <c r="PP233" s="2"/>
      <c r="PQ233" s="2"/>
      <c r="PR233" s="2"/>
      <c r="PS233" s="2"/>
      <c r="PT233" s="2"/>
      <c r="PU233" s="2"/>
      <c r="PV233" s="2"/>
      <c r="PW233" s="2"/>
      <c r="PX233" s="2"/>
      <c r="PY233" s="2"/>
      <c r="PZ233" s="2"/>
      <c r="QA233" s="2"/>
      <c r="QB233" s="2"/>
      <c r="QC233" s="2"/>
      <c r="QD233" s="2"/>
      <c r="QE233" s="2"/>
      <c r="QF233" s="2"/>
      <c r="QG233" s="2"/>
      <c r="QH233" s="2"/>
      <c r="QI233" s="2"/>
      <c r="QJ233" s="2"/>
      <c r="QK233" s="2"/>
      <c r="QL233" s="2"/>
      <c r="QM233" s="2"/>
      <c r="QN233" s="2"/>
      <c r="QO233" s="2"/>
      <c r="QP233" s="2"/>
      <c r="QQ233" s="2"/>
      <c r="QR233" s="2"/>
      <c r="QS233" s="2"/>
      <c r="QT233" s="2"/>
      <c r="QU233" s="2"/>
      <c r="QV233" s="2"/>
      <c r="QW233" s="2"/>
      <c r="QX233" s="2"/>
      <c r="QY233" s="2"/>
      <c r="QZ233" s="2"/>
      <c r="RA233" s="2"/>
      <c r="RB233" s="2"/>
      <c r="RC233" s="2"/>
      <c r="RD233" s="2"/>
      <c r="RE233" s="2"/>
      <c r="RF233" s="2"/>
      <c r="RG233" s="2"/>
      <c r="RH233" s="2"/>
      <c r="RI233" s="2"/>
      <c r="RJ233" s="2"/>
      <c r="RK233" s="2"/>
      <c r="RL233" s="2"/>
      <c r="RM233" s="2"/>
      <c r="RN233" s="2"/>
      <c r="RO233" s="2"/>
      <c r="RP233" s="2"/>
      <c r="RQ233" s="2"/>
      <c r="RR233" s="2"/>
      <c r="RS233" s="2"/>
      <c r="RT233" s="2"/>
      <c r="RU233" s="2"/>
      <c r="RV233" s="2"/>
      <c r="RW233" s="2"/>
      <c r="RX233" s="2"/>
      <c r="RY233" s="2"/>
      <c r="RZ233" s="2"/>
      <c r="SA233" s="2"/>
      <c r="SB233" s="2"/>
      <c r="SC233" s="2"/>
      <c r="SD233" s="2"/>
      <c r="SE233" s="2"/>
      <c r="SF233" s="2"/>
      <c r="SG233" s="2"/>
      <c r="SH233" s="2"/>
      <c r="SI233" s="2"/>
      <c r="SJ233" s="2"/>
      <c r="SK233" s="2"/>
      <c r="SL233" s="2"/>
      <c r="SM233" s="2"/>
      <c r="SN233" s="2"/>
      <c r="SO233" s="2"/>
      <c r="SP233" s="2"/>
      <c r="SQ233" s="2"/>
      <c r="SR233" s="2"/>
      <c r="SS233" s="2"/>
      <c r="ST233" s="2"/>
      <c r="SU233" s="2"/>
      <c r="SV233" s="2"/>
      <c r="SW233" s="2"/>
      <c r="SX233" s="2"/>
      <c r="SY233" s="2"/>
      <c r="SZ233" s="2"/>
      <c r="TA233" s="2"/>
      <c r="TB233" s="2"/>
      <c r="TC233" s="2"/>
      <c r="TD233" s="2"/>
      <c r="TE233" s="2"/>
      <c r="TF233" s="2"/>
      <c r="TG233" s="2"/>
      <c r="TH233" s="2"/>
      <c r="TI233" s="2"/>
      <c r="TJ233" s="2"/>
      <c r="TK233" s="2"/>
      <c r="TL233" s="2"/>
      <c r="TM233" s="2"/>
      <c r="TN233" s="2"/>
      <c r="TO233" s="2"/>
      <c r="TP233" s="2"/>
      <c r="TQ233" s="2"/>
      <c r="TR233" s="2"/>
      <c r="TS233" s="2"/>
      <c r="TT233" s="2"/>
      <c r="TU233" s="2"/>
      <c r="TV233" s="2"/>
      <c r="TW233" s="2"/>
      <c r="TX233" s="2"/>
      <c r="TY233" s="2"/>
      <c r="TZ233" s="2"/>
      <c r="UA233" s="2"/>
      <c r="UB233" s="2"/>
      <c r="UC233" s="2"/>
      <c r="UD233" s="2"/>
      <c r="UE233" s="2"/>
      <c r="UF233" s="2"/>
      <c r="UG233" s="2"/>
      <c r="UH233" s="2"/>
      <c r="UI233" s="2"/>
      <c r="UJ233" s="2"/>
      <c r="UK233" s="2"/>
      <c r="UL233" s="2"/>
      <c r="UM233" s="2"/>
      <c r="UN233" s="2"/>
      <c r="UO233" s="2"/>
      <c r="UP233" s="2"/>
      <c r="UQ233" s="2"/>
      <c r="UR233" s="2"/>
      <c r="US233" s="2"/>
      <c r="UT233" s="2"/>
      <c r="UU233" s="2"/>
      <c r="UV233" s="2"/>
      <c r="UW233" s="2"/>
      <c r="UX233" s="2"/>
      <c r="UY233" s="2"/>
      <c r="UZ233" s="2"/>
      <c r="VA233" s="2"/>
      <c r="VB233" s="2"/>
      <c r="VC233" s="2"/>
      <c r="VD233" s="2"/>
      <c r="VE233" s="2"/>
      <c r="VF233" s="2"/>
      <c r="VG233" s="2"/>
      <c r="VH233" s="2"/>
      <c r="VI233" s="2"/>
      <c r="VJ233" s="2"/>
      <c r="VK233" s="2"/>
      <c r="VL233" s="2"/>
      <c r="VM233" s="2"/>
      <c r="VN233" s="2"/>
      <c r="VO233" s="2"/>
      <c r="VP233" s="2"/>
      <c r="VQ233" s="2"/>
      <c r="VR233" s="2"/>
      <c r="VS233" s="2"/>
      <c r="VT233" s="2"/>
      <c r="VU233" s="2"/>
      <c r="VV233" s="2"/>
      <c r="VW233" s="2"/>
      <c r="VX233" s="2"/>
      <c r="VY233" s="2"/>
      <c r="VZ233" s="2"/>
      <c r="WA233" s="2"/>
      <c r="WB233" s="2"/>
      <c r="WC233" s="2"/>
      <c r="WD233" s="2"/>
      <c r="WE233" s="2"/>
      <c r="WF233" s="2"/>
      <c r="WG233" s="2"/>
      <c r="WH233" s="2"/>
      <c r="WI233" s="2"/>
      <c r="WJ233" s="2"/>
      <c r="WK233" s="2"/>
      <c r="WL233" s="2"/>
      <c r="WM233" s="2"/>
      <c r="WN233" s="2"/>
      <c r="WO233" s="2"/>
      <c r="WP233" s="2"/>
      <c r="WQ233" s="2"/>
      <c r="WR233" s="2"/>
      <c r="WS233" s="2"/>
      <c r="WT233" s="2"/>
      <c r="WU233" s="2"/>
      <c r="WV233" s="2"/>
      <c r="WW233" s="2"/>
      <c r="WX233" s="2"/>
      <c r="WY233" s="2"/>
      <c r="WZ233" s="2"/>
      <c r="XA233" s="2"/>
      <c r="XB233" s="2"/>
      <c r="XC233" s="2"/>
      <c r="XD233" s="2"/>
      <c r="XE233" s="2"/>
      <c r="XF233" s="2"/>
      <c r="XG233" s="2"/>
      <c r="XH233" s="2"/>
      <c r="XI233" s="2"/>
      <c r="XJ233" s="2"/>
      <c r="XK233" s="2"/>
      <c r="XL233" s="2"/>
      <c r="XM233" s="2"/>
      <c r="XN233" s="2"/>
      <c r="XO233" s="2"/>
      <c r="XP233" s="2"/>
      <c r="XQ233" s="2"/>
      <c r="XR233" s="2"/>
      <c r="XS233" s="2"/>
      <c r="XT233" s="2"/>
      <c r="XU233" s="2"/>
      <c r="XV233" s="2"/>
      <c r="XW233" s="2"/>
      <c r="XX233" s="2"/>
      <c r="XY233" s="2"/>
      <c r="XZ233" s="2"/>
      <c r="YA233" s="2"/>
      <c r="YB233" s="2"/>
      <c r="YC233" s="2"/>
      <c r="YD233" s="2"/>
      <c r="YE233" s="2"/>
      <c r="YF233" s="2"/>
      <c r="YG233" s="2"/>
      <c r="YH233" s="2"/>
      <c r="YI233" s="2"/>
      <c r="YJ233" s="2"/>
      <c r="YK233" s="2"/>
      <c r="YL233" s="2"/>
      <c r="YM233" s="2"/>
      <c r="YN233" s="2"/>
      <c r="YO233" s="2"/>
      <c r="YP233" s="2"/>
      <c r="YQ233" s="2"/>
      <c r="YR233" s="2"/>
      <c r="YS233" s="2"/>
      <c r="YT233" s="2"/>
      <c r="YU233" s="2"/>
      <c r="YV233" s="2"/>
      <c r="YW233" s="2"/>
      <c r="YX233" s="2"/>
      <c r="YY233" s="2"/>
      <c r="YZ233" s="2"/>
      <c r="ZA233" s="2"/>
      <c r="ZB233" s="2"/>
      <c r="ZC233" s="2"/>
      <c r="ZD233" s="2"/>
      <c r="ZE233" s="2"/>
      <c r="ZF233" s="2"/>
      <c r="ZG233" s="2"/>
      <c r="ZH233" s="2"/>
      <c r="ZI233" s="2"/>
      <c r="ZJ233" s="2"/>
      <c r="ZK233" s="2"/>
      <c r="ZL233" s="2"/>
      <c r="ZM233" s="2"/>
      <c r="ZN233" s="2"/>
      <c r="ZO233" s="2"/>
      <c r="ZP233" s="2"/>
      <c r="ZQ233" s="2"/>
      <c r="ZR233" s="2"/>
      <c r="ZS233" s="2"/>
      <c r="ZT233" s="2"/>
      <c r="ZU233" s="2"/>
      <c r="ZV233" s="2"/>
      <c r="ZW233" s="2"/>
      <c r="ZX233" s="2"/>
      <c r="ZY233" s="2"/>
      <c r="ZZ233" s="2"/>
      <c r="AAA233" s="2"/>
      <c r="AAB233" s="2"/>
      <c r="AAC233" s="2"/>
      <c r="AAD233" s="2"/>
      <c r="AAE233" s="2"/>
      <c r="AAF233" s="2"/>
      <c r="AAG233" s="2"/>
      <c r="AAH233" s="2"/>
      <c r="AAI233" s="2"/>
      <c r="AAJ233" s="2"/>
      <c r="AAK233" s="2"/>
      <c r="AAL233" s="2"/>
      <c r="AAM233" s="2"/>
      <c r="AAN233" s="2"/>
      <c r="AAO233" s="2"/>
      <c r="AAP233" s="2"/>
      <c r="AAQ233" s="2"/>
      <c r="AAR233" s="2"/>
      <c r="AAS233" s="2"/>
      <c r="AAT233" s="2"/>
      <c r="AAU233" s="2"/>
      <c r="AAV233" s="2"/>
      <c r="AAW233" s="2"/>
      <c r="AAX233" s="2"/>
      <c r="AAY233" s="2"/>
      <c r="AAZ233" s="2"/>
      <c r="ABA233" s="2"/>
      <c r="ABB233" s="2"/>
      <c r="ABC233" s="2"/>
      <c r="ABD233" s="2"/>
      <c r="ABE233" s="2"/>
      <c r="ABF233" s="2"/>
      <c r="ABG233" s="2"/>
      <c r="ABH233" s="2"/>
      <c r="ABI233" s="2"/>
      <c r="ABJ233" s="2"/>
      <c r="ABK233" s="2"/>
      <c r="ABL233" s="2"/>
      <c r="ABM233" s="2"/>
      <c r="ABN233" s="2"/>
      <c r="ABO233" s="2"/>
      <c r="ABP233" s="2"/>
      <c r="ABQ233" s="2"/>
      <c r="ABR233" s="2"/>
      <c r="ABS233" s="2"/>
      <c r="ABT233" s="2"/>
      <c r="ABU233" s="2"/>
      <c r="ABV233" s="2"/>
      <c r="ABW233" s="2"/>
      <c r="ABX233" s="2"/>
      <c r="ABY233" s="2"/>
      <c r="ABZ233" s="2"/>
      <c r="ACA233" s="2"/>
      <c r="ACB233" s="2"/>
      <c r="ACC233" s="2"/>
      <c r="ACD233" s="2"/>
      <c r="ACE233" s="2"/>
      <c r="ACF233" s="2"/>
      <c r="ACG233" s="2"/>
      <c r="ACH233" s="2"/>
      <c r="ACI233" s="2"/>
      <c r="ACJ233" s="2"/>
      <c r="ACK233" s="2"/>
      <c r="ACL233" s="2"/>
      <c r="ACM233" s="2"/>
      <c r="ACN233" s="2"/>
      <c r="ACO233" s="2"/>
      <c r="ACP233" s="2"/>
      <c r="ACQ233" s="2"/>
      <c r="ACR233" s="2"/>
      <c r="ACS233" s="2"/>
      <c r="ACT233" s="2"/>
      <c r="ACU233" s="2"/>
      <c r="ACV233" s="2"/>
      <c r="ACW233" s="2"/>
      <c r="ACX233" s="2"/>
      <c r="ACY233" s="2"/>
      <c r="ACZ233" s="2"/>
      <c r="ADA233" s="2"/>
      <c r="ADB233" s="2"/>
      <c r="ADC233" s="2"/>
      <c r="ADD233" s="2"/>
      <c r="ADE233" s="2"/>
      <c r="ADF233" s="2"/>
      <c r="ADG233" s="2"/>
      <c r="ADH233" s="2"/>
      <c r="ADI233" s="2"/>
      <c r="ADJ233" s="2"/>
      <c r="ADK233" s="2"/>
      <c r="ADL233" s="2"/>
      <c r="ADM233" s="2"/>
      <c r="ADN233" s="2"/>
      <c r="ADO233" s="2"/>
      <c r="ADP233" s="2"/>
      <c r="ADQ233" s="2"/>
      <c r="ADR233" s="2"/>
      <c r="ADS233" s="2"/>
      <c r="ADT233" s="2"/>
      <c r="ADU233" s="2"/>
      <c r="ADV233" s="2"/>
      <c r="ADW233" s="2"/>
      <c r="ADX233" s="2"/>
      <c r="ADY233" s="2"/>
      <c r="ADZ233" s="2"/>
      <c r="AEA233" s="2"/>
      <c r="AEB233" s="2"/>
      <c r="AEC233" s="2"/>
      <c r="AED233" s="2"/>
      <c r="AEE233" s="2"/>
      <c r="AEF233" s="2"/>
      <c r="AEG233" s="2"/>
      <c r="AEH233" s="2"/>
      <c r="AEI233" s="2"/>
      <c r="AEJ233" s="2"/>
      <c r="AEK233" s="2"/>
      <c r="AEL233" s="2"/>
      <c r="AEM233" s="2"/>
      <c r="AEN233" s="2"/>
      <c r="AEO233" s="2"/>
      <c r="AEP233" s="2"/>
      <c r="AEQ233" s="2"/>
      <c r="AER233" s="2"/>
      <c r="AES233" s="2"/>
      <c r="AET233" s="2"/>
      <c r="AEU233" s="2"/>
      <c r="AEV233" s="2"/>
      <c r="AEW233" s="2"/>
      <c r="AEX233" s="2"/>
      <c r="AEY233" s="2"/>
      <c r="AEZ233" s="2"/>
      <c r="AFA233" s="2"/>
      <c r="AFB233" s="2"/>
      <c r="AFC233" s="2"/>
      <c r="AFD233" s="2"/>
      <c r="AFE233" s="2"/>
      <c r="AFF233" s="2"/>
      <c r="AFG233" s="2"/>
      <c r="AFH233" s="2"/>
      <c r="AFI233" s="2"/>
      <c r="AFJ233" s="2"/>
      <c r="AFK233" s="2"/>
      <c r="AFL233" s="2"/>
      <c r="AFM233" s="2"/>
      <c r="AFN233" s="2"/>
      <c r="AFO233" s="2"/>
      <c r="AFP233" s="2"/>
      <c r="AFQ233" s="2"/>
      <c r="AFR233" s="2"/>
      <c r="AFS233" s="2"/>
      <c r="AFT233" s="2"/>
      <c r="AFU233" s="2"/>
      <c r="AFV233" s="2"/>
      <c r="AFW233" s="2"/>
      <c r="AFX233" s="2"/>
      <c r="AFY233" s="2"/>
      <c r="AFZ233" s="2"/>
      <c r="AGA233" s="2"/>
      <c r="AGB233" s="2"/>
      <c r="AGC233" s="2"/>
      <c r="AGD233" s="2"/>
      <c r="AGE233" s="2"/>
      <c r="AGF233" s="2"/>
      <c r="AGG233" s="2"/>
      <c r="AGH233" s="2"/>
      <c r="AGI233" s="2"/>
      <c r="AGJ233" s="2"/>
      <c r="AGK233" s="2"/>
      <c r="AGL233" s="2"/>
      <c r="AGM233" s="2"/>
      <c r="AGN233" s="2"/>
      <c r="AGO233" s="2"/>
      <c r="AGP233" s="2"/>
      <c r="AGQ233" s="2"/>
      <c r="AGR233" s="2"/>
      <c r="AGS233" s="2"/>
      <c r="AGT233" s="2"/>
      <c r="AGU233" s="2"/>
      <c r="AGV233" s="2"/>
      <c r="AGW233" s="2"/>
      <c r="AGX233" s="2"/>
      <c r="AGY233" s="2"/>
      <c r="AGZ233" s="2"/>
      <c r="AHA233" s="2"/>
      <c r="AHB233" s="2"/>
      <c r="AHC233" s="2"/>
      <c r="AHD233" s="2"/>
      <c r="AHE233" s="2"/>
      <c r="AHF233" s="2"/>
      <c r="AHG233" s="2"/>
      <c r="AHH233" s="2"/>
      <c r="AHI233" s="2"/>
      <c r="AHJ233" s="2"/>
      <c r="AHK233" s="2"/>
      <c r="AHL233" s="2"/>
      <c r="AHM233" s="2"/>
      <c r="AHN233" s="2"/>
      <c r="AHO233" s="2"/>
      <c r="AHP233" s="2"/>
      <c r="AHQ233" s="2"/>
      <c r="AHR233" s="2"/>
      <c r="AHS233" s="2"/>
      <c r="AHT233" s="2"/>
      <c r="AHU233" s="2"/>
      <c r="AHV233" s="2"/>
      <c r="AHW233" s="2"/>
      <c r="AHX233" s="2"/>
      <c r="AHY233" s="2"/>
      <c r="AHZ233" s="2"/>
      <c r="AIA233" s="2"/>
      <c r="AIB233" s="2"/>
      <c r="AIC233" s="2"/>
      <c r="AID233" s="2"/>
      <c r="AIE233" s="2"/>
      <c r="AIF233" s="2"/>
      <c r="AIG233" s="2"/>
      <c r="AIH233" s="2"/>
      <c r="AII233" s="2"/>
      <c r="AIJ233" s="2"/>
      <c r="AIK233" s="2"/>
      <c r="AIL233" s="2"/>
      <c r="AIM233" s="2"/>
      <c r="AIN233" s="2"/>
      <c r="AIO233" s="2"/>
      <c r="AIP233" s="2"/>
      <c r="AIQ233" s="2"/>
      <c r="AIR233" s="2"/>
      <c r="AIS233" s="2"/>
      <c r="AIT233" s="2"/>
      <c r="AIU233" s="2"/>
      <c r="AIV233" s="2"/>
      <c r="AIW233" s="2"/>
      <c r="AIX233" s="2"/>
      <c r="AIY233" s="2"/>
      <c r="AIZ233" s="2"/>
      <c r="AJA233" s="2"/>
      <c r="AJB233" s="2"/>
      <c r="AJC233" s="2"/>
      <c r="AJD233" s="2"/>
      <c r="AJE233" s="2"/>
      <c r="AJF233" s="2"/>
      <c r="AJG233" s="2"/>
      <c r="AJH233" s="2"/>
      <c r="AJI233" s="2"/>
      <c r="AJJ233" s="2"/>
      <c r="AJK233" s="2"/>
      <c r="AJL233" s="2"/>
      <c r="AJM233" s="2"/>
      <c r="AJN233" s="2"/>
      <c r="AJO233" s="2"/>
      <c r="AJP233" s="2"/>
      <c r="AJQ233" s="2"/>
      <c r="AJR233" s="2"/>
      <c r="AJS233" s="2"/>
      <c r="AJT233" s="2"/>
      <c r="AJU233" s="2"/>
      <c r="AJV233" s="2"/>
      <c r="AJW233" s="2"/>
      <c r="AJX233" s="2"/>
      <c r="AJY233" s="2"/>
      <c r="AJZ233" s="2"/>
      <c r="AKA233" s="2"/>
      <c r="AKB233" s="2"/>
      <c r="AKC233" s="2"/>
      <c r="AKD233" s="2"/>
      <c r="AKE233" s="2"/>
      <c r="AKF233" s="2"/>
      <c r="AKG233" s="2"/>
      <c r="AKH233" s="2"/>
      <c r="AKI233" s="2"/>
      <c r="AKJ233" s="2"/>
      <c r="AKK233" s="2"/>
      <c r="AKL233" s="2"/>
      <c r="AKM233" s="2"/>
      <c r="AKN233" s="2"/>
      <c r="AKO233" s="2"/>
      <c r="AKP233" s="2"/>
      <c r="AKQ233" s="2"/>
      <c r="AKR233" s="2"/>
      <c r="AKS233" s="2"/>
      <c r="AKT233" s="2"/>
      <c r="AKU233" s="2"/>
      <c r="AKV233" s="2"/>
      <c r="AKW233" s="2"/>
      <c r="AKX233" s="2"/>
      <c r="AKY233" s="2"/>
      <c r="AKZ233" s="2"/>
      <c r="ALA233" s="2"/>
      <c r="ALB233" s="2"/>
      <c r="ALC233" s="2"/>
      <c r="ALD233" s="2"/>
      <c r="ALE233" s="2"/>
      <c r="ALF233" s="2"/>
      <c r="ALG233" s="2"/>
      <c r="ALH233" s="2"/>
      <c r="ALI233" s="2"/>
      <c r="ALJ233" s="2"/>
      <c r="ALK233" s="2"/>
      <c r="ALL233" s="2"/>
      <c r="ALM233" s="2"/>
      <c r="ALN233" s="2"/>
      <c r="ALO233" s="2"/>
      <c r="ALP233" s="2"/>
      <c r="ALQ233" s="2"/>
      <c r="ALR233" s="2"/>
      <c r="ALS233" s="2"/>
      <c r="ALT233" s="2"/>
      <c r="ALU233" s="2"/>
      <c r="ALV233" s="2"/>
      <c r="ALW233" s="2"/>
      <c r="ALX233" s="2"/>
      <c r="ALY233" s="2"/>
      <c r="ALZ233" s="2"/>
      <c r="AMA233" s="2"/>
      <c r="AMB233" s="2"/>
      <c r="AMC233" s="2"/>
      <c r="AMD233" s="2"/>
      <c r="AME233" s="2"/>
      <c r="AMF233" s="2"/>
      <c r="AMG233" s="2"/>
      <c r="AMH233" s="2"/>
      <c r="AMI233" s="2"/>
      <c r="AMJ233" s="2"/>
      <c r="AMK233" s="2"/>
      <c r="AML233" s="2"/>
      <c r="AMM233" s="2"/>
      <c r="AMN233" s="2"/>
      <c r="AMO233" s="2"/>
      <c r="AMP233" s="2"/>
      <c r="AMQ233" s="2"/>
      <c r="AMR233" s="2"/>
      <c r="AMS233" s="2"/>
      <c r="AMT233" s="2"/>
      <c r="AMU233" s="2"/>
      <c r="AMV233" s="2"/>
      <c r="AMW233" s="2"/>
      <c r="AMX233" s="2"/>
      <c r="AMY233" s="2"/>
      <c r="AMZ233" s="2"/>
      <c r="ANA233" s="2"/>
      <c r="ANB233" s="2"/>
      <c r="ANC233" s="2"/>
      <c r="AND233" s="2"/>
      <c r="ANE233" s="2"/>
      <c r="ANF233" s="2"/>
      <c r="ANG233" s="2"/>
      <c r="ANH233" s="2"/>
      <c r="ANI233" s="2"/>
      <c r="ANJ233" s="2"/>
      <c r="ANK233" s="2"/>
      <c r="ANL233" s="2"/>
      <c r="ANM233" s="2"/>
      <c r="ANN233" s="2"/>
      <c r="ANO233" s="2"/>
      <c r="ANP233" s="2"/>
      <c r="ANQ233" s="2"/>
      <c r="ANR233" s="2"/>
      <c r="ANS233" s="2"/>
      <c r="ANT233" s="2"/>
      <c r="ANU233" s="2"/>
      <c r="ANV233" s="2"/>
      <c r="ANW233" s="2"/>
      <c r="ANX233" s="2"/>
      <c r="ANY233" s="2"/>
      <c r="ANZ233" s="2"/>
      <c r="AOA233" s="2"/>
      <c r="AOB233" s="2"/>
      <c r="AOC233" s="2"/>
      <c r="AOD233" s="2"/>
      <c r="AOE233" s="2"/>
      <c r="AOF233" s="2"/>
      <c r="AOG233" s="2"/>
      <c r="AOH233" s="2"/>
      <c r="AOI233" s="2"/>
      <c r="AOJ233" s="2"/>
      <c r="AOK233" s="2"/>
      <c r="AOL233" s="2"/>
      <c r="AOM233" s="2"/>
      <c r="AON233" s="2"/>
      <c r="AOO233" s="2"/>
      <c r="AOP233" s="2"/>
      <c r="AOQ233" s="2"/>
      <c r="AOR233" s="2"/>
      <c r="AOS233" s="2"/>
      <c r="AOT233" s="2"/>
      <c r="AOU233" s="2"/>
      <c r="AOV233" s="2"/>
      <c r="AOW233" s="2"/>
      <c r="AOX233" s="2"/>
      <c r="AOY233" s="2"/>
      <c r="AOZ233" s="2"/>
      <c r="APA233" s="2"/>
      <c r="APB233" s="2"/>
      <c r="APC233" s="2"/>
      <c r="APD233" s="2"/>
      <c r="APE233" s="2"/>
      <c r="APF233" s="2"/>
      <c r="APG233" s="2"/>
      <c r="APH233" s="2"/>
      <c r="API233" s="2"/>
      <c r="APJ233" s="2"/>
      <c r="APK233" s="2"/>
      <c r="APL233" s="2"/>
      <c r="APM233" s="2"/>
      <c r="APN233" s="2"/>
      <c r="APO233" s="2"/>
      <c r="APP233" s="2"/>
      <c r="APQ233" s="2"/>
      <c r="APR233" s="2"/>
      <c r="APS233" s="2"/>
      <c r="APT233" s="2"/>
      <c r="APU233" s="2"/>
      <c r="APV233" s="2"/>
      <c r="APW233" s="2"/>
      <c r="APX233" s="2"/>
      <c r="APY233" s="2"/>
      <c r="APZ233" s="2"/>
      <c r="AQA233" s="2"/>
      <c r="AQB233" s="2"/>
      <c r="AQC233" s="2"/>
      <c r="AQD233" s="2"/>
      <c r="AQE233" s="2"/>
      <c r="AQF233" s="2"/>
      <c r="AQG233" s="2"/>
      <c r="AQH233" s="2"/>
      <c r="AQI233" s="2"/>
      <c r="AQJ233" s="2"/>
      <c r="AQK233" s="2"/>
      <c r="AQL233" s="2"/>
      <c r="AQM233" s="2"/>
      <c r="AQN233" s="2"/>
      <c r="AQO233" s="2"/>
      <c r="AQP233" s="2"/>
      <c r="AQQ233" s="2"/>
      <c r="AQR233" s="2"/>
      <c r="AQS233" s="2"/>
      <c r="AQT233" s="2"/>
      <c r="AQU233" s="2"/>
      <c r="AQV233" s="2"/>
      <c r="AQW233" s="2"/>
      <c r="AQX233" s="2"/>
      <c r="AQY233" s="2"/>
      <c r="AQZ233" s="2"/>
      <c r="ARA233" s="2"/>
      <c r="ARB233" s="2"/>
      <c r="ARC233" s="2"/>
      <c r="ARD233" s="2"/>
      <c r="ARE233" s="2"/>
      <c r="ARF233" s="2"/>
      <c r="ARG233" s="2"/>
      <c r="ARH233" s="2"/>
      <c r="ARI233" s="2"/>
      <c r="ARJ233" s="2"/>
      <c r="ARK233" s="2"/>
      <c r="ARL233" s="2"/>
      <c r="ARM233" s="2"/>
      <c r="ARN233" s="2"/>
      <c r="ARO233" s="2"/>
      <c r="ARP233" s="2"/>
      <c r="ARQ233" s="2"/>
      <c r="ARR233" s="2"/>
      <c r="ARS233" s="2"/>
      <c r="ART233" s="2"/>
      <c r="ARU233" s="2"/>
      <c r="ARV233" s="2"/>
      <c r="ARW233" s="2"/>
      <c r="ARX233" s="2"/>
      <c r="ARY233" s="2"/>
      <c r="ARZ233" s="2"/>
      <c r="ASA233" s="2"/>
      <c r="ASB233" s="2"/>
      <c r="ASC233" s="2"/>
      <c r="ASD233" s="2"/>
      <c r="ASE233" s="2"/>
      <c r="ASF233" s="2"/>
      <c r="ASG233" s="2"/>
      <c r="ASH233" s="2"/>
      <c r="ASI233" s="2"/>
      <c r="ASJ233" s="2"/>
      <c r="ASK233" s="2"/>
      <c r="ASL233" s="2"/>
      <c r="ASM233" s="2"/>
      <c r="ASN233" s="2"/>
      <c r="ASO233" s="2"/>
      <c r="ASP233" s="2"/>
      <c r="ASQ233" s="2"/>
      <c r="ASR233" s="2"/>
      <c r="ASS233" s="2"/>
      <c r="AST233" s="2"/>
      <c r="ASU233" s="2"/>
      <c r="ASV233" s="2"/>
      <c r="ASW233" s="2"/>
      <c r="ASX233" s="2"/>
      <c r="ASY233" s="2"/>
      <c r="ASZ233" s="2"/>
      <c r="ATA233" s="2"/>
      <c r="ATB233" s="2"/>
      <c r="ATC233" s="2"/>
      <c r="ATD233" s="2"/>
      <c r="ATE233" s="2"/>
      <c r="ATF233" s="2"/>
      <c r="ATG233" s="2"/>
      <c r="ATH233" s="2"/>
      <c r="ATI233" s="2"/>
      <c r="ATJ233" s="2"/>
      <c r="ATK233" s="2"/>
      <c r="ATL233" s="2"/>
      <c r="ATM233" s="2"/>
      <c r="ATN233" s="2"/>
      <c r="ATO233" s="2"/>
      <c r="ATP233" s="2"/>
      <c r="ATQ233" s="2"/>
      <c r="ATR233" s="2"/>
      <c r="ATS233" s="2"/>
      <c r="ATT233" s="2"/>
      <c r="ATU233" s="2"/>
      <c r="ATV233" s="2"/>
      <c r="ATW233" s="2"/>
      <c r="ATX233" s="2"/>
      <c r="ATY233" s="2"/>
      <c r="ATZ233" s="2"/>
      <c r="AUA233" s="2"/>
      <c r="AUB233" s="2"/>
      <c r="AUC233" s="2"/>
      <c r="AUD233" s="2"/>
      <c r="AUE233" s="2"/>
      <c r="AUF233" s="2"/>
      <c r="AUG233" s="2"/>
      <c r="AUH233" s="2"/>
      <c r="AUI233" s="2"/>
      <c r="AUJ233" s="2"/>
      <c r="AUK233" s="2"/>
      <c r="AUL233" s="2"/>
      <c r="AUM233" s="2"/>
      <c r="AUN233" s="2"/>
      <c r="AUO233" s="2"/>
      <c r="AUP233" s="2"/>
      <c r="AUQ233" s="2"/>
      <c r="AUR233" s="2"/>
      <c r="AUS233" s="2"/>
      <c r="AUT233" s="2"/>
      <c r="AUU233" s="2"/>
      <c r="AUV233" s="2"/>
      <c r="AUW233" s="2"/>
      <c r="AUX233" s="2"/>
      <c r="AUY233" s="2"/>
      <c r="AUZ233" s="2"/>
      <c r="AVA233" s="2"/>
      <c r="AVB233" s="2"/>
      <c r="AVC233" s="2"/>
      <c r="AVD233" s="2"/>
      <c r="AVE233" s="2"/>
      <c r="AVF233" s="2"/>
      <c r="AVG233" s="2"/>
      <c r="AVH233" s="2"/>
      <c r="AVI233" s="2"/>
      <c r="AVJ233" s="2"/>
      <c r="AVK233" s="2"/>
      <c r="AVL233" s="2"/>
      <c r="AVM233" s="2"/>
      <c r="AVN233" s="2"/>
      <c r="AVO233" s="2"/>
      <c r="AVP233" s="2"/>
      <c r="AVQ233" s="2"/>
      <c r="AVR233" s="2"/>
      <c r="AVS233" s="2"/>
      <c r="AVT233" s="2"/>
      <c r="AVU233" s="2"/>
      <c r="AVV233" s="2"/>
      <c r="AVW233" s="2"/>
      <c r="AVX233" s="2"/>
      <c r="AVY233" s="2"/>
      <c r="AVZ233" s="2"/>
      <c r="AWA233" s="2"/>
      <c r="AWB233" s="2"/>
      <c r="AWC233" s="2"/>
      <c r="AWD233" s="2"/>
      <c r="AWE233" s="2"/>
      <c r="AWF233" s="2"/>
      <c r="AWG233" s="2"/>
      <c r="AWH233" s="2"/>
      <c r="AWI233" s="2"/>
      <c r="AWJ233" s="2"/>
      <c r="AWK233" s="2"/>
      <c r="AWL233" s="2"/>
      <c r="AWM233" s="2"/>
      <c r="AWN233" s="2"/>
      <c r="AWO233" s="2"/>
      <c r="AWP233" s="2"/>
      <c r="AWQ233" s="2"/>
      <c r="AWR233" s="2"/>
      <c r="AWS233" s="2"/>
      <c r="AWT233" s="2"/>
      <c r="AWU233" s="2"/>
      <c r="AWV233" s="2"/>
      <c r="AWW233" s="2"/>
      <c r="AWX233" s="2"/>
      <c r="AWY233" s="2"/>
      <c r="AWZ233" s="2"/>
      <c r="AXA233" s="2"/>
      <c r="AXB233" s="2"/>
      <c r="AXC233" s="2"/>
      <c r="AXD233" s="2"/>
      <c r="AXE233" s="2"/>
      <c r="AXF233" s="2"/>
      <c r="AXG233" s="2"/>
      <c r="AXH233" s="2"/>
      <c r="AXI233" s="2"/>
      <c r="AXJ233" s="2"/>
      <c r="AXK233" s="2"/>
      <c r="AXL233" s="2"/>
      <c r="AXM233" s="2"/>
      <c r="AXN233" s="2"/>
      <c r="AXO233" s="2"/>
      <c r="AXP233" s="2"/>
      <c r="AXQ233" s="2"/>
      <c r="AXR233" s="2"/>
      <c r="AXS233" s="2"/>
      <c r="AXT233" s="2"/>
      <c r="AXU233" s="2"/>
      <c r="AXV233" s="2"/>
      <c r="AXW233" s="2"/>
      <c r="AXX233" s="2"/>
      <c r="AXY233" s="2"/>
      <c r="AXZ233" s="2"/>
      <c r="AYA233" s="2"/>
      <c r="AYB233" s="2"/>
      <c r="AYC233" s="2"/>
      <c r="AYD233" s="2"/>
      <c r="AYE233" s="2"/>
      <c r="AYF233" s="2"/>
      <c r="AYG233" s="2"/>
      <c r="AYH233" s="2"/>
      <c r="AYI233" s="2"/>
      <c r="AYJ233" s="2"/>
      <c r="AYK233" s="2"/>
      <c r="AYL233" s="2"/>
      <c r="AYM233" s="2"/>
      <c r="AYN233" s="2"/>
      <c r="AYO233" s="2"/>
      <c r="AYP233" s="2"/>
      <c r="AYQ233" s="2"/>
      <c r="AYR233" s="2"/>
      <c r="AYS233" s="2"/>
      <c r="AYT233" s="2"/>
      <c r="AYU233" s="2"/>
      <c r="AYV233" s="2"/>
      <c r="AYW233" s="2"/>
      <c r="AYX233" s="2"/>
      <c r="AYY233" s="2"/>
      <c r="AYZ233" s="2"/>
      <c r="AZA233" s="2"/>
      <c r="AZB233" s="2"/>
      <c r="AZC233" s="2"/>
      <c r="AZD233" s="2"/>
      <c r="AZE233" s="2"/>
      <c r="AZF233" s="2"/>
      <c r="AZG233" s="2"/>
      <c r="AZH233" s="2"/>
      <c r="AZI233" s="2"/>
      <c r="AZJ233" s="2"/>
      <c r="AZK233" s="2"/>
      <c r="AZL233" s="2"/>
      <c r="AZM233" s="2"/>
      <c r="AZN233" s="2"/>
      <c r="AZO233" s="2"/>
      <c r="AZP233" s="2"/>
      <c r="AZQ233" s="2"/>
      <c r="AZR233" s="2"/>
      <c r="AZS233" s="2"/>
      <c r="AZT233" s="2"/>
      <c r="AZU233" s="2"/>
      <c r="AZV233" s="2"/>
      <c r="AZW233" s="2"/>
      <c r="AZX233" s="2"/>
      <c r="AZY233" s="2"/>
      <c r="AZZ233" s="2"/>
      <c r="BAA233" s="2"/>
      <c r="BAB233" s="2"/>
      <c r="BAC233" s="2"/>
      <c r="BAD233" s="2"/>
      <c r="BAE233" s="2"/>
      <c r="BAF233" s="2"/>
      <c r="BAG233" s="2"/>
      <c r="BAH233" s="2"/>
      <c r="BAI233" s="2"/>
      <c r="BAJ233" s="2"/>
      <c r="BAK233" s="2"/>
      <c r="BAL233" s="2"/>
      <c r="BAM233" s="2"/>
      <c r="BAN233" s="2"/>
      <c r="BAO233" s="2"/>
      <c r="BAP233" s="2"/>
      <c r="BAQ233" s="2"/>
      <c r="BAR233" s="2"/>
      <c r="BAS233" s="2"/>
      <c r="BAT233" s="2"/>
      <c r="BAU233" s="2"/>
      <c r="BAV233" s="2"/>
      <c r="BAW233" s="2"/>
      <c r="BAX233" s="2"/>
      <c r="BAY233" s="2"/>
      <c r="BAZ233" s="2"/>
      <c r="BBA233" s="2"/>
      <c r="BBB233" s="2"/>
      <c r="BBC233" s="2"/>
      <c r="BBD233" s="2"/>
      <c r="BBE233" s="2"/>
      <c r="BBF233" s="2"/>
      <c r="BBG233" s="2"/>
      <c r="BBH233" s="2"/>
      <c r="BBI233" s="2"/>
      <c r="BBJ233" s="2"/>
      <c r="BBK233" s="2"/>
      <c r="BBL233" s="2"/>
      <c r="BBM233" s="2"/>
      <c r="BBN233" s="2"/>
      <c r="BBO233" s="2"/>
      <c r="BBP233" s="2"/>
      <c r="BBQ233" s="2"/>
      <c r="BBR233" s="2"/>
      <c r="BBS233" s="2"/>
      <c r="BBT233" s="2"/>
      <c r="BBU233" s="2"/>
      <c r="BBV233" s="2"/>
      <c r="BBW233" s="2"/>
      <c r="BBX233" s="2"/>
      <c r="BBY233" s="2"/>
      <c r="BBZ233" s="2"/>
      <c r="BCA233" s="2"/>
      <c r="BCB233" s="2"/>
      <c r="BCC233" s="2"/>
      <c r="BCD233" s="2"/>
      <c r="BCE233" s="2"/>
      <c r="BCF233" s="2"/>
      <c r="BCG233" s="2"/>
      <c r="BCH233" s="2"/>
      <c r="BCI233" s="2"/>
      <c r="BCJ233" s="2"/>
      <c r="BCK233" s="2"/>
      <c r="BCL233" s="2"/>
      <c r="BCM233" s="2"/>
      <c r="BCN233" s="2"/>
      <c r="BCO233" s="2"/>
      <c r="BCP233" s="2"/>
      <c r="BCQ233" s="2"/>
      <c r="BCR233" s="2"/>
      <c r="BCS233" s="2"/>
      <c r="BCT233" s="2"/>
      <c r="BCU233" s="2"/>
      <c r="BCV233" s="2"/>
      <c r="BCW233" s="2"/>
      <c r="BCX233" s="2"/>
      <c r="BCY233" s="2"/>
      <c r="BCZ233" s="2"/>
      <c r="BDA233" s="2"/>
      <c r="BDB233" s="2"/>
      <c r="BDC233" s="2"/>
      <c r="BDD233" s="2"/>
      <c r="BDE233" s="2"/>
      <c r="BDF233" s="2"/>
      <c r="BDG233" s="2"/>
      <c r="BDH233" s="2"/>
      <c r="BDI233" s="2"/>
      <c r="BDJ233" s="2"/>
      <c r="BDK233" s="2"/>
      <c r="BDL233" s="2"/>
      <c r="BDM233" s="2"/>
      <c r="BDN233" s="2"/>
      <c r="BDO233" s="2"/>
      <c r="BDP233" s="2"/>
      <c r="BDQ233" s="2"/>
      <c r="BDR233" s="2"/>
      <c r="BDS233" s="2"/>
      <c r="BDT233" s="2"/>
      <c r="BDU233" s="2"/>
      <c r="BDV233" s="2"/>
      <c r="BDW233" s="2"/>
      <c r="BDX233" s="2"/>
      <c r="BDY233" s="2"/>
      <c r="BDZ233" s="2"/>
      <c r="BEA233" s="2"/>
      <c r="BEB233" s="2"/>
      <c r="BEC233" s="2"/>
      <c r="BED233" s="2"/>
      <c r="BEE233" s="2"/>
      <c r="BEF233" s="2"/>
      <c r="BEG233" s="2"/>
      <c r="BEH233" s="2"/>
      <c r="BEI233" s="2"/>
      <c r="BEJ233" s="2"/>
      <c r="BEK233" s="2"/>
      <c r="BEL233" s="2"/>
      <c r="BEM233" s="2"/>
      <c r="BEN233" s="2"/>
      <c r="BEO233" s="2"/>
      <c r="BEP233" s="2"/>
      <c r="BEQ233" s="2"/>
      <c r="BER233" s="2"/>
      <c r="BES233" s="2"/>
      <c r="BET233" s="2"/>
      <c r="BEU233" s="2"/>
      <c r="BEV233" s="2"/>
      <c r="BEW233" s="2"/>
      <c r="BEX233" s="2"/>
      <c r="BEY233" s="2"/>
      <c r="BEZ233" s="2"/>
      <c r="BFA233" s="2"/>
      <c r="BFB233" s="2"/>
      <c r="BFC233" s="2"/>
      <c r="BFD233" s="2"/>
      <c r="BFE233" s="2"/>
      <c r="BFF233" s="2"/>
      <c r="BFG233" s="2"/>
      <c r="BFH233" s="2"/>
      <c r="BFI233" s="2"/>
      <c r="BFJ233" s="2"/>
      <c r="BFK233" s="2"/>
      <c r="BFL233" s="2"/>
      <c r="BFM233" s="2"/>
      <c r="BFN233" s="2"/>
      <c r="BFO233" s="2"/>
      <c r="BFP233" s="2"/>
      <c r="BFQ233" s="2"/>
      <c r="BFR233" s="2"/>
      <c r="BFS233" s="2"/>
      <c r="BFT233" s="2"/>
      <c r="BFU233" s="2"/>
      <c r="BFV233" s="2"/>
      <c r="BFW233" s="2"/>
      <c r="BFX233" s="2"/>
      <c r="BFY233" s="2"/>
      <c r="BFZ233" s="2"/>
      <c r="BGA233" s="2"/>
      <c r="BGB233" s="2"/>
      <c r="BGC233" s="2"/>
      <c r="BGD233" s="2"/>
      <c r="BGE233" s="2"/>
      <c r="BGF233" s="2"/>
      <c r="BGG233" s="2"/>
      <c r="BGH233" s="2"/>
      <c r="BGI233" s="2"/>
      <c r="BGJ233" s="2"/>
      <c r="BGK233" s="2"/>
      <c r="BGL233" s="2"/>
      <c r="BGM233" s="2"/>
      <c r="BGN233" s="2"/>
      <c r="BGO233" s="2"/>
      <c r="BGP233" s="2"/>
      <c r="BGQ233" s="2"/>
      <c r="BGR233" s="2"/>
      <c r="BGS233" s="2"/>
      <c r="BGT233" s="2"/>
      <c r="BGU233" s="2"/>
      <c r="BGV233" s="2"/>
      <c r="BGW233" s="2"/>
      <c r="BGX233" s="2"/>
      <c r="BGY233" s="2"/>
      <c r="BGZ233" s="2"/>
      <c r="BHA233" s="2"/>
      <c r="BHB233" s="2"/>
      <c r="BHC233" s="2"/>
      <c r="BHD233" s="2"/>
      <c r="BHE233" s="2"/>
      <c r="BHF233" s="2"/>
      <c r="BHG233" s="2"/>
      <c r="BHH233" s="2"/>
      <c r="BHI233" s="2"/>
      <c r="BHJ233" s="2"/>
      <c r="BHK233" s="2"/>
      <c r="BHL233" s="2"/>
      <c r="BHM233" s="2"/>
      <c r="BHN233" s="2"/>
      <c r="BHO233" s="2"/>
      <c r="BHP233" s="2"/>
      <c r="BHQ233" s="2"/>
      <c r="BHR233" s="2"/>
      <c r="BHS233" s="2"/>
      <c r="BHT233" s="2"/>
      <c r="BHU233" s="2"/>
      <c r="BHV233" s="2"/>
      <c r="BHW233" s="2"/>
      <c r="BHX233" s="2"/>
      <c r="BHY233" s="2"/>
      <c r="BHZ233" s="2"/>
      <c r="BIA233" s="2"/>
      <c r="BIB233" s="2"/>
      <c r="BIC233" s="2"/>
      <c r="BID233" s="2"/>
      <c r="BIE233" s="2"/>
      <c r="BIF233" s="2"/>
      <c r="BIG233" s="2"/>
      <c r="BIH233" s="2"/>
      <c r="BII233" s="2"/>
      <c r="BIJ233" s="2"/>
      <c r="BIK233" s="2"/>
      <c r="BIL233" s="2"/>
      <c r="BIM233" s="2"/>
      <c r="BIN233" s="2"/>
      <c r="BIO233" s="2"/>
      <c r="BIP233" s="2"/>
      <c r="BIQ233" s="2"/>
      <c r="BIR233" s="2"/>
      <c r="BIS233" s="2"/>
      <c r="BIT233" s="2"/>
      <c r="BIU233" s="2"/>
      <c r="BIV233" s="2"/>
      <c r="BIW233" s="2"/>
      <c r="BIX233" s="2"/>
      <c r="BIY233" s="2"/>
      <c r="BIZ233" s="2"/>
      <c r="BJA233" s="2"/>
      <c r="BJB233" s="2"/>
      <c r="BJC233" s="2"/>
      <c r="BJD233" s="2"/>
      <c r="BJE233" s="2"/>
      <c r="BJF233" s="2"/>
      <c r="BJG233" s="2"/>
      <c r="BJH233" s="2"/>
      <c r="BJI233" s="2"/>
      <c r="BJJ233" s="2"/>
      <c r="BJK233" s="2"/>
      <c r="BJL233" s="2"/>
      <c r="BJM233" s="2"/>
      <c r="BJN233" s="2"/>
      <c r="BJO233" s="2"/>
      <c r="BJP233" s="2"/>
      <c r="BJQ233" s="2"/>
      <c r="BJR233" s="2"/>
      <c r="BJS233" s="2"/>
      <c r="BJT233" s="2"/>
      <c r="BJU233" s="2"/>
      <c r="BJV233" s="2"/>
      <c r="BJW233" s="2"/>
      <c r="BJX233" s="2"/>
      <c r="BJY233" s="2"/>
      <c r="BJZ233" s="2"/>
      <c r="BKA233" s="2"/>
      <c r="BKB233" s="2"/>
      <c r="BKC233" s="2"/>
      <c r="BKD233" s="2"/>
      <c r="BKE233" s="2"/>
      <c r="BKF233" s="2"/>
      <c r="BKG233" s="2"/>
      <c r="BKH233" s="2"/>
      <c r="BKI233" s="2"/>
      <c r="BKJ233" s="2"/>
      <c r="BKK233" s="2"/>
      <c r="BKL233" s="2"/>
      <c r="BKM233" s="2"/>
      <c r="BKN233" s="2"/>
      <c r="BKO233" s="2"/>
      <c r="BKP233" s="2"/>
      <c r="BKQ233" s="2"/>
      <c r="BKR233" s="2"/>
      <c r="BKS233" s="2"/>
      <c r="BKT233" s="2"/>
      <c r="BKU233" s="2"/>
      <c r="BKV233" s="2"/>
      <c r="BKW233" s="2"/>
      <c r="BKX233" s="2"/>
      <c r="BKY233" s="2"/>
      <c r="BKZ233" s="2"/>
      <c r="BLA233" s="2"/>
      <c r="BLB233" s="2"/>
      <c r="BLC233" s="2"/>
      <c r="BLD233" s="2"/>
      <c r="BLE233" s="2"/>
      <c r="BLF233" s="2"/>
      <c r="BLG233" s="2"/>
      <c r="BLH233" s="2"/>
      <c r="BLI233" s="2"/>
      <c r="BLJ233" s="2"/>
      <c r="BLK233" s="2"/>
      <c r="BLL233" s="2"/>
      <c r="BLM233" s="2"/>
      <c r="BLN233" s="2"/>
      <c r="BLO233" s="2"/>
      <c r="BLP233" s="2"/>
      <c r="BLQ233" s="2"/>
      <c r="BLR233" s="2"/>
      <c r="BLS233" s="2"/>
      <c r="BLT233" s="2"/>
      <c r="BLU233" s="2"/>
      <c r="BLV233" s="2"/>
      <c r="BLW233" s="2"/>
      <c r="BLX233" s="2"/>
      <c r="BLY233" s="2"/>
      <c r="BLZ233" s="2"/>
      <c r="BMA233" s="2"/>
      <c r="BMB233" s="2"/>
      <c r="BMC233" s="2"/>
      <c r="BMD233" s="2"/>
      <c r="BME233" s="2"/>
      <c r="BMF233" s="2"/>
      <c r="BMG233" s="2"/>
      <c r="BMH233" s="2"/>
      <c r="BMI233" s="2"/>
      <c r="BMJ233" s="2"/>
      <c r="BMK233" s="2"/>
      <c r="BML233" s="2"/>
      <c r="BMM233" s="2"/>
      <c r="BMN233" s="2"/>
      <c r="BMO233" s="2"/>
      <c r="BMP233" s="2"/>
      <c r="BMQ233" s="2"/>
      <c r="BMR233" s="2"/>
      <c r="BMS233" s="2"/>
      <c r="BMT233" s="2"/>
      <c r="BMU233" s="2"/>
      <c r="BMV233" s="2"/>
      <c r="BMW233" s="2"/>
      <c r="BMX233" s="2"/>
      <c r="BMY233" s="2"/>
      <c r="BMZ233" s="2"/>
      <c r="BNA233" s="2"/>
      <c r="BNB233" s="2"/>
      <c r="BNC233" s="2"/>
      <c r="BND233" s="2"/>
      <c r="BNE233" s="2"/>
      <c r="BNF233" s="2"/>
      <c r="BNG233" s="2"/>
      <c r="BNH233" s="2"/>
      <c r="BNI233" s="2"/>
      <c r="BNJ233" s="2"/>
      <c r="BNK233" s="2"/>
      <c r="BNL233" s="2"/>
      <c r="BNM233" s="2"/>
      <c r="BNN233" s="2"/>
      <c r="BNO233" s="2"/>
      <c r="BNP233" s="2"/>
      <c r="BNQ233" s="2"/>
      <c r="BNR233" s="2"/>
      <c r="BNS233" s="2"/>
      <c r="BNT233" s="2"/>
      <c r="BNU233" s="2"/>
      <c r="BNV233" s="2"/>
      <c r="BNW233" s="2"/>
      <c r="BNX233" s="2"/>
      <c r="BNY233" s="2"/>
      <c r="BNZ233" s="2"/>
      <c r="BOA233" s="2"/>
      <c r="BOB233" s="2"/>
      <c r="BOC233" s="2"/>
      <c r="BOD233" s="2"/>
      <c r="BOE233" s="2"/>
      <c r="BOF233" s="2"/>
      <c r="BOG233" s="2"/>
      <c r="BOH233" s="2"/>
      <c r="BOI233" s="2"/>
      <c r="BOJ233" s="2"/>
      <c r="BOK233" s="2"/>
      <c r="BOL233" s="2"/>
      <c r="BOM233" s="2"/>
      <c r="BON233" s="2"/>
      <c r="BOO233" s="2"/>
      <c r="BOP233" s="2"/>
      <c r="BOQ233" s="2"/>
      <c r="BOR233" s="2"/>
      <c r="BOS233" s="2"/>
      <c r="BOT233" s="2"/>
      <c r="BOU233" s="2"/>
      <c r="BOV233" s="2"/>
      <c r="BOW233" s="2"/>
      <c r="BOX233" s="2"/>
      <c r="BOY233" s="2"/>
      <c r="BOZ233" s="2"/>
      <c r="BPA233" s="2"/>
      <c r="BPB233" s="2"/>
      <c r="BPC233" s="2"/>
      <c r="BPD233" s="2"/>
      <c r="BPE233" s="2"/>
      <c r="BPF233" s="2"/>
      <c r="BPG233" s="2"/>
      <c r="BPH233" s="2"/>
      <c r="BPI233" s="2"/>
      <c r="BPJ233" s="2"/>
      <c r="BPK233" s="2"/>
      <c r="BPL233" s="2"/>
      <c r="BPM233" s="2"/>
      <c r="BPN233" s="2"/>
      <c r="BPO233" s="2"/>
      <c r="BPP233" s="2"/>
      <c r="BPQ233" s="2"/>
      <c r="BPR233" s="2"/>
      <c r="BPS233" s="2"/>
      <c r="BPT233" s="2"/>
      <c r="BPU233" s="2"/>
      <c r="BPV233" s="2"/>
      <c r="BPW233" s="2"/>
      <c r="BPX233" s="2"/>
      <c r="BPY233" s="2"/>
      <c r="BPZ233" s="2"/>
      <c r="BQA233" s="2"/>
      <c r="BQB233" s="2"/>
      <c r="BQC233" s="2"/>
      <c r="BQD233" s="2"/>
      <c r="BQE233" s="2"/>
      <c r="BQF233" s="2"/>
      <c r="BQG233" s="2"/>
      <c r="BQH233" s="2"/>
      <c r="BQI233" s="2"/>
      <c r="BQJ233" s="2"/>
      <c r="BQK233" s="2"/>
      <c r="BQL233" s="2"/>
      <c r="BQM233" s="2"/>
      <c r="BQN233" s="2"/>
      <c r="BQO233" s="2"/>
      <c r="BQP233" s="2"/>
      <c r="BQQ233" s="2"/>
      <c r="BQR233" s="2"/>
      <c r="BQS233" s="2"/>
      <c r="BQT233" s="2"/>
      <c r="BQU233" s="2"/>
      <c r="BQV233" s="2"/>
      <c r="BQW233" s="2"/>
      <c r="BQX233" s="2"/>
      <c r="BQY233" s="2"/>
      <c r="BQZ233" s="2"/>
      <c r="BRA233" s="2"/>
      <c r="BRB233" s="2"/>
      <c r="BRC233" s="2"/>
      <c r="BRD233" s="2"/>
      <c r="BRE233" s="2"/>
      <c r="BRF233" s="2"/>
      <c r="BRG233" s="2"/>
      <c r="BRH233" s="2"/>
      <c r="BRI233" s="2"/>
      <c r="BRJ233" s="2"/>
      <c r="BRK233" s="2"/>
      <c r="BRL233" s="2"/>
      <c r="BRM233" s="2"/>
      <c r="BRN233" s="2"/>
      <c r="BRO233" s="2"/>
      <c r="BRP233" s="2"/>
      <c r="BRQ233" s="2"/>
      <c r="BRR233" s="2"/>
      <c r="BRS233" s="2"/>
      <c r="BRT233" s="2"/>
      <c r="BRU233" s="2"/>
      <c r="BRV233" s="2"/>
      <c r="BRW233" s="2"/>
      <c r="BRX233" s="2"/>
      <c r="BRY233" s="2"/>
      <c r="BRZ233" s="2"/>
      <c r="BSA233" s="2"/>
      <c r="BSB233" s="2"/>
      <c r="BSC233" s="2"/>
      <c r="BSD233" s="2"/>
      <c r="BSE233" s="2"/>
      <c r="BSF233" s="2"/>
      <c r="BSG233" s="2"/>
      <c r="BSH233" s="2"/>
      <c r="BSI233" s="2"/>
      <c r="BSJ233" s="2"/>
      <c r="BSK233" s="2"/>
      <c r="BSL233" s="2"/>
      <c r="BSM233" s="2"/>
      <c r="BSN233" s="2"/>
      <c r="BSO233" s="2"/>
      <c r="BSP233" s="2"/>
      <c r="BSQ233" s="2"/>
      <c r="BSR233" s="2"/>
      <c r="BSS233" s="2"/>
      <c r="BST233" s="2"/>
      <c r="BSU233" s="2"/>
      <c r="BSV233" s="2"/>
      <c r="BSW233" s="2"/>
      <c r="BSX233" s="2"/>
      <c r="BSY233" s="2"/>
      <c r="BSZ233" s="2"/>
      <c r="BTA233" s="2"/>
      <c r="BTB233" s="2"/>
      <c r="BTC233" s="2"/>
      <c r="BTD233" s="2"/>
      <c r="BTE233" s="2"/>
      <c r="BTF233" s="2"/>
      <c r="BTG233" s="2"/>
      <c r="BTH233" s="2"/>
      <c r="BTI233" s="2"/>
      <c r="BTJ233" s="2"/>
      <c r="BTK233" s="2"/>
      <c r="BTL233" s="2"/>
      <c r="BTM233" s="2"/>
      <c r="BTN233" s="2"/>
      <c r="BTO233" s="2"/>
      <c r="BTP233" s="2"/>
      <c r="BTQ233" s="2"/>
      <c r="BTR233" s="2"/>
      <c r="BTS233" s="2"/>
      <c r="BTT233" s="2"/>
      <c r="BTU233" s="2"/>
      <c r="BTV233" s="2"/>
      <c r="BTW233" s="2"/>
      <c r="BTX233" s="2"/>
      <c r="BTY233" s="2"/>
      <c r="BTZ233" s="2"/>
      <c r="BUA233" s="2"/>
      <c r="BUB233" s="2"/>
      <c r="BUC233" s="2"/>
      <c r="BUD233" s="2"/>
      <c r="BUE233" s="2"/>
      <c r="BUF233" s="2"/>
      <c r="BUG233" s="2"/>
      <c r="BUH233" s="2"/>
      <c r="BUI233" s="2"/>
      <c r="BUJ233" s="2"/>
      <c r="BUK233" s="2"/>
      <c r="BUL233" s="2"/>
      <c r="BUM233" s="2"/>
      <c r="BUN233" s="2"/>
      <c r="BUO233" s="2"/>
      <c r="BUP233" s="2"/>
      <c r="BUQ233" s="2"/>
      <c r="BUR233" s="2"/>
      <c r="BUS233" s="2"/>
      <c r="BUT233" s="2"/>
      <c r="BUU233" s="2"/>
      <c r="BUV233" s="2"/>
      <c r="BUW233" s="2"/>
      <c r="BUX233" s="2"/>
      <c r="BUY233" s="2"/>
      <c r="BUZ233" s="2"/>
      <c r="BVA233" s="2"/>
      <c r="BVB233" s="2"/>
      <c r="BVC233" s="2"/>
      <c r="BVD233" s="2"/>
      <c r="BVE233" s="2"/>
      <c r="BVF233" s="2"/>
      <c r="BVG233" s="2"/>
      <c r="BVH233" s="2"/>
      <c r="BVI233" s="2"/>
      <c r="BVJ233" s="2"/>
      <c r="BVK233" s="2"/>
      <c r="BVL233" s="2"/>
      <c r="BVM233" s="2"/>
      <c r="BVN233" s="2"/>
      <c r="BVO233" s="2"/>
      <c r="BVP233" s="2"/>
      <c r="BVQ233" s="2"/>
      <c r="BVR233" s="2"/>
      <c r="BVS233" s="2"/>
      <c r="BVT233" s="2"/>
      <c r="BVU233" s="2"/>
      <c r="BVV233" s="2"/>
      <c r="BVW233" s="2"/>
      <c r="BVX233" s="2"/>
      <c r="BVY233" s="2"/>
      <c r="BVZ233" s="2"/>
      <c r="BWA233" s="2"/>
      <c r="BWB233" s="2"/>
      <c r="BWC233" s="2"/>
      <c r="BWD233" s="2"/>
      <c r="BWE233" s="2"/>
      <c r="BWF233" s="2"/>
      <c r="BWG233" s="2"/>
      <c r="BWH233" s="2"/>
      <c r="BWI233" s="2"/>
      <c r="BWJ233" s="2"/>
      <c r="BWK233" s="2"/>
      <c r="BWL233" s="2"/>
      <c r="BWM233" s="2"/>
      <c r="BWN233" s="2"/>
      <c r="BWO233" s="2"/>
      <c r="BWP233" s="2"/>
      <c r="BWQ233" s="2"/>
      <c r="BWR233" s="2"/>
      <c r="BWS233" s="2"/>
      <c r="BWT233" s="2"/>
      <c r="BWU233" s="2"/>
      <c r="BWV233" s="2"/>
      <c r="BWW233" s="2"/>
      <c r="BWX233" s="2"/>
      <c r="BWY233" s="2"/>
      <c r="BWZ233" s="2"/>
      <c r="BXA233" s="2"/>
      <c r="BXB233" s="2"/>
      <c r="BXC233" s="2"/>
      <c r="BXD233" s="2"/>
      <c r="BXE233" s="2"/>
      <c r="BXF233" s="2"/>
      <c r="BXG233" s="2"/>
      <c r="BXH233" s="2"/>
      <c r="BXI233" s="2"/>
      <c r="BXJ233" s="2"/>
      <c r="BXK233" s="2"/>
      <c r="BXL233" s="2"/>
      <c r="BXM233" s="2"/>
      <c r="BXN233" s="2"/>
      <c r="BXO233" s="2"/>
      <c r="BXP233" s="2"/>
      <c r="BXQ233" s="2"/>
      <c r="BXR233" s="2"/>
      <c r="BXS233" s="2"/>
      <c r="BXT233" s="2"/>
      <c r="BXU233" s="2"/>
      <c r="BXV233" s="2"/>
      <c r="BXW233" s="2"/>
      <c r="BXX233" s="2"/>
      <c r="BXY233" s="2"/>
      <c r="BXZ233" s="2"/>
      <c r="BYA233" s="2"/>
      <c r="BYB233" s="2"/>
      <c r="BYC233" s="2"/>
      <c r="BYD233" s="2"/>
      <c r="BYE233" s="2"/>
      <c r="BYF233" s="2"/>
      <c r="BYG233" s="2"/>
      <c r="BYH233" s="2"/>
      <c r="BYI233" s="2"/>
      <c r="BYJ233" s="2"/>
      <c r="BYK233" s="2"/>
      <c r="BYL233" s="2"/>
      <c r="BYM233" s="2"/>
      <c r="BYN233" s="2"/>
      <c r="BYO233" s="2"/>
      <c r="BYP233" s="2"/>
      <c r="BYQ233" s="2"/>
      <c r="BYR233" s="2"/>
      <c r="BYS233" s="2"/>
      <c r="BYT233" s="2"/>
      <c r="BYU233" s="2"/>
      <c r="BYV233" s="2"/>
      <c r="BYW233" s="2"/>
      <c r="BYX233" s="2"/>
      <c r="BYY233" s="2"/>
      <c r="BYZ233" s="2"/>
      <c r="BZA233" s="2"/>
      <c r="BZB233" s="2"/>
      <c r="BZC233" s="2"/>
      <c r="BZD233" s="2"/>
      <c r="BZE233" s="2"/>
      <c r="BZF233" s="2"/>
      <c r="BZG233" s="2"/>
      <c r="BZH233" s="2"/>
      <c r="BZI233" s="2"/>
      <c r="BZJ233" s="2"/>
      <c r="BZK233" s="2"/>
      <c r="BZL233" s="2"/>
      <c r="BZM233" s="2"/>
      <c r="BZN233" s="2"/>
      <c r="BZO233" s="2"/>
      <c r="BZP233" s="2"/>
      <c r="BZQ233" s="2"/>
      <c r="BZR233" s="2"/>
      <c r="BZS233" s="2"/>
      <c r="BZT233" s="2"/>
      <c r="BZU233" s="2"/>
      <c r="BZV233" s="2"/>
      <c r="BZW233" s="2"/>
      <c r="BZX233" s="2"/>
      <c r="BZY233" s="2"/>
      <c r="BZZ233" s="2"/>
      <c r="CAA233" s="2"/>
      <c r="CAB233" s="2"/>
      <c r="CAC233" s="2"/>
      <c r="CAD233" s="2"/>
      <c r="CAE233" s="2"/>
      <c r="CAF233" s="2"/>
      <c r="CAG233" s="2"/>
      <c r="CAH233" s="2"/>
      <c r="CAI233" s="2"/>
      <c r="CAJ233" s="2"/>
      <c r="CAK233" s="2"/>
      <c r="CAL233" s="2"/>
      <c r="CAM233" s="2"/>
      <c r="CAN233" s="2"/>
      <c r="CAO233" s="2"/>
      <c r="CAP233" s="2"/>
      <c r="CAQ233" s="2"/>
      <c r="CAR233" s="2"/>
      <c r="CAS233" s="2"/>
      <c r="CAT233" s="2"/>
      <c r="CAU233" s="2"/>
      <c r="CAV233" s="2"/>
      <c r="CAW233" s="2"/>
      <c r="CAX233" s="2"/>
      <c r="CAY233" s="2"/>
      <c r="CAZ233" s="2"/>
      <c r="CBA233" s="2"/>
      <c r="CBB233" s="2"/>
      <c r="CBC233" s="2"/>
      <c r="CBD233" s="2"/>
      <c r="CBE233" s="2"/>
      <c r="CBF233" s="2"/>
      <c r="CBG233" s="2"/>
      <c r="CBH233" s="2"/>
      <c r="CBI233" s="2"/>
      <c r="CBJ233" s="2"/>
      <c r="CBK233" s="2"/>
      <c r="CBL233" s="2"/>
      <c r="CBM233" s="2"/>
      <c r="CBN233" s="2"/>
      <c r="CBO233" s="2"/>
      <c r="CBP233" s="2"/>
      <c r="CBQ233" s="2"/>
      <c r="CBR233" s="2"/>
      <c r="CBS233" s="2"/>
      <c r="CBT233" s="2"/>
      <c r="CBU233" s="2"/>
      <c r="CBV233" s="2"/>
      <c r="CBW233" s="2"/>
      <c r="CBX233" s="2"/>
      <c r="CBY233" s="2"/>
      <c r="CBZ233" s="2"/>
      <c r="CCA233" s="2"/>
      <c r="CCB233" s="2"/>
      <c r="CCC233" s="2"/>
      <c r="CCD233" s="2"/>
      <c r="CCE233" s="2"/>
      <c r="CCF233" s="2"/>
      <c r="CCG233" s="2"/>
      <c r="CCH233" s="2"/>
      <c r="CCI233" s="2"/>
      <c r="CCJ233" s="2"/>
      <c r="CCK233" s="2"/>
      <c r="CCL233" s="2"/>
      <c r="CCM233" s="2"/>
      <c r="CCN233" s="2"/>
      <c r="CCO233" s="2"/>
      <c r="CCP233" s="2"/>
      <c r="CCQ233" s="2"/>
      <c r="CCR233" s="2"/>
      <c r="CCS233" s="2"/>
      <c r="CCT233" s="2"/>
      <c r="CCU233" s="2"/>
      <c r="CCV233" s="2"/>
      <c r="CCW233" s="2"/>
      <c r="CCX233" s="2"/>
      <c r="CCY233" s="2"/>
      <c r="CCZ233" s="2"/>
      <c r="CDA233" s="2"/>
      <c r="CDB233" s="2"/>
      <c r="CDC233" s="2"/>
      <c r="CDD233" s="2"/>
      <c r="CDE233" s="2"/>
      <c r="CDF233" s="2"/>
      <c r="CDG233" s="2"/>
      <c r="CDH233" s="2"/>
      <c r="CDI233" s="2"/>
      <c r="CDJ233" s="2"/>
      <c r="CDK233" s="2"/>
      <c r="CDL233" s="2"/>
      <c r="CDM233" s="2"/>
      <c r="CDN233" s="2"/>
      <c r="CDO233" s="2"/>
      <c r="CDP233" s="2"/>
      <c r="CDQ233" s="2"/>
      <c r="CDR233" s="2"/>
      <c r="CDS233" s="2"/>
      <c r="CDT233" s="2"/>
      <c r="CDU233" s="2"/>
      <c r="CDV233" s="2"/>
      <c r="CDW233" s="2"/>
      <c r="CDX233" s="2"/>
      <c r="CDY233" s="2"/>
      <c r="CDZ233" s="2"/>
      <c r="CEA233" s="2"/>
      <c r="CEB233" s="2"/>
      <c r="CEC233" s="2"/>
      <c r="CED233" s="2"/>
      <c r="CEE233" s="2"/>
      <c r="CEF233" s="2"/>
      <c r="CEG233" s="2"/>
      <c r="CEH233" s="2"/>
      <c r="CEI233" s="2"/>
      <c r="CEJ233" s="2"/>
      <c r="CEK233" s="2"/>
      <c r="CEL233" s="2"/>
      <c r="CEM233" s="2"/>
      <c r="CEN233" s="2"/>
      <c r="CEO233" s="2"/>
      <c r="CEP233" s="2"/>
      <c r="CEQ233" s="2"/>
      <c r="CER233" s="2"/>
      <c r="CES233" s="2"/>
      <c r="CET233" s="2"/>
      <c r="CEU233" s="2"/>
      <c r="CEV233" s="2"/>
      <c r="CEW233" s="2"/>
      <c r="CEX233" s="2"/>
      <c r="CEY233" s="2"/>
      <c r="CEZ233" s="2"/>
      <c r="CFA233" s="2"/>
      <c r="CFB233" s="2"/>
      <c r="CFC233" s="2"/>
      <c r="CFD233" s="2"/>
      <c r="CFE233" s="2"/>
      <c r="CFF233" s="2"/>
      <c r="CFG233" s="2"/>
      <c r="CFH233" s="2"/>
      <c r="CFI233" s="2"/>
      <c r="CFJ233" s="2"/>
      <c r="CFK233" s="2"/>
      <c r="CFL233" s="2"/>
      <c r="CFM233" s="2"/>
      <c r="CFN233" s="2"/>
      <c r="CFO233" s="2"/>
      <c r="CFP233" s="2"/>
      <c r="CFQ233" s="2"/>
      <c r="CFR233" s="2"/>
      <c r="CFS233" s="2"/>
      <c r="CFT233" s="2"/>
      <c r="CFU233" s="2"/>
      <c r="CFV233" s="2"/>
      <c r="CFW233" s="2"/>
      <c r="CFX233" s="2"/>
      <c r="CFY233" s="2"/>
      <c r="CFZ233" s="2"/>
      <c r="CGA233" s="2"/>
      <c r="CGB233" s="2"/>
      <c r="CGC233" s="2"/>
      <c r="CGD233" s="2"/>
      <c r="CGE233" s="2"/>
      <c r="CGF233" s="2"/>
      <c r="CGG233" s="2"/>
      <c r="CGH233" s="2"/>
      <c r="CGI233" s="2"/>
      <c r="CGJ233" s="2"/>
      <c r="CGK233" s="2"/>
      <c r="CGL233" s="2"/>
      <c r="CGM233" s="2"/>
      <c r="CGN233" s="2"/>
      <c r="CGO233" s="2"/>
      <c r="CGP233" s="2"/>
      <c r="CGQ233" s="2"/>
      <c r="CGR233" s="2"/>
      <c r="CGS233" s="2"/>
      <c r="CGT233" s="2"/>
      <c r="CGU233" s="2"/>
      <c r="CGV233" s="2"/>
      <c r="CGW233" s="2"/>
      <c r="CGX233" s="2"/>
      <c r="CGY233" s="2"/>
      <c r="CGZ233" s="2"/>
      <c r="CHA233" s="2"/>
      <c r="CHB233" s="2"/>
      <c r="CHC233" s="2"/>
      <c r="CHD233" s="2"/>
      <c r="CHE233" s="2"/>
      <c r="CHF233" s="2"/>
      <c r="CHG233" s="2"/>
      <c r="CHH233" s="2"/>
      <c r="CHI233" s="2"/>
      <c r="CHJ233" s="2"/>
      <c r="CHK233" s="2"/>
      <c r="CHL233" s="2"/>
      <c r="CHM233" s="2"/>
      <c r="CHN233" s="2"/>
      <c r="CHO233" s="2"/>
      <c r="CHP233" s="2"/>
      <c r="CHQ233" s="2"/>
      <c r="CHR233" s="2"/>
      <c r="CHS233" s="2"/>
      <c r="CHT233" s="2"/>
      <c r="CHU233" s="2"/>
      <c r="CHV233" s="2"/>
      <c r="CHW233" s="2"/>
      <c r="CHX233" s="2"/>
      <c r="CHY233" s="2"/>
      <c r="CHZ233" s="2"/>
      <c r="CIA233" s="2"/>
      <c r="CIB233" s="2"/>
      <c r="CIC233" s="2"/>
      <c r="CID233" s="2"/>
      <c r="CIE233" s="2"/>
      <c r="CIF233" s="2"/>
      <c r="CIG233" s="2"/>
      <c r="CIH233" s="2"/>
      <c r="CII233" s="2"/>
      <c r="CIJ233" s="2"/>
      <c r="CIK233" s="2"/>
      <c r="CIL233" s="2"/>
      <c r="CIM233" s="2"/>
      <c r="CIN233" s="2"/>
      <c r="CIO233" s="2"/>
      <c r="CIP233" s="2"/>
      <c r="CIQ233" s="2"/>
      <c r="CIR233" s="2"/>
      <c r="CIS233" s="2"/>
      <c r="CIT233" s="2"/>
      <c r="CIU233" s="2"/>
      <c r="CIV233" s="2"/>
      <c r="CIW233" s="2"/>
      <c r="CIX233" s="2"/>
      <c r="CIY233" s="2"/>
      <c r="CIZ233" s="2"/>
      <c r="CJA233" s="2"/>
      <c r="CJB233" s="2"/>
      <c r="CJC233" s="2"/>
      <c r="CJD233" s="2"/>
      <c r="CJE233" s="2"/>
      <c r="CJF233" s="2"/>
      <c r="CJG233" s="2"/>
      <c r="CJH233" s="2"/>
      <c r="CJI233" s="2"/>
      <c r="CJJ233" s="2"/>
      <c r="CJK233" s="2"/>
      <c r="CJL233" s="2"/>
      <c r="CJM233" s="2"/>
      <c r="CJN233" s="2"/>
      <c r="CJO233" s="2"/>
      <c r="CJP233" s="2"/>
      <c r="CJQ233" s="2"/>
      <c r="CJR233" s="2"/>
      <c r="CJS233" s="2"/>
      <c r="CJT233" s="2"/>
      <c r="CJU233" s="2"/>
      <c r="CJV233" s="2"/>
      <c r="CJW233" s="2"/>
      <c r="CJX233" s="2"/>
      <c r="CJY233" s="2"/>
      <c r="CJZ233" s="2"/>
      <c r="CKA233" s="2"/>
      <c r="CKB233" s="2"/>
      <c r="CKC233" s="2"/>
      <c r="CKD233" s="2"/>
      <c r="CKE233" s="2"/>
      <c r="CKF233" s="2"/>
      <c r="CKG233" s="2"/>
      <c r="CKH233" s="2"/>
      <c r="CKI233" s="2"/>
      <c r="CKJ233" s="2"/>
      <c r="CKK233" s="2"/>
      <c r="CKL233" s="2"/>
      <c r="CKM233" s="2"/>
      <c r="CKN233" s="2"/>
      <c r="CKO233" s="2"/>
      <c r="CKP233" s="2"/>
      <c r="CKQ233" s="2"/>
      <c r="CKR233" s="2"/>
      <c r="CKS233" s="2"/>
      <c r="CKT233" s="2"/>
      <c r="CKU233" s="2"/>
      <c r="CKV233" s="2"/>
      <c r="CKW233" s="2"/>
      <c r="CKX233" s="2"/>
      <c r="CKY233" s="2"/>
      <c r="CKZ233" s="2"/>
      <c r="CLA233" s="2"/>
      <c r="CLB233" s="2"/>
      <c r="CLC233" s="2"/>
      <c r="CLD233" s="2"/>
      <c r="CLE233" s="2"/>
      <c r="CLF233" s="2"/>
      <c r="CLG233" s="2"/>
      <c r="CLH233" s="2"/>
      <c r="CLI233" s="2"/>
      <c r="CLJ233" s="2"/>
      <c r="CLK233" s="2"/>
      <c r="CLL233" s="2"/>
      <c r="CLM233" s="2"/>
      <c r="CLN233" s="2"/>
      <c r="CLO233" s="2"/>
      <c r="CLP233" s="2"/>
      <c r="CLQ233" s="2"/>
      <c r="CLR233" s="2"/>
      <c r="CLS233" s="2"/>
      <c r="CLT233" s="2"/>
      <c r="CLU233" s="2"/>
      <c r="CLV233" s="2"/>
      <c r="CLW233" s="2"/>
      <c r="CLX233" s="2"/>
      <c r="CLY233" s="2"/>
      <c r="CLZ233" s="2"/>
      <c r="CMA233" s="2"/>
      <c r="CMB233" s="2"/>
      <c r="CMC233" s="2"/>
      <c r="CMD233" s="2"/>
      <c r="CME233" s="2"/>
      <c r="CMF233" s="2"/>
      <c r="CMG233" s="2"/>
      <c r="CMH233" s="2"/>
      <c r="CMI233" s="2"/>
      <c r="CMJ233" s="2"/>
      <c r="CMK233" s="2"/>
      <c r="CML233" s="2"/>
      <c r="CMM233" s="2"/>
      <c r="CMN233" s="2"/>
      <c r="CMO233" s="2"/>
      <c r="CMP233" s="2"/>
      <c r="CMQ233" s="2"/>
      <c r="CMR233" s="2"/>
      <c r="CMS233" s="2"/>
      <c r="CMT233" s="2"/>
      <c r="CMU233" s="2"/>
      <c r="CMV233" s="2"/>
      <c r="CMW233" s="2"/>
      <c r="CMX233" s="2"/>
      <c r="CMY233" s="2"/>
      <c r="CMZ233" s="2"/>
      <c r="CNA233" s="2"/>
      <c r="CNB233" s="2"/>
      <c r="CNC233" s="2"/>
      <c r="CND233" s="2"/>
      <c r="CNE233" s="2"/>
      <c r="CNF233" s="2"/>
      <c r="CNG233" s="2"/>
      <c r="CNH233" s="2"/>
      <c r="CNI233" s="2"/>
      <c r="CNJ233" s="2"/>
      <c r="CNK233" s="2"/>
      <c r="CNL233" s="2"/>
      <c r="CNM233" s="2"/>
      <c r="CNN233" s="2"/>
      <c r="CNO233" s="2"/>
      <c r="CNP233" s="2"/>
      <c r="CNQ233" s="2"/>
      <c r="CNR233" s="2"/>
      <c r="CNS233" s="2"/>
      <c r="CNT233" s="2"/>
      <c r="CNU233" s="2"/>
      <c r="CNV233" s="2"/>
      <c r="CNW233" s="2"/>
      <c r="CNX233" s="2"/>
      <c r="CNY233" s="2"/>
      <c r="CNZ233" s="2"/>
      <c r="COA233" s="2"/>
      <c r="COB233" s="2"/>
      <c r="COC233" s="2"/>
      <c r="COD233" s="2"/>
      <c r="COE233" s="2"/>
      <c r="COF233" s="2"/>
      <c r="COG233" s="2"/>
      <c r="COH233" s="2"/>
      <c r="COI233" s="2"/>
      <c r="COJ233" s="2"/>
      <c r="COK233" s="2"/>
      <c r="COL233" s="2"/>
      <c r="COM233" s="2"/>
      <c r="CON233" s="2"/>
      <c r="COO233" s="2"/>
      <c r="COP233" s="2"/>
      <c r="COQ233" s="2"/>
      <c r="COR233" s="2"/>
      <c r="COS233" s="2"/>
      <c r="COT233" s="2"/>
      <c r="COU233" s="2"/>
      <c r="COV233" s="2"/>
      <c r="COW233" s="2"/>
      <c r="COX233" s="2"/>
      <c r="COY233" s="2"/>
      <c r="COZ233" s="2"/>
      <c r="CPA233" s="2"/>
      <c r="CPB233" s="2"/>
      <c r="CPC233" s="2"/>
      <c r="CPD233" s="2"/>
      <c r="CPE233" s="2"/>
      <c r="CPF233" s="2"/>
      <c r="CPG233" s="2"/>
      <c r="CPH233" s="2"/>
      <c r="CPI233" s="2"/>
      <c r="CPJ233" s="2"/>
      <c r="CPK233" s="2"/>
      <c r="CPL233" s="2"/>
      <c r="CPM233" s="2"/>
      <c r="CPN233" s="2"/>
      <c r="CPO233" s="2"/>
      <c r="CPP233" s="2"/>
      <c r="CPQ233" s="2"/>
      <c r="CPR233" s="2"/>
      <c r="CPS233" s="2"/>
      <c r="CPT233" s="2"/>
      <c r="CPU233" s="2"/>
      <c r="CPV233" s="2"/>
      <c r="CPW233" s="2"/>
      <c r="CPX233" s="2"/>
      <c r="CPY233" s="2"/>
      <c r="CPZ233" s="2"/>
      <c r="CQA233" s="2"/>
      <c r="CQB233" s="2"/>
      <c r="CQC233" s="2"/>
      <c r="CQD233" s="2"/>
      <c r="CQE233" s="2"/>
      <c r="CQF233" s="2"/>
      <c r="CQG233" s="2"/>
      <c r="CQH233" s="2"/>
      <c r="CQI233" s="2"/>
      <c r="CQJ233" s="2"/>
      <c r="CQK233" s="2"/>
      <c r="CQL233" s="2"/>
      <c r="CQM233" s="2"/>
      <c r="CQN233" s="2"/>
      <c r="CQO233" s="2"/>
      <c r="CQP233" s="2"/>
      <c r="CQQ233" s="2"/>
      <c r="CQR233" s="2"/>
      <c r="CQS233" s="2"/>
      <c r="CQT233" s="2"/>
      <c r="CQU233" s="2"/>
      <c r="CQV233" s="2"/>
      <c r="CQW233" s="2"/>
      <c r="CQX233" s="2"/>
      <c r="CQY233" s="2"/>
      <c r="CQZ233" s="2"/>
      <c r="CRA233" s="2"/>
      <c r="CRB233" s="2"/>
      <c r="CRC233" s="2"/>
      <c r="CRD233" s="2"/>
      <c r="CRE233" s="2"/>
      <c r="CRF233" s="2"/>
      <c r="CRG233" s="2"/>
      <c r="CRH233" s="2"/>
      <c r="CRI233" s="2"/>
      <c r="CRJ233" s="2"/>
      <c r="CRK233" s="2"/>
      <c r="CRL233" s="2"/>
      <c r="CRM233" s="2"/>
      <c r="CRN233" s="2"/>
      <c r="CRO233" s="2"/>
      <c r="CRP233" s="2"/>
      <c r="CRQ233" s="2"/>
      <c r="CRR233" s="2"/>
      <c r="CRS233" s="2"/>
      <c r="CRT233" s="2"/>
      <c r="CRU233" s="2"/>
      <c r="CRV233" s="2"/>
      <c r="CRW233" s="2"/>
      <c r="CRX233" s="2"/>
      <c r="CRY233" s="2"/>
      <c r="CRZ233" s="2"/>
      <c r="CSA233" s="2"/>
      <c r="CSB233" s="2"/>
      <c r="CSC233" s="2"/>
      <c r="CSD233" s="2"/>
      <c r="CSE233" s="2"/>
      <c r="CSF233" s="2"/>
      <c r="CSG233" s="2"/>
      <c r="CSH233" s="2"/>
      <c r="CSI233" s="2"/>
      <c r="CSJ233" s="2"/>
      <c r="CSK233" s="2"/>
      <c r="CSL233" s="2"/>
      <c r="CSM233" s="2"/>
      <c r="CSN233" s="2"/>
      <c r="CSO233" s="2"/>
      <c r="CSP233" s="2"/>
      <c r="CSQ233" s="2"/>
      <c r="CSR233" s="2"/>
      <c r="CSS233" s="2"/>
      <c r="CST233" s="2"/>
      <c r="CSU233" s="2"/>
      <c r="CSV233" s="2"/>
      <c r="CSW233" s="2"/>
      <c r="CSX233" s="2"/>
      <c r="CSY233" s="2"/>
      <c r="CSZ233" s="2"/>
      <c r="CTA233" s="2"/>
      <c r="CTB233" s="2"/>
      <c r="CTC233" s="2"/>
      <c r="CTD233" s="2"/>
      <c r="CTE233" s="2"/>
      <c r="CTF233" s="2"/>
      <c r="CTG233" s="2"/>
      <c r="CTH233" s="2"/>
      <c r="CTI233" s="2"/>
      <c r="CTJ233" s="2"/>
      <c r="CTK233" s="2"/>
      <c r="CTL233" s="2"/>
      <c r="CTM233" s="2"/>
      <c r="CTN233" s="2"/>
      <c r="CTO233" s="2"/>
      <c r="CTP233" s="2"/>
      <c r="CTQ233" s="2"/>
      <c r="CTR233" s="2"/>
      <c r="CTS233" s="2"/>
      <c r="CTT233" s="2"/>
      <c r="CTU233" s="2"/>
      <c r="CTV233" s="2"/>
      <c r="CTW233" s="2"/>
      <c r="CTX233" s="2"/>
      <c r="CTY233" s="2"/>
      <c r="CTZ233" s="2"/>
      <c r="CUA233" s="2"/>
      <c r="CUB233" s="2"/>
      <c r="CUC233" s="2"/>
      <c r="CUD233" s="2"/>
      <c r="CUE233" s="2"/>
      <c r="CUF233" s="2"/>
      <c r="CUG233" s="2"/>
      <c r="CUH233" s="2"/>
      <c r="CUI233" s="2"/>
      <c r="CUJ233" s="2"/>
      <c r="CUK233" s="2"/>
      <c r="CUL233" s="2"/>
      <c r="CUM233" s="2"/>
      <c r="CUN233" s="2"/>
      <c r="CUO233" s="2"/>
      <c r="CUP233" s="2"/>
      <c r="CUQ233" s="2"/>
      <c r="CUR233" s="2"/>
      <c r="CUS233" s="2"/>
      <c r="CUT233" s="2"/>
      <c r="CUU233" s="2"/>
      <c r="CUV233" s="2"/>
      <c r="CUW233" s="2"/>
      <c r="CUX233" s="2"/>
      <c r="CUY233" s="2"/>
      <c r="CUZ233" s="2"/>
      <c r="CVA233" s="2"/>
      <c r="CVB233" s="2"/>
      <c r="CVC233" s="2"/>
      <c r="CVD233" s="2"/>
      <c r="CVE233" s="2"/>
      <c r="CVF233" s="2"/>
      <c r="CVG233" s="2"/>
      <c r="CVH233" s="2"/>
      <c r="CVI233" s="2"/>
      <c r="CVJ233" s="2"/>
      <c r="CVK233" s="2"/>
      <c r="CVL233" s="2"/>
      <c r="CVM233" s="2"/>
      <c r="CVN233" s="2"/>
      <c r="CVO233" s="2"/>
      <c r="CVP233" s="2"/>
      <c r="CVQ233" s="2"/>
      <c r="CVR233" s="2"/>
      <c r="CVS233" s="2"/>
      <c r="CVT233" s="2"/>
      <c r="CVU233" s="2"/>
      <c r="CVV233" s="2"/>
      <c r="CVW233" s="2"/>
      <c r="CVX233" s="2"/>
      <c r="CVY233" s="2"/>
      <c r="CVZ233" s="2"/>
      <c r="CWA233" s="2"/>
      <c r="CWB233" s="2"/>
      <c r="CWC233" s="2"/>
      <c r="CWD233" s="2"/>
      <c r="CWE233" s="2"/>
      <c r="CWF233" s="2"/>
      <c r="CWG233" s="2"/>
      <c r="CWH233" s="2"/>
      <c r="CWI233" s="2"/>
      <c r="CWJ233" s="2"/>
      <c r="CWK233" s="2"/>
      <c r="CWL233" s="2"/>
      <c r="CWM233" s="2"/>
      <c r="CWN233" s="2"/>
      <c r="CWO233" s="2"/>
      <c r="CWP233" s="2"/>
      <c r="CWQ233" s="2"/>
      <c r="CWR233" s="2"/>
      <c r="CWS233" s="2"/>
      <c r="CWT233" s="2"/>
      <c r="CWU233" s="2"/>
      <c r="CWV233" s="2"/>
      <c r="CWW233" s="2"/>
      <c r="CWX233" s="2"/>
      <c r="CWY233" s="2"/>
      <c r="CWZ233" s="2"/>
      <c r="CXA233" s="2"/>
      <c r="CXB233" s="2"/>
      <c r="CXC233" s="2"/>
      <c r="CXD233" s="2"/>
      <c r="CXE233" s="2"/>
      <c r="CXF233" s="2"/>
      <c r="CXG233" s="2"/>
      <c r="CXH233" s="2"/>
      <c r="CXI233" s="2"/>
      <c r="CXJ233" s="2"/>
      <c r="CXK233" s="2"/>
      <c r="CXL233" s="2"/>
      <c r="CXM233" s="2"/>
      <c r="CXN233" s="2"/>
      <c r="CXO233" s="2"/>
      <c r="CXP233" s="2"/>
      <c r="CXQ233" s="2"/>
      <c r="CXR233" s="2"/>
      <c r="CXS233" s="2"/>
      <c r="CXT233" s="2"/>
      <c r="CXU233" s="2"/>
      <c r="CXV233" s="2"/>
      <c r="CXW233" s="2"/>
      <c r="CXX233" s="2"/>
      <c r="CXY233" s="2"/>
      <c r="CXZ233" s="2"/>
      <c r="CYA233" s="2"/>
      <c r="CYB233" s="2"/>
      <c r="CYC233" s="2"/>
      <c r="CYD233" s="2"/>
      <c r="CYE233" s="2"/>
      <c r="CYF233" s="2"/>
      <c r="CYG233" s="2"/>
      <c r="CYH233" s="2"/>
      <c r="CYI233" s="2"/>
      <c r="CYJ233" s="2"/>
      <c r="CYK233" s="2"/>
      <c r="CYL233" s="2"/>
      <c r="CYM233" s="2"/>
      <c r="CYN233" s="2"/>
      <c r="CYO233" s="2"/>
      <c r="CYP233" s="2"/>
      <c r="CYQ233" s="2"/>
      <c r="CYR233" s="2"/>
      <c r="CYS233" s="2"/>
      <c r="CYT233" s="2"/>
      <c r="CYU233" s="2"/>
      <c r="CYV233" s="2"/>
      <c r="CYW233" s="2"/>
      <c r="CYX233" s="2"/>
      <c r="CYY233" s="2"/>
      <c r="CYZ233" s="2"/>
      <c r="CZA233" s="2"/>
      <c r="CZB233" s="2"/>
      <c r="CZC233" s="2"/>
      <c r="CZD233" s="2"/>
      <c r="CZE233" s="2"/>
      <c r="CZF233" s="2"/>
      <c r="CZG233" s="2"/>
      <c r="CZH233" s="2"/>
      <c r="CZI233" s="2"/>
      <c r="CZJ233" s="2"/>
      <c r="CZK233" s="2"/>
      <c r="CZL233" s="2"/>
      <c r="CZM233" s="2"/>
      <c r="CZN233" s="2"/>
      <c r="CZO233" s="2"/>
      <c r="CZP233" s="2"/>
      <c r="CZQ233" s="2"/>
      <c r="CZR233" s="2"/>
      <c r="CZS233" s="2"/>
      <c r="CZT233" s="2"/>
      <c r="CZU233" s="2"/>
      <c r="CZV233" s="2"/>
      <c r="CZW233" s="2"/>
      <c r="CZX233" s="2"/>
      <c r="CZY233" s="2"/>
      <c r="CZZ233" s="2"/>
      <c r="DAA233" s="2"/>
      <c r="DAB233" s="2"/>
      <c r="DAC233" s="2"/>
      <c r="DAD233" s="2"/>
      <c r="DAE233" s="2"/>
      <c r="DAF233" s="2"/>
      <c r="DAG233" s="2"/>
      <c r="DAH233" s="2"/>
      <c r="DAI233" s="2"/>
      <c r="DAJ233" s="2"/>
      <c r="DAK233" s="2"/>
      <c r="DAL233" s="2"/>
      <c r="DAM233" s="2"/>
      <c r="DAN233" s="2"/>
      <c r="DAO233" s="2"/>
      <c r="DAP233" s="2"/>
      <c r="DAQ233" s="2"/>
      <c r="DAR233" s="2"/>
      <c r="DAS233" s="2"/>
      <c r="DAT233" s="2"/>
      <c r="DAU233" s="2"/>
      <c r="DAV233" s="2"/>
      <c r="DAW233" s="2"/>
      <c r="DAX233" s="2"/>
      <c r="DAY233" s="2"/>
      <c r="DAZ233" s="2"/>
      <c r="DBA233" s="2"/>
      <c r="DBB233" s="2"/>
      <c r="DBC233" s="2"/>
      <c r="DBD233" s="2"/>
      <c r="DBE233" s="2"/>
      <c r="DBF233" s="2"/>
      <c r="DBG233" s="2"/>
      <c r="DBH233" s="2"/>
      <c r="DBI233" s="2"/>
      <c r="DBJ233" s="2"/>
      <c r="DBK233" s="2"/>
      <c r="DBL233" s="2"/>
      <c r="DBM233" s="2"/>
      <c r="DBN233" s="2"/>
      <c r="DBO233" s="2"/>
      <c r="DBP233" s="2"/>
      <c r="DBQ233" s="2"/>
      <c r="DBR233" s="2"/>
      <c r="DBS233" s="2"/>
      <c r="DBT233" s="2"/>
      <c r="DBU233" s="2"/>
      <c r="DBV233" s="2"/>
      <c r="DBW233" s="2"/>
      <c r="DBX233" s="2"/>
      <c r="DBY233" s="2"/>
      <c r="DBZ233" s="2"/>
      <c r="DCA233" s="2"/>
      <c r="DCB233" s="2"/>
      <c r="DCC233" s="2"/>
      <c r="DCD233" s="2"/>
      <c r="DCE233" s="2"/>
      <c r="DCF233" s="2"/>
      <c r="DCG233" s="2"/>
      <c r="DCH233" s="2"/>
      <c r="DCI233" s="2"/>
      <c r="DCJ233" s="2"/>
      <c r="DCK233" s="2"/>
      <c r="DCL233" s="2"/>
      <c r="DCM233" s="2"/>
      <c r="DCN233" s="2"/>
      <c r="DCO233" s="2"/>
      <c r="DCP233" s="2"/>
      <c r="DCQ233" s="2"/>
      <c r="DCR233" s="2"/>
      <c r="DCS233" s="2"/>
      <c r="DCT233" s="2"/>
      <c r="DCU233" s="2"/>
      <c r="DCV233" s="2"/>
      <c r="DCW233" s="2"/>
      <c r="DCX233" s="2"/>
      <c r="DCY233" s="2"/>
      <c r="DCZ233" s="2"/>
      <c r="DDA233" s="2"/>
      <c r="DDB233" s="2"/>
      <c r="DDC233" s="2"/>
      <c r="DDD233" s="2"/>
      <c r="DDE233" s="2"/>
      <c r="DDF233" s="2"/>
      <c r="DDG233" s="2"/>
      <c r="DDH233" s="2"/>
      <c r="DDI233" s="2"/>
      <c r="DDJ233" s="2"/>
      <c r="DDK233" s="2"/>
      <c r="DDL233" s="2"/>
      <c r="DDM233" s="2"/>
      <c r="DDN233" s="2"/>
      <c r="DDO233" s="2"/>
      <c r="DDP233" s="2"/>
      <c r="DDQ233" s="2"/>
      <c r="DDR233" s="2"/>
      <c r="DDS233" s="2"/>
      <c r="DDT233" s="2"/>
      <c r="DDU233" s="2"/>
      <c r="DDV233" s="2"/>
      <c r="DDW233" s="2"/>
      <c r="DDX233" s="2"/>
      <c r="DDY233" s="2"/>
      <c r="DDZ233" s="2"/>
      <c r="DEA233" s="2"/>
      <c r="DEB233" s="2"/>
      <c r="DEC233" s="2"/>
      <c r="DED233" s="2"/>
      <c r="DEE233" s="2"/>
      <c r="DEF233" s="2"/>
      <c r="DEG233" s="2"/>
      <c r="DEH233" s="2"/>
      <c r="DEI233" s="2"/>
      <c r="DEJ233" s="2"/>
      <c r="DEK233" s="2"/>
      <c r="DEL233" s="2"/>
      <c r="DEM233" s="2"/>
      <c r="DEN233" s="2"/>
      <c r="DEO233" s="2"/>
      <c r="DEP233" s="2"/>
      <c r="DEQ233" s="2"/>
      <c r="DER233" s="2"/>
      <c r="DES233" s="2"/>
      <c r="DET233" s="2"/>
      <c r="DEU233" s="2"/>
      <c r="DEV233" s="2"/>
      <c r="DEW233" s="2"/>
      <c r="DEX233" s="2"/>
      <c r="DEY233" s="2"/>
      <c r="DEZ233" s="2"/>
      <c r="DFA233" s="2"/>
      <c r="DFB233" s="2"/>
      <c r="DFC233" s="2"/>
      <c r="DFD233" s="2"/>
      <c r="DFE233" s="2"/>
      <c r="DFF233" s="2"/>
      <c r="DFG233" s="2"/>
      <c r="DFH233" s="2"/>
      <c r="DFI233" s="2"/>
      <c r="DFJ233" s="2"/>
      <c r="DFK233" s="2"/>
      <c r="DFL233" s="2"/>
      <c r="DFM233" s="2"/>
      <c r="DFN233" s="2"/>
      <c r="DFO233" s="2"/>
      <c r="DFP233" s="2"/>
      <c r="DFQ233" s="2"/>
      <c r="DFR233" s="2"/>
      <c r="DFS233" s="2"/>
      <c r="DFT233" s="2"/>
      <c r="DFU233" s="2"/>
      <c r="DFV233" s="2"/>
      <c r="DFW233" s="2"/>
      <c r="DFX233" s="2"/>
      <c r="DFY233" s="2"/>
      <c r="DFZ233" s="2"/>
      <c r="DGA233" s="2"/>
      <c r="DGB233" s="2"/>
      <c r="DGC233" s="2"/>
      <c r="DGD233" s="2"/>
      <c r="DGE233" s="2"/>
      <c r="DGF233" s="2"/>
      <c r="DGG233" s="2"/>
      <c r="DGH233" s="2"/>
      <c r="DGI233" s="2"/>
      <c r="DGJ233" s="2"/>
      <c r="DGK233" s="2"/>
      <c r="DGL233" s="2"/>
      <c r="DGM233" s="2"/>
      <c r="DGN233" s="2"/>
      <c r="DGO233" s="2"/>
      <c r="DGP233" s="2"/>
      <c r="DGQ233" s="2"/>
      <c r="DGR233" s="2"/>
      <c r="DGS233" s="2"/>
      <c r="DGT233" s="2"/>
      <c r="DGU233" s="2"/>
      <c r="DGV233" s="2"/>
      <c r="DGW233" s="2"/>
      <c r="DGX233" s="2"/>
      <c r="DGY233" s="2"/>
      <c r="DGZ233" s="2"/>
      <c r="DHA233" s="2"/>
      <c r="DHB233" s="2"/>
      <c r="DHC233" s="2"/>
      <c r="DHD233" s="2"/>
      <c r="DHE233" s="2"/>
      <c r="DHF233" s="2"/>
      <c r="DHG233" s="2"/>
      <c r="DHH233" s="2"/>
      <c r="DHI233" s="2"/>
      <c r="DHJ233" s="2"/>
      <c r="DHK233" s="2"/>
      <c r="DHL233" s="2"/>
      <c r="DHM233" s="2"/>
      <c r="DHN233" s="2"/>
      <c r="DHO233" s="2"/>
      <c r="DHP233" s="2"/>
      <c r="DHQ233" s="2"/>
      <c r="DHR233" s="2"/>
      <c r="DHS233" s="2"/>
      <c r="DHT233" s="2"/>
      <c r="DHU233" s="2"/>
      <c r="DHV233" s="2"/>
      <c r="DHW233" s="2"/>
      <c r="DHX233" s="2"/>
      <c r="DHY233" s="2"/>
      <c r="DHZ233" s="2"/>
      <c r="DIA233" s="2"/>
      <c r="DIB233" s="2"/>
      <c r="DIC233" s="2"/>
      <c r="DID233" s="2"/>
      <c r="DIE233" s="2"/>
      <c r="DIF233" s="2"/>
      <c r="DIG233" s="2"/>
      <c r="DIH233" s="2"/>
      <c r="DII233" s="2"/>
      <c r="DIJ233" s="2"/>
      <c r="DIK233" s="2"/>
      <c r="DIL233" s="2"/>
      <c r="DIM233" s="2"/>
      <c r="DIN233" s="2"/>
      <c r="DIO233" s="2"/>
      <c r="DIP233" s="2"/>
      <c r="DIQ233" s="2"/>
      <c r="DIR233" s="2"/>
      <c r="DIS233" s="2"/>
      <c r="DIT233" s="2"/>
      <c r="DIU233" s="2"/>
      <c r="DIV233" s="2"/>
      <c r="DIW233" s="2"/>
      <c r="DIX233" s="2"/>
      <c r="DIY233" s="2"/>
      <c r="DIZ233" s="2"/>
      <c r="DJA233" s="2"/>
      <c r="DJB233" s="2"/>
      <c r="DJC233" s="2"/>
      <c r="DJD233" s="2"/>
      <c r="DJE233" s="2"/>
      <c r="DJF233" s="2"/>
      <c r="DJG233" s="2"/>
      <c r="DJH233" s="2"/>
      <c r="DJI233" s="2"/>
      <c r="DJJ233" s="2"/>
      <c r="DJK233" s="2"/>
      <c r="DJL233" s="2"/>
      <c r="DJM233" s="2"/>
      <c r="DJN233" s="2"/>
      <c r="DJO233" s="2"/>
      <c r="DJP233" s="2"/>
      <c r="DJQ233" s="2"/>
      <c r="DJR233" s="2"/>
      <c r="DJS233" s="2"/>
      <c r="DJT233" s="2"/>
      <c r="DJU233" s="2"/>
      <c r="DJV233" s="2"/>
      <c r="DJW233" s="2"/>
      <c r="DJX233" s="2"/>
      <c r="DJY233" s="2"/>
      <c r="DJZ233" s="2"/>
      <c r="DKA233" s="2"/>
      <c r="DKB233" s="2"/>
      <c r="DKC233" s="2"/>
      <c r="DKD233" s="2"/>
      <c r="DKE233" s="2"/>
      <c r="DKF233" s="2"/>
      <c r="DKG233" s="2"/>
      <c r="DKH233" s="2"/>
      <c r="DKI233" s="2"/>
      <c r="DKJ233" s="2"/>
      <c r="DKK233" s="2"/>
      <c r="DKL233" s="2"/>
      <c r="DKM233" s="2"/>
      <c r="DKN233" s="2"/>
      <c r="DKO233" s="2"/>
      <c r="DKP233" s="2"/>
      <c r="DKQ233" s="2"/>
      <c r="DKR233" s="2"/>
      <c r="DKS233" s="2"/>
      <c r="DKT233" s="2"/>
      <c r="DKU233" s="2"/>
      <c r="DKV233" s="2"/>
      <c r="DKW233" s="2"/>
      <c r="DKX233" s="2"/>
      <c r="DKY233" s="2"/>
      <c r="DKZ233" s="2"/>
      <c r="DLA233" s="2"/>
      <c r="DLB233" s="2"/>
      <c r="DLC233" s="2"/>
      <c r="DLD233" s="2"/>
      <c r="DLE233" s="2"/>
      <c r="DLF233" s="2"/>
      <c r="DLG233" s="2"/>
      <c r="DLH233" s="2"/>
      <c r="DLI233" s="2"/>
      <c r="DLJ233" s="2"/>
      <c r="DLK233" s="2"/>
      <c r="DLL233" s="2"/>
      <c r="DLM233" s="2"/>
      <c r="DLN233" s="2"/>
      <c r="DLO233" s="2"/>
      <c r="DLP233" s="2"/>
      <c r="DLQ233" s="2"/>
      <c r="DLR233" s="2"/>
      <c r="DLS233" s="2"/>
      <c r="DLT233" s="2"/>
      <c r="DLU233" s="2"/>
      <c r="DLV233" s="2"/>
      <c r="DLW233" s="2"/>
      <c r="DLX233" s="2"/>
      <c r="DLY233" s="2"/>
      <c r="DLZ233" s="2"/>
      <c r="DMA233" s="2"/>
      <c r="DMB233" s="2"/>
      <c r="DMC233" s="2"/>
      <c r="DMD233" s="2"/>
      <c r="DME233" s="2"/>
      <c r="DMF233" s="2"/>
      <c r="DMG233" s="2"/>
      <c r="DMH233" s="2"/>
      <c r="DMI233" s="2"/>
      <c r="DMJ233" s="2"/>
      <c r="DMK233" s="2"/>
      <c r="DML233" s="2"/>
      <c r="DMM233" s="2"/>
      <c r="DMN233" s="2"/>
      <c r="DMO233" s="2"/>
      <c r="DMP233" s="2"/>
      <c r="DMQ233" s="2"/>
      <c r="DMR233" s="2"/>
      <c r="DMS233" s="2"/>
      <c r="DMT233" s="2"/>
      <c r="DMU233" s="2"/>
      <c r="DMV233" s="2"/>
      <c r="DMW233" s="2"/>
      <c r="DMX233" s="2"/>
      <c r="DMY233" s="2"/>
      <c r="DMZ233" s="2"/>
      <c r="DNA233" s="2"/>
      <c r="DNB233" s="2"/>
      <c r="DNC233" s="2"/>
      <c r="DND233" s="2"/>
      <c r="DNE233" s="2"/>
      <c r="DNF233" s="2"/>
      <c r="DNG233" s="2"/>
      <c r="DNH233" s="2"/>
      <c r="DNI233" s="2"/>
      <c r="DNJ233" s="2"/>
      <c r="DNK233" s="2"/>
      <c r="DNL233" s="2"/>
      <c r="DNM233" s="2"/>
      <c r="DNN233" s="2"/>
      <c r="DNO233" s="2"/>
      <c r="DNP233" s="2"/>
      <c r="DNQ233" s="2"/>
      <c r="DNR233" s="2"/>
      <c r="DNS233" s="2"/>
      <c r="DNT233" s="2"/>
      <c r="DNU233" s="2"/>
      <c r="DNV233" s="2"/>
      <c r="DNW233" s="2"/>
      <c r="DNX233" s="2"/>
      <c r="DNY233" s="2"/>
      <c r="DNZ233" s="2"/>
      <c r="DOA233" s="2"/>
      <c r="DOB233" s="2"/>
      <c r="DOC233" s="2"/>
      <c r="DOD233" s="2"/>
      <c r="DOE233" s="2"/>
      <c r="DOF233" s="2"/>
      <c r="DOG233" s="2"/>
      <c r="DOH233" s="2"/>
      <c r="DOI233" s="2"/>
      <c r="DOJ233" s="2"/>
      <c r="DOK233" s="2"/>
      <c r="DOL233" s="2"/>
      <c r="DOM233" s="2"/>
      <c r="DON233" s="2"/>
      <c r="DOO233" s="2"/>
      <c r="DOP233" s="2"/>
      <c r="DOQ233" s="2"/>
      <c r="DOR233" s="2"/>
      <c r="DOS233" s="2"/>
      <c r="DOT233" s="2"/>
      <c r="DOU233" s="2"/>
      <c r="DOV233" s="2"/>
      <c r="DOW233" s="2"/>
      <c r="DOX233" s="2"/>
      <c r="DOY233" s="2"/>
      <c r="DOZ233" s="2"/>
      <c r="DPA233" s="2"/>
      <c r="DPB233" s="2"/>
      <c r="DPC233" s="2"/>
      <c r="DPD233" s="2"/>
      <c r="DPE233" s="2"/>
      <c r="DPF233" s="2"/>
      <c r="DPG233" s="2"/>
      <c r="DPH233" s="2"/>
      <c r="DPI233" s="2"/>
      <c r="DPJ233" s="2"/>
      <c r="DPK233" s="2"/>
      <c r="DPL233" s="2"/>
      <c r="DPM233" s="2"/>
      <c r="DPN233" s="2"/>
      <c r="DPO233" s="2"/>
      <c r="DPP233" s="2"/>
      <c r="DPQ233" s="2"/>
      <c r="DPR233" s="2"/>
      <c r="DPS233" s="2"/>
      <c r="DPT233" s="2"/>
      <c r="DPU233" s="2"/>
      <c r="DPV233" s="2"/>
      <c r="DPW233" s="2"/>
      <c r="DPX233" s="2"/>
      <c r="DPY233" s="2"/>
      <c r="DPZ233" s="2"/>
      <c r="DQA233" s="2"/>
      <c r="DQB233" s="2"/>
      <c r="DQC233" s="2"/>
      <c r="DQD233" s="2"/>
      <c r="DQE233" s="2"/>
      <c r="DQF233" s="2"/>
      <c r="DQG233" s="2"/>
      <c r="DQH233" s="2"/>
      <c r="DQI233" s="2"/>
      <c r="DQJ233" s="2"/>
      <c r="DQK233" s="2"/>
      <c r="DQL233" s="2"/>
      <c r="DQM233" s="2"/>
      <c r="DQN233" s="2"/>
      <c r="DQO233" s="2"/>
      <c r="DQP233" s="2"/>
      <c r="DQQ233" s="2"/>
      <c r="DQR233" s="2"/>
      <c r="DQS233" s="2"/>
      <c r="DQT233" s="2"/>
      <c r="DQU233" s="2"/>
      <c r="DQV233" s="2"/>
      <c r="DQW233" s="2"/>
      <c r="DQX233" s="2"/>
      <c r="DQY233" s="2"/>
      <c r="DQZ233" s="2"/>
      <c r="DRA233" s="2"/>
      <c r="DRB233" s="2"/>
      <c r="DRC233" s="2"/>
      <c r="DRD233" s="2"/>
      <c r="DRE233" s="2"/>
      <c r="DRF233" s="2"/>
      <c r="DRG233" s="2"/>
      <c r="DRH233" s="2"/>
      <c r="DRI233" s="2"/>
      <c r="DRJ233" s="2"/>
      <c r="DRK233" s="2"/>
      <c r="DRL233" s="2"/>
      <c r="DRM233" s="2"/>
      <c r="DRN233" s="2"/>
      <c r="DRO233" s="2"/>
      <c r="DRP233" s="2"/>
      <c r="DRQ233" s="2"/>
      <c r="DRR233" s="2"/>
      <c r="DRS233" s="2"/>
      <c r="DRT233" s="2"/>
      <c r="DRU233" s="2"/>
      <c r="DRV233" s="2"/>
      <c r="DRW233" s="2"/>
      <c r="DRX233" s="2"/>
      <c r="DRY233" s="2"/>
      <c r="DRZ233" s="2"/>
      <c r="DSA233" s="2"/>
      <c r="DSB233" s="2"/>
      <c r="DSC233" s="2"/>
      <c r="DSD233" s="2"/>
      <c r="DSE233" s="2"/>
      <c r="DSF233" s="2"/>
      <c r="DSG233" s="2"/>
      <c r="DSH233" s="2"/>
      <c r="DSI233" s="2"/>
      <c r="DSJ233" s="2"/>
      <c r="DSK233" s="2"/>
      <c r="DSL233" s="2"/>
      <c r="DSM233" s="2"/>
      <c r="DSN233" s="2"/>
      <c r="DSO233" s="2"/>
      <c r="DSP233" s="2"/>
      <c r="DSQ233" s="2"/>
      <c r="DSR233" s="2"/>
      <c r="DSS233" s="2"/>
      <c r="DST233" s="2"/>
      <c r="DSU233" s="2"/>
      <c r="DSV233" s="2"/>
      <c r="DSW233" s="2"/>
      <c r="DSX233" s="2"/>
      <c r="DSY233" s="2"/>
      <c r="DSZ233" s="2"/>
      <c r="DTA233" s="2"/>
      <c r="DTB233" s="2"/>
      <c r="DTC233" s="2"/>
      <c r="DTD233" s="2"/>
      <c r="DTE233" s="2"/>
      <c r="DTF233" s="2"/>
      <c r="DTG233" s="2"/>
      <c r="DTH233" s="2"/>
      <c r="DTI233" s="2"/>
      <c r="DTJ233" s="2"/>
      <c r="DTK233" s="2"/>
      <c r="DTL233" s="2"/>
      <c r="DTM233" s="2"/>
      <c r="DTN233" s="2"/>
      <c r="DTO233" s="2"/>
      <c r="DTP233" s="2"/>
      <c r="DTQ233" s="2"/>
      <c r="DTR233" s="2"/>
      <c r="DTS233" s="2"/>
      <c r="DTT233" s="2"/>
      <c r="DTU233" s="2"/>
      <c r="DTV233" s="2"/>
      <c r="DTW233" s="2"/>
      <c r="DTX233" s="2"/>
      <c r="DTY233" s="2"/>
      <c r="DTZ233" s="2"/>
      <c r="DUA233" s="2"/>
      <c r="DUB233" s="2"/>
      <c r="DUC233" s="2"/>
      <c r="DUD233" s="2"/>
      <c r="DUE233" s="2"/>
      <c r="DUF233" s="2"/>
      <c r="DUG233" s="2"/>
      <c r="DUH233" s="2"/>
      <c r="DUI233" s="2"/>
      <c r="DUJ233" s="2"/>
      <c r="DUK233" s="2"/>
      <c r="DUL233" s="2"/>
      <c r="DUM233" s="2"/>
      <c r="DUN233" s="2"/>
      <c r="DUO233" s="2"/>
      <c r="DUP233" s="2"/>
      <c r="DUQ233" s="2"/>
      <c r="DUR233" s="2"/>
      <c r="DUS233" s="2"/>
      <c r="DUT233" s="2"/>
      <c r="DUU233" s="2"/>
      <c r="DUV233" s="2"/>
      <c r="DUW233" s="2"/>
      <c r="DUX233" s="2"/>
      <c r="DUY233" s="2"/>
      <c r="DUZ233" s="2"/>
      <c r="DVA233" s="2"/>
      <c r="DVB233" s="2"/>
      <c r="DVC233" s="2"/>
      <c r="DVD233" s="2"/>
      <c r="DVE233" s="2"/>
      <c r="DVF233" s="2"/>
      <c r="DVG233" s="2"/>
      <c r="DVH233" s="2"/>
      <c r="DVI233" s="2"/>
      <c r="DVJ233" s="2"/>
      <c r="DVK233" s="2"/>
      <c r="DVL233" s="2"/>
      <c r="DVM233" s="2"/>
      <c r="DVN233" s="2"/>
      <c r="DVO233" s="2"/>
      <c r="DVP233" s="2"/>
      <c r="DVQ233" s="2"/>
      <c r="DVR233" s="2"/>
      <c r="DVS233" s="2"/>
      <c r="DVT233" s="2"/>
      <c r="DVU233" s="2"/>
      <c r="DVV233" s="2"/>
      <c r="DVW233" s="2"/>
      <c r="DVX233" s="2"/>
      <c r="DVY233" s="2"/>
      <c r="DVZ233" s="2"/>
      <c r="DWA233" s="2"/>
      <c r="DWB233" s="2"/>
      <c r="DWC233" s="2"/>
      <c r="DWD233" s="2"/>
      <c r="DWE233" s="2"/>
      <c r="DWF233" s="2"/>
      <c r="DWG233" s="2"/>
      <c r="DWH233" s="2"/>
      <c r="DWI233" s="2"/>
      <c r="DWJ233" s="2"/>
      <c r="DWK233" s="2"/>
      <c r="DWL233" s="2"/>
      <c r="DWM233" s="2"/>
      <c r="DWN233" s="2"/>
      <c r="DWO233" s="2"/>
      <c r="DWP233" s="2"/>
      <c r="DWQ233" s="2"/>
      <c r="DWR233" s="2"/>
      <c r="DWS233" s="2"/>
      <c r="DWT233" s="2"/>
      <c r="DWU233" s="2"/>
      <c r="DWV233" s="2"/>
      <c r="DWW233" s="2"/>
      <c r="DWX233" s="2"/>
      <c r="DWY233" s="2"/>
      <c r="DWZ233" s="2"/>
      <c r="DXA233" s="2"/>
      <c r="DXB233" s="2"/>
      <c r="DXC233" s="2"/>
      <c r="DXD233" s="2"/>
      <c r="DXE233" s="2"/>
      <c r="DXF233" s="2"/>
      <c r="DXG233" s="2"/>
      <c r="DXH233" s="2"/>
      <c r="DXI233" s="2"/>
      <c r="DXJ233" s="2"/>
      <c r="DXK233" s="2"/>
      <c r="DXL233" s="2"/>
      <c r="DXM233" s="2"/>
      <c r="DXN233" s="2"/>
      <c r="DXO233" s="2"/>
      <c r="DXP233" s="2"/>
      <c r="DXQ233" s="2"/>
      <c r="DXR233" s="2"/>
      <c r="DXS233" s="2"/>
      <c r="DXT233" s="2"/>
      <c r="DXU233" s="2"/>
      <c r="DXV233" s="2"/>
      <c r="DXW233" s="2"/>
      <c r="DXX233" s="2"/>
      <c r="DXY233" s="2"/>
      <c r="DXZ233" s="2"/>
      <c r="DYA233" s="2"/>
      <c r="DYB233" s="2"/>
      <c r="DYC233" s="2"/>
      <c r="DYD233" s="2"/>
      <c r="DYE233" s="2"/>
      <c r="DYF233" s="2"/>
      <c r="DYG233" s="2"/>
      <c r="DYH233" s="2"/>
      <c r="DYI233" s="2"/>
      <c r="DYJ233" s="2"/>
      <c r="DYK233" s="2"/>
      <c r="DYL233" s="2"/>
      <c r="DYM233" s="2"/>
      <c r="DYN233" s="2"/>
      <c r="DYO233" s="2"/>
      <c r="DYP233" s="2"/>
      <c r="DYQ233" s="2"/>
      <c r="DYR233" s="2"/>
      <c r="DYS233" s="2"/>
      <c r="DYT233" s="2"/>
      <c r="DYU233" s="2"/>
      <c r="DYV233" s="2"/>
      <c r="DYW233" s="2"/>
      <c r="DYX233" s="2"/>
      <c r="DYY233" s="2"/>
      <c r="DYZ233" s="2"/>
      <c r="DZA233" s="2"/>
      <c r="DZB233" s="2"/>
      <c r="DZC233" s="2"/>
      <c r="DZD233" s="2"/>
      <c r="DZE233" s="2"/>
      <c r="DZF233" s="2"/>
      <c r="DZG233" s="2"/>
      <c r="DZH233" s="2"/>
      <c r="DZI233" s="2"/>
      <c r="DZJ233" s="2"/>
      <c r="DZK233" s="2"/>
      <c r="DZL233" s="2"/>
      <c r="DZM233" s="2"/>
      <c r="DZN233" s="2"/>
      <c r="DZO233" s="2"/>
      <c r="DZP233" s="2"/>
      <c r="DZQ233" s="2"/>
      <c r="DZR233" s="2"/>
      <c r="DZS233" s="2"/>
      <c r="DZT233" s="2"/>
      <c r="DZU233" s="2"/>
      <c r="DZV233" s="2"/>
      <c r="DZW233" s="2"/>
      <c r="DZX233" s="2"/>
      <c r="DZY233" s="2"/>
      <c r="DZZ233" s="2"/>
      <c r="EAA233" s="2"/>
      <c r="EAB233" s="2"/>
      <c r="EAC233" s="2"/>
      <c r="EAD233" s="2"/>
      <c r="EAE233" s="2"/>
      <c r="EAF233" s="2"/>
      <c r="EAG233" s="2"/>
      <c r="EAH233" s="2"/>
      <c r="EAI233" s="2"/>
      <c r="EAJ233" s="2"/>
      <c r="EAK233" s="2"/>
      <c r="EAL233" s="2"/>
      <c r="EAM233" s="2"/>
      <c r="EAN233" s="2"/>
      <c r="EAO233" s="2"/>
      <c r="EAP233" s="2"/>
      <c r="EAQ233" s="2"/>
      <c r="EAR233" s="2"/>
      <c r="EAS233" s="2"/>
      <c r="EAT233" s="2"/>
      <c r="EAU233" s="2"/>
      <c r="EAV233" s="2"/>
      <c r="EAW233" s="2"/>
      <c r="EAX233" s="2"/>
      <c r="EAY233" s="2"/>
      <c r="EAZ233" s="2"/>
      <c r="EBA233" s="2"/>
      <c r="EBB233" s="2"/>
      <c r="EBC233" s="2"/>
      <c r="EBD233" s="2"/>
      <c r="EBE233" s="2"/>
      <c r="EBF233" s="2"/>
      <c r="EBG233" s="2"/>
      <c r="EBH233" s="2"/>
      <c r="EBI233" s="2"/>
      <c r="EBJ233" s="2"/>
      <c r="EBK233" s="2"/>
      <c r="EBL233" s="2"/>
      <c r="EBM233" s="2"/>
      <c r="EBN233" s="2"/>
      <c r="EBO233" s="2"/>
      <c r="EBP233" s="2"/>
      <c r="EBQ233" s="2"/>
      <c r="EBR233" s="2"/>
      <c r="EBS233" s="2"/>
      <c r="EBT233" s="2"/>
      <c r="EBU233" s="2"/>
      <c r="EBV233" s="2"/>
      <c r="EBW233" s="2"/>
      <c r="EBX233" s="2"/>
      <c r="EBY233" s="2"/>
      <c r="EBZ233" s="2"/>
      <c r="ECA233" s="2"/>
      <c r="ECB233" s="2"/>
      <c r="ECC233" s="2"/>
      <c r="ECD233" s="2"/>
      <c r="ECE233" s="2"/>
      <c r="ECF233" s="2"/>
      <c r="ECG233" s="2"/>
      <c r="ECH233" s="2"/>
      <c r="ECI233" s="2"/>
      <c r="ECJ233" s="2"/>
      <c r="ECK233" s="2"/>
      <c r="ECL233" s="2"/>
      <c r="ECM233" s="2"/>
      <c r="ECN233" s="2"/>
      <c r="ECO233" s="2"/>
      <c r="ECP233" s="2"/>
      <c r="ECQ233" s="2"/>
      <c r="ECR233" s="2"/>
      <c r="ECS233" s="2"/>
      <c r="ECT233" s="2"/>
      <c r="ECU233" s="2"/>
      <c r="ECV233" s="2"/>
      <c r="ECW233" s="2"/>
      <c r="ECX233" s="2"/>
      <c r="ECY233" s="2"/>
      <c r="ECZ233" s="2"/>
      <c r="EDA233" s="2"/>
      <c r="EDB233" s="2"/>
      <c r="EDC233" s="2"/>
      <c r="EDD233" s="2"/>
      <c r="EDE233" s="2"/>
      <c r="EDF233" s="2"/>
      <c r="EDG233" s="2"/>
      <c r="EDH233" s="2"/>
      <c r="EDI233" s="2"/>
      <c r="EDJ233" s="2"/>
      <c r="EDK233" s="2"/>
      <c r="EDL233" s="2"/>
      <c r="EDM233" s="2"/>
      <c r="EDN233" s="2"/>
      <c r="EDO233" s="2"/>
      <c r="EDP233" s="2"/>
      <c r="EDQ233" s="2"/>
      <c r="EDR233" s="2"/>
      <c r="EDS233" s="2"/>
      <c r="EDT233" s="2"/>
      <c r="EDU233" s="2"/>
      <c r="EDV233" s="2"/>
      <c r="EDW233" s="2"/>
      <c r="EDX233" s="2"/>
      <c r="EDY233" s="2"/>
      <c r="EDZ233" s="2"/>
      <c r="EEA233" s="2"/>
      <c r="EEB233" s="2"/>
      <c r="EEC233" s="2"/>
      <c r="EED233" s="2"/>
      <c r="EEE233" s="2"/>
      <c r="EEF233" s="2"/>
      <c r="EEG233" s="2"/>
      <c r="EEH233" s="2"/>
      <c r="EEI233" s="2"/>
      <c r="EEJ233" s="2"/>
      <c r="EEK233" s="2"/>
      <c r="EEL233" s="2"/>
      <c r="EEM233" s="2"/>
      <c r="EEN233" s="2"/>
      <c r="EEO233" s="2"/>
      <c r="EEP233" s="2"/>
      <c r="EEQ233" s="2"/>
      <c r="EER233" s="2"/>
      <c r="EES233" s="2"/>
      <c r="EET233" s="2"/>
      <c r="EEU233" s="2"/>
      <c r="EEV233" s="2"/>
      <c r="EEW233" s="2"/>
      <c r="EEX233" s="2"/>
      <c r="EEY233" s="2"/>
      <c r="EEZ233" s="2"/>
      <c r="EFA233" s="2"/>
      <c r="EFB233" s="2"/>
      <c r="EFC233" s="2"/>
      <c r="EFD233" s="2"/>
      <c r="EFE233" s="2"/>
      <c r="EFF233" s="2"/>
      <c r="EFG233" s="2"/>
      <c r="EFH233" s="2"/>
      <c r="EFI233" s="2"/>
      <c r="EFJ233" s="2"/>
      <c r="EFK233" s="2"/>
      <c r="EFL233" s="2"/>
      <c r="EFM233" s="2"/>
      <c r="EFN233" s="2"/>
      <c r="EFO233" s="2"/>
      <c r="EFP233" s="2"/>
      <c r="EFQ233" s="2"/>
      <c r="EFR233" s="2"/>
      <c r="EFS233" s="2"/>
      <c r="EFT233" s="2"/>
      <c r="EFU233" s="2"/>
      <c r="EFV233" s="2"/>
      <c r="EFW233" s="2"/>
      <c r="EFX233" s="2"/>
      <c r="EFY233" s="2"/>
      <c r="EFZ233" s="2"/>
      <c r="EGA233" s="2"/>
      <c r="EGB233" s="2"/>
      <c r="EGC233" s="2"/>
      <c r="EGD233" s="2"/>
      <c r="EGE233" s="2"/>
      <c r="EGF233" s="2"/>
      <c r="EGG233" s="2"/>
      <c r="EGH233" s="2"/>
      <c r="EGI233" s="2"/>
      <c r="EGJ233" s="2"/>
      <c r="EGK233" s="2"/>
      <c r="EGL233" s="2"/>
      <c r="EGM233" s="2"/>
      <c r="EGN233" s="2"/>
      <c r="EGO233" s="2"/>
      <c r="EGP233" s="2"/>
      <c r="EGQ233" s="2"/>
      <c r="EGR233" s="2"/>
      <c r="EGS233" s="2"/>
      <c r="EGT233" s="2"/>
      <c r="EGU233" s="2"/>
      <c r="EGV233" s="2"/>
      <c r="EGW233" s="2"/>
      <c r="EGX233" s="2"/>
      <c r="EGY233" s="2"/>
      <c r="EGZ233" s="2"/>
      <c r="EHA233" s="2"/>
      <c r="EHB233" s="2"/>
      <c r="EHC233" s="2"/>
      <c r="EHD233" s="2"/>
      <c r="EHE233" s="2"/>
      <c r="EHF233" s="2"/>
      <c r="EHG233" s="2"/>
      <c r="EHH233" s="2"/>
      <c r="EHI233" s="2"/>
      <c r="EHJ233" s="2"/>
      <c r="EHK233" s="2"/>
      <c r="EHL233" s="2"/>
      <c r="EHM233" s="2"/>
      <c r="EHN233" s="2"/>
      <c r="EHO233" s="2"/>
      <c r="EHP233" s="2"/>
      <c r="EHQ233" s="2"/>
      <c r="EHR233" s="2"/>
      <c r="EHS233" s="2"/>
      <c r="EHT233" s="2"/>
      <c r="EHU233" s="2"/>
      <c r="EHV233" s="2"/>
      <c r="EHW233" s="2"/>
      <c r="EHX233" s="2"/>
      <c r="EHY233" s="2"/>
      <c r="EHZ233" s="2"/>
      <c r="EIA233" s="2"/>
      <c r="EIB233" s="2"/>
      <c r="EIC233" s="2"/>
      <c r="EID233" s="2"/>
      <c r="EIE233" s="2"/>
      <c r="EIF233" s="2"/>
      <c r="EIG233" s="2"/>
      <c r="EIH233" s="2"/>
      <c r="EII233" s="2"/>
      <c r="EIJ233" s="2"/>
      <c r="EIK233" s="2"/>
      <c r="EIL233" s="2"/>
      <c r="EIM233" s="2"/>
      <c r="EIN233" s="2"/>
      <c r="EIO233" s="2"/>
      <c r="EIP233" s="2"/>
      <c r="EIQ233" s="2"/>
      <c r="EIR233" s="2"/>
      <c r="EIS233" s="2"/>
      <c r="EIT233" s="2"/>
      <c r="EIU233" s="2"/>
      <c r="EIV233" s="2"/>
      <c r="EIW233" s="2"/>
      <c r="EIX233" s="2"/>
      <c r="EIY233" s="2"/>
      <c r="EIZ233" s="2"/>
      <c r="EJA233" s="2"/>
      <c r="EJB233" s="2"/>
      <c r="EJC233" s="2"/>
      <c r="EJD233" s="2"/>
      <c r="EJE233" s="2"/>
      <c r="EJF233" s="2"/>
      <c r="EJG233" s="2"/>
      <c r="EJH233" s="2"/>
      <c r="EJI233" s="2"/>
      <c r="EJJ233" s="2"/>
      <c r="EJK233" s="2"/>
      <c r="EJL233" s="2"/>
      <c r="EJM233" s="2"/>
      <c r="EJN233" s="2"/>
      <c r="EJO233" s="2"/>
      <c r="EJP233" s="2"/>
      <c r="EJQ233" s="2"/>
      <c r="EJR233" s="2"/>
      <c r="EJS233" s="2"/>
      <c r="EJT233" s="2"/>
      <c r="EJU233" s="2"/>
      <c r="EJV233" s="2"/>
      <c r="EJW233" s="2"/>
      <c r="EJX233" s="2"/>
      <c r="EJY233" s="2"/>
      <c r="EJZ233" s="2"/>
      <c r="EKA233" s="2"/>
      <c r="EKB233" s="2"/>
      <c r="EKC233" s="2"/>
      <c r="EKD233" s="2"/>
      <c r="EKE233" s="2"/>
      <c r="EKF233" s="2"/>
      <c r="EKG233" s="2"/>
      <c r="EKH233" s="2"/>
      <c r="EKI233" s="2"/>
      <c r="EKJ233" s="2"/>
      <c r="EKK233" s="2"/>
      <c r="EKL233" s="2"/>
      <c r="EKM233" s="2"/>
      <c r="EKN233" s="2"/>
      <c r="EKO233" s="2"/>
      <c r="EKP233" s="2"/>
      <c r="EKQ233" s="2"/>
      <c r="EKR233" s="2"/>
      <c r="EKS233" s="2"/>
      <c r="EKT233" s="2"/>
      <c r="EKU233" s="2"/>
      <c r="EKV233" s="2"/>
      <c r="EKW233" s="2"/>
      <c r="EKX233" s="2"/>
      <c r="EKY233" s="2"/>
      <c r="EKZ233" s="2"/>
      <c r="ELA233" s="2"/>
      <c r="ELB233" s="2"/>
      <c r="ELC233" s="2"/>
      <c r="ELD233" s="2"/>
      <c r="ELE233" s="2"/>
      <c r="ELF233" s="2"/>
      <c r="ELG233" s="2"/>
      <c r="ELH233" s="2"/>
      <c r="ELI233" s="2"/>
      <c r="ELJ233" s="2"/>
      <c r="ELK233" s="2"/>
      <c r="ELL233" s="2"/>
      <c r="ELM233" s="2"/>
      <c r="ELN233" s="2"/>
      <c r="ELO233" s="2"/>
      <c r="ELP233" s="2"/>
      <c r="ELQ233" s="2"/>
      <c r="ELR233" s="2"/>
      <c r="ELS233" s="2"/>
      <c r="ELT233" s="2"/>
      <c r="ELU233" s="2"/>
      <c r="ELV233" s="2"/>
      <c r="ELW233" s="2"/>
      <c r="ELX233" s="2"/>
      <c r="ELY233" s="2"/>
      <c r="ELZ233" s="2"/>
      <c r="EMA233" s="2"/>
      <c r="EMB233" s="2"/>
      <c r="EMC233" s="2"/>
      <c r="EMD233" s="2"/>
      <c r="EME233" s="2"/>
      <c r="EMF233" s="2"/>
      <c r="EMG233" s="2"/>
      <c r="EMH233" s="2"/>
      <c r="EMI233" s="2"/>
      <c r="EMJ233" s="2"/>
      <c r="EMK233" s="2"/>
      <c r="EML233" s="2"/>
      <c r="EMM233" s="2"/>
      <c r="EMN233" s="2"/>
      <c r="EMO233" s="2"/>
      <c r="EMP233" s="2"/>
      <c r="EMQ233" s="2"/>
      <c r="EMR233" s="2"/>
      <c r="EMS233" s="2"/>
      <c r="EMT233" s="2"/>
      <c r="EMU233" s="2"/>
      <c r="EMV233" s="2"/>
      <c r="EMW233" s="2"/>
      <c r="EMX233" s="2"/>
      <c r="EMY233" s="2"/>
      <c r="EMZ233" s="2"/>
      <c r="ENA233" s="2"/>
      <c r="ENB233" s="2"/>
      <c r="ENC233" s="2"/>
      <c r="END233" s="2"/>
      <c r="ENE233" s="2"/>
      <c r="ENF233" s="2"/>
      <c r="ENG233" s="2"/>
      <c r="ENH233" s="2"/>
      <c r="ENI233" s="2"/>
      <c r="ENJ233" s="2"/>
      <c r="ENK233" s="2"/>
      <c r="ENL233" s="2"/>
      <c r="ENM233" s="2"/>
      <c r="ENN233" s="2"/>
      <c r="ENO233" s="2"/>
      <c r="ENP233" s="2"/>
      <c r="ENQ233" s="2"/>
      <c r="ENR233" s="2"/>
      <c r="ENS233" s="2"/>
      <c r="ENT233" s="2"/>
      <c r="ENU233" s="2"/>
      <c r="ENV233" s="2"/>
      <c r="ENW233" s="2"/>
      <c r="ENX233" s="2"/>
      <c r="ENY233" s="2"/>
      <c r="ENZ233" s="2"/>
      <c r="EOA233" s="2"/>
      <c r="EOB233" s="2"/>
      <c r="EOC233" s="2"/>
      <c r="EOD233" s="2"/>
      <c r="EOE233" s="2"/>
      <c r="EOF233" s="2"/>
      <c r="EOG233" s="2"/>
      <c r="EOH233" s="2"/>
      <c r="EOI233" s="2"/>
      <c r="EOJ233" s="2"/>
      <c r="EOK233" s="2"/>
      <c r="EOL233" s="2"/>
      <c r="EOM233" s="2"/>
      <c r="EON233" s="2"/>
      <c r="EOO233" s="2"/>
      <c r="EOP233" s="2"/>
      <c r="EOQ233" s="2"/>
      <c r="EOR233" s="2"/>
      <c r="EOS233" s="2"/>
      <c r="EOT233" s="2"/>
      <c r="EOU233" s="2"/>
      <c r="EOV233" s="2"/>
      <c r="EOW233" s="2"/>
      <c r="EOX233" s="2"/>
      <c r="EOY233" s="2"/>
      <c r="EOZ233" s="2"/>
      <c r="EPA233" s="2"/>
      <c r="EPB233" s="2"/>
      <c r="EPC233" s="2"/>
      <c r="EPD233" s="2"/>
      <c r="EPE233" s="2"/>
      <c r="EPF233" s="2"/>
      <c r="EPG233" s="2"/>
      <c r="EPH233" s="2"/>
      <c r="EPI233" s="2"/>
      <c r="EPJ233" s="2"/>
      <c r="EPK233" s="2"/>
      <c r="EPL233" s="2"/>
      <c r="EPM233" s="2"/>
      <c r="EPN233" s="2"/>
      <c r="EPO233" s="2"/>
      <c r="EPP233" s="2"/>
      <c r="EPQ233" s="2"/>
      <c r="EPR233" s="2"/>
      <c r="EPS233" s="2"/>
      <c r="EPT233" s="2"/>
      <c r="EPU233" s="2"/>
      <c r="EPV233" s="2"/>
      <c r="EPW233" s="2"/>
      <c r="EPX233" s="2"/>
      <c r="EPY233" s="2"/>
      <c r="EPZ233" s="2"/>
      <c r="EQA233" s="2"/>
      <c r="EQB233" s="2"/>
      <c r="EQC233" s="2"/>
      <c r="EQD233" s="2"/>
      <c r="EQE233" s="2"/>
      <c r="EQF233" s="2"/>
      <c r="EQG233" s="2"/>
      <c r="EQH233" s="2"/>
      <c r="EQI233" s="2"/>
      <c r="EQJ233" s="2"/>
      <c r="EQK233" s="2"/>
      <c r="EQL233" s="2"/>
      <c r="EQM233" s="2"/>
      <c r="EQN233" s="2"/>
      <c r="EQO233" s="2"/>
      <c r="EQP233" s="2"/>
      <c r="EQQ233" s="2"/>
      <c r="EQR233" s="2"/>
      <c r="EQS233" s="2"/>
      <c r="EQT233" s="2"/>
      <c r="EQU233" s="2"/>
      <c r="EQV233" s="2"/>
      <c r="EQW233" s="2"/>
      <c r="EQX233" s="2"/>
      <c r="EQY233" s="2"/>
      <c r="EQZ233" s="2"/>
      <c r="ERA233" s="2"/>
      <c r="ERB233" s="2"/>
      <c r="ERC233" s="2"/>
      <c r="ERD233" s="2"/>
      <c r="ERE233" s="2"/>
      <c r="ERF233" s="2"/>
      <c r="ERG233" s="2"/>
      <c r="ERH233" s="2"/>
      <c r="ERI233" s="2"/>
      <c r="ERJ233" s="2"/>
      <c r="ERK233" s="2"/>
      <c r="ERL233" s="2"/>
      <c r="ERM233" s="2"/>
      <c r="ERN233" s="2"/>
      <c r="ERO233" s="2"/>
      <c r="ERP233" s="2"/>
      <c r="ERQ233" s="2"/>
      <c r="ERR233" s="2"/>
      <c r="ERS233" s="2"/>
      <c r="ERT233" s="2"/>
      <c r="ERU233" s="2"/>
      <c r="ERV233" s="2"/>
      <c r="ERW233" s="2"/>
      <c r="ERX233" s="2"/>
      <c r="ERY233" s="2"/>
      <c r="ERZ233" s="2"/>
      <c r="ESA233" s="2"/>
      <c r="ESB233" s="2"/>
      <c r="ESC233" s="2"/>
      <c r="ESD233" s="2"/>
      <c r="ESE233" s="2"/>
      <c r="ESF233" s="2"/>
      <c r="ESG233" s="2"/>
      <c r="ESH233" s="2"/>
      <c r="ESI233" s="2"/>
      <c r="ESJ233" s="2"/>
      <c r="ESK233" s="2"/>
      <c r="ESL233" s="2"/>
      <c r="ESM233" s="2"/>
      <c r="ESN233" s="2"/>
      <c r="ESO233" s="2"/>
      <c r="ESP233" s="2"/>
      <c r="ESQ233" s="2"/>
      <c r="ESR233" s="2"/>
      <c r="ESS233" s="2"/>
      <c r="EST233" s="2"/>
      <c r="ESU233" s="2"/>
      <c r="ESV233" s="2"/>
      <c r="ESW233" s="2"/>
      <c r="ESX233" s="2"/>
      <c r="ESY233" s="2"/>
      <c r="ESZ233" s="2"/>
      <c r="ETA233" s="2"/>
      <c r="ETB233" s="2"/>
      <c r="ETC233" s="2"/>
      <c r="ETD233" s="2"/>
      <c r="ETE233" s="2"/>
      <c r="ETF233" s="2"/>
      <c r="ETG233" s="2"/>
      <c r="ETH233" s="2"/>
      <c r="ETI233" s="2"/>
      <c r="ETJ233" s="2"/>
      <c r="ETK233" s="2"/>
      <c r="ETL233" s="2"/>
      <c r="ETM233" s="2"/>
      <c r="ETN233" s="2"/>
      <c r="ETO233" s="2"/>
      <c r="ETP233" s="2"/>
      <c r="ETQ233" s="2"/>
      <c r="ETR233" s="2"/>
      <c r="ETS233" s="2"/>
      <c r="ETT233" s="2"/>
      <c r="ETU233" s="2"/>
      <c r="ETV233" s="2"/>
      <c r="ETW233" s="2"/>
      <c r="ETX233" s="2"/>
      <c r="ETY233" s="2"/>
      <c r="ETZ233" s="2"/>
      <c r="EUA233" s="2"/>
      <c r="EUB233" s="2"/>
      <c r="EUC233" s="2"/>
      <c r="EUD233" s="2"/>
      <c r="EUE233" s="2"/>
      <c r="EUF233" s="2"/>
      <c r="EUG233" s="2"/>
      <c r="EUH233" s="2"/>
      <c r="EUI233" s="2"/>
      <c r="EUJ233" s="2"/>
      <c r="EUK233" s="2"/>
      <c r="EUL233" s="2"/>
      <c r="EUM233" s="2"/>
      <c r="EUN233" s="2"/>
      <c r="EUO233" s="2"/>
      <c r="EUP233" s="2"/>
      <c r="EUQ233" s="2"/>
      <c r="EUR233" s="2"/>
      <c r="EUS233" s="2"/>
      <c r="EUT233" s="2"/>
      <c r="EUU233" s="2"/>
      <c r="EUV233" s="2"/>
      <c r="EUW233" s="2"/>
      <c r="EUX233" s="2"/>
      <c r="EUY233" s="2"/>
      <c r="EUZ233" s="2"/>
      <c r="EVA233" s="2"/>
      <c r="EVB233" s="2"/>
      <c r="EVC233" s="2"/>
      <c r="EVD233" s="2"/>
      <c r="EVE233" s="2"/>
      <c r="EVF233" s="2"/>
      <c r="EVG233" s="2"/>
      <c r="EVH233" s="2"/>
      <c r="EVI233" s="2"/>
      <c r="EVJ233" s="2"/>
      <c r="EVK233" s="2"/>
      <c r="EVL233" s="2"/>
      <c r="EVM233" s="2"/>
      <c r="EVN233" s="2"/>
      <c r="EVO233" s="2"/>
      <c r="EVP233" s="2"/>
      <c r="EVQ233" s="2"/>
      <c r="EVR233" s="2"/>
      <c r="EVS233" s="2"/>
      <c r="EVT233" s="2"/>
      <c r="EVU233" s="2"/>
      <c r="EVV233" s="2"/>
      <c r="EVW233" s="2"/>
      <c r="EVX233" s="2"/>
      <c r="EVY233" s="2"/>
      <c r="EVZ233" s="2"/>
      <c r="EWA233" s="2"/>
      <c r="EWB233" s="2"/>
      <c r="EWC233" s="2"/>
      <c r="EWD233" s="2"/>
      <c r="EWE233" s="2"/>
      <c r="EWF233" s="2"/>
      <c r="EWG233" s="2"/>
      <c r="EWH233" s="2"/>
      <c r="EWI233" s="2"/>
      <c r="EWJ233" s="2"/>
      <c r="EWK233" s="2"/>
      <c r="EWL233" s="2"/>
      <c r="EWM233" s="2"/>
      <c r="EWN233" s="2"/>
      <c r="EWO233" s="2"/>
      <c r="EWP233" s="2"/>
      <c r="EWQ233" s="2"/>
      <c r="EWR233" s="2"/>
      <c r="EWS233" s="2"/>
      <c r="EWT233" s="2"/>
      <c r="EWU233" s="2"/>
      <c r="EWV233" s="2"/>
      <c r="EWW233" s="2"/>
      <c r="EWX233" s="2"/>
      <c r="EWY233" s="2"/>
      <c r="EWZ233" s="2"/>
      <c r="EXA233" s="2"/>
      <c r="EXB233" s="2"/>
      <c r="EXC233" s="2"/>
      <c r="EXD233" s="2"/>
      <c r="EXE233" s="2"/>
      <c r="EXF233" s="2"/>
      <c r="EXG233" s="2"/>
      <c r="EXH233" s="2"/>
      <c r="EXI233" s="2"/>
      <c r="EXJ233" s="2"/>
      <c r="EXK233" s="2"/>
      <c r="EXL233" s="2"/>
      <c r="EXM233" s="2"/>
      <c r="EXN233" s="2"/>
      <c r="EXO233" s="2"/>
      <c r="EXP233" s="2"/>
      <c r="EXQ233" s="2"/>
      <c r="EXR233" s="2"/>
      <c r="EXS233" s="2"/>
      <c r="EXT233" s="2"/>
      <c r="EXU233" s="2"/>
      <c r="EXV233" s="2"/>
      <c r="EXW233" s="2"/>
      <c r="EXX233" s="2"/>
      <c r="EXY233" s="2"/>
      <c r="EXZ233" s="2"/>
      <c r="EYA233" s="2"/>
      <c r="EYB233" s="2"/>
      <c r="EYC233" s="2"/>
      <c r="EYD233" s="2"/>
      <c r="EYE233" s="2"/>
      <c r="EYF233" s="2"/>
      <c r="EYG233" s="2"/>
      <c r="EYH233" s="2"/>
      <c r="EYI233" s="2"/>
      <c r="EYJ233" s="2"/>
      <c r="EYK233" s="2"/>
      <c r="EYL233" s="2"/>
      <c r="EYM233" s="2"/>
      <c r="EYN233" s="2"/>
      <c r="EYO233" s="2"/>
      <c r="EYP233" s="2"/>
      <c r="EYQ233" s="2"/>
      <c r="EYR233" s="2"/>
      <c r="EYS233" s="2"/>
      <c r="EYT233" s="2"/>
      <c r="EYU233" s="2"/>
      <c r="EYV233" s="2"/>
      <c r="EYW233" s="2"/>
      <c r="EYX233" s="2"/>
      <c r="EYY233" s="2"/>
      <c r="EYZ233" s="2"/>
      <c r="EZA233" s="2"/>
      <c r="EZB233" s="2"/>
      <c r="EZC233" s="2"/>
      <c r="EZD233" s="2"/>
      <c r="EZE233" s="2"/>
      <c r="EZF233" s="2"/>
      <c r="EZG233" s="2"/>
      <c r="EZH233" s="2"/>
      <c r="EZI233" s="2"/>
      <c r="EZJ233" s="2"/>
      <c r="EZK233" s="2"/>
      <c r="EZL233" s="2"/>
      <c r="EZM233" s="2"/>
      <c r="EZN233" s="2"/>
      <c r="EZO233" s="2"/>
      <c r="EZP233" s="2"/>
      <c r="EZQ233" s="2"/>
      <c r="EZR233" s="2"/>
      <c r="EZS233" s="2"/>
      <c r="EZT233" s="2"/>
      <c r="EZU233" s="2"/>
      <c r="EZV233" s="2"/>
      <c r="EZW233" s="2"/>
      <c r="EZX233" s="2"/>
      <c r="EZY233" s="2"/>
      <c r="EZZ233" s="2"/>
      <c r="FAA233" s="2"/>
      <c r="FAB233" s="2"/>
      <c r="FAC233" s="2"/>
      <c r="FAD233" s="2"/>
      <c r="FAE233" s="2"/>
      <c r="FAF233" s="2"/>
      <c r="FAG233" s="2"/>
      <c r="FAH233" s="2"/>
      <c r="FAI233" s="2"/>
      <c r="FAJ233" s="2"/>
      <c r="FAK233" s="2"/>
      <c r="FAL233" s="2"/>
      <c r="FAM233" s="2"/>
      <c r="FAN233" s="2"/>
      <c r="FAO233" s="2"/>
      <c r="FAP233" s="2"/>
      <c r="FAQ233" s="2"/>
      <c r="FAR233" s="2"/>
      <c r="FAS233" s="2"/>
      <c r="FAT233" s="2"/>
      <c r="FAU233" s="2"/>
      <c r="FAV233" s="2"/>
      <c r="FAW233" s="2"/>
      <c r="FAX233" s="2"/>
      <c r="FAY233" s="2"/>
      <c r="FAZ233" s="2"/>
      <c r="FBA233" s="2"/>
      <c r="FBB233" s="2"/>
      <c r="FBC233" s="2"/>
      <c r="FBD233" s="2"/>
      <c r="FBE233" s="2"/>
      <c r="FBF233" s="2"/>
      <c r="FBG233" s="2"/>
      <c r="FBH233" s="2"/>
      <c r="FBI233" s="2"/>
      <c r="FBJ233" s="2"/>
      <c r="FBK233" s="2"/>
      <c r="FBL233" s="2"/>
      <c r="FBM233" s="2"/>
      <c r="FBN233" s="2"/>
      <c r="FBO233" s="2"/>
      <c r="FBP233" s="2"/>
      <c r="FBQ233" s="2"/>
      <c r="FBR233" s="2"/>
      <c r="FBS233" s="2"/>
      <c r="FBT233" s="2"/>
      <c r="FBU233" s="2"/>
      <c r="FBV233" s="2"/>
      <c r="FBW233" s="2"/>
      <c r="FBX233" s="2"/>
      <c r="FBY233" s="2"/>
      <c r="FBZ233" s="2"/>
      <c r="FCA233" s="2"/>
      <c r="FCB233" s="2"/>
      <c r="FCC233" s="2"/>
      <c r="FCD233" s="2"/>
      <c r="FCE233" s="2"/>
      <c r="FCF233" s="2"/>
      <c r="FCG233" s="2"/>
      <c r="FCH233" s="2"/>
      <c r="FCI233" s="2"/>
      <c r="FCJ233" s="2"/>
      <c r="FCK233" s="2"/>
      <c r="FCL233" s="2"/>
      <c r="FCM233" s="2"/>
      <c r="FCN233" s="2"/>
      <c r="FCO233" s="2"/>
      <c r="FCP233" s="2"/>
      <c r="FCQ233" s="2"/>
      <c r="FCR233" s="2"/>
      <c r="FCS233" s="2"/>
      <c r="FCT233" s="2"/>
      <c r="FCU233" s="2"/>
      <c r="FCV233" s="2"/>
      <c r="FCW233" s="2"/>
      <c r="FCX233" s="2"/>
      <c r="FCY233" s="2"/>
      <c r="FCZ233" s="2"/>
      <c r="FDA233" s="2"/>
      <c r="FDB233" s="2"/>
      <c r="FDC233" s="2"/>
      <c r="FDD233" s="2"/>
      <c r="FDE233" s="2"/>
      <c r="FDF233" s="2"/>
      <c r="FDG233" s="2"/>
      <c r="FDH233" s="2"/>
      <c r="FDI233" s="2"/>
      <c r="FDJ233" s="2"/>
      <c r="FDK233" s="2"/>
      <c r="FDL233" s="2"/>
      <c r="FDM233" s="2"/>
      <c r="FDN233" s="2"/>
      <c r="FDO233" s="2"/>
      <c r="FDP233" s="2"/>
      <c r="FDQ233" s="2"/>
      <c r="FDR233" s="2"/>
      <c r="FDS233" s="2"/>
      <c r="FDT233" s="2"/>
      <c r="FDU233" s="2"/>
      <c r="FDV233" s="2"/>
      <c r="FDW233" s="2"/>
      <c r="FDX233" s="2"/>
      <c r="FDY233" s="2"/>
      <c r="FDZ233" s="2"/>
      <c r="FEA233" s="2"/>
      <c r="FEB233" s="2"/>
      <c r="FEC233" s="2"/>
      <c r="FED233" s="2"/>
      <c r="FEE233" s="2"/>
      <c r="FEF233" s="2"/>
      <c r="FEG233" s="2"/>
      <c r="FEH233" s="2"/>
      <c r="FEI233" s="2"/>
      <c r="FEJ233" s="2"/>
      <c r="FEK233" s="2"/>
      <c r="FEL233" s="2"/>
      <c r="FEM233" s="2"/>
      <c r="FEN233" s="2"/>
      <c r="FEO233" s="2"/>
      <c r="FEP233" s="2"/>
      <c r="FEQ233" s="2"/>
      <c r="FER233" s="2"/>
      <c r="FES233" s="2"/>
      <c r="FET233" s="2"/>
      <c r="FEU233" s="2"/>
      <c r="FEV233" s="2"/>
      <c r="FEW233" s="2"/>
      <c r="FEX233" s="2"/>
      <c r="FEY233" s="2"/>
      <c r="FEZ233" s="2"/>
      <c r="FFA233" s="2"/>
      <c r="FFB233" s="2"/>
      <c r="FFC233" s="2"/>
      <c r="FFD233" s="2"/>
      <c r="FFE233" s="2"/>
      <c r="FFF233" s="2"/>
      <c r="FFG233" s="2"/>
      <c r="FFH233" s="2"/>
      <c r="FFI233" s="2"/>
      <c r="FFJ233" s="2"/>
      <c r="FFK233" s="2"/>
      <c r="FFL233" s="2"/>
      <c r="FFM233" s="2"/>
      <c r="FFN233" s="2"/>
      <c r="FFO233" s="2"/>
      <c r="FFP233" s="2"/>
      <c r="FFQ233" s="2"/>
      <c r="FFR233" s="2"/>
      <c r="FFS233" s="2"/>
      <c r="FFT233" s="2"/>
      <c r="FFU233" s="2"/>
      <c r="FFV233" s="2"/>
      <c r="FFW233" s="2"/>
      <c r="FFX233" s="2"/>
      <c r="FFY233" s="2"/>
      <c r="FFZ233" s="2"/>
      <c r="FGA233" s="2"/>
      <c r="FGB233" s="2"/>
      <c r="FGC233" s="2"/>
      <c r="FGD233" s="2"/>
      <c r="FGE233" s="2"/>
      <c r="FGF233" s="2"/>
      <c r="FGG233" s="2"/>
      <c r="FGH233" s="2"/>
      <c r="FGI233" s="2"/>
      <c r="FGJ233" s="2"/>
      <c r="FGK233" s="2"/>
      <c r="FGL233" s="2"/>
      <c r="FGM233" s="2"/>
      <c r="FGN233" s="2"/>
      <c r="FGO233" s="2"/>
      <c r="FGP233" s="2"/>
      <c r="FGQ233" s="2"/>
      <c r="FGR233" s="2"/>
      <c r="FGS233" s="2"/>
      <c r="FGT233" s="2"/>
      <c r="FGU233" s="2"/>
      <c r="FGV233" s="2"/>
      <c r="FGW233" s="2"/>
      <c r="FGX233" s="2"/>
      <c r="FGY233" s="2"/>
      <c r="FGZ233" s="2"/>
      <c r="FHA233" s="2"/>
      <c r="FHB233" s="2"/>
      <c r="FHC233" s="2"/>
      <c r="FHD233" s="2"/>
      <c r="FHE233" s="2"/>
      <c r="FHF233" s="2"/>
      <c r="FHG233" s="2"/>
      <c r="FHH233" s="2"/>
      <c r="FHI233" s="2"/>
      <c r="FHJ233" s="2"/>
      <c r="FHK233" s="2"/>
      <c r="FHL233" s="2"/>
      <c r="FHM233" s="2"/>
      <c r="FHN233" s="2"/>
      <c r="FHO233" s="2"/>
      <c r="FHP233" s="2"/>
      <c r="FHQ233" s="2"/>
      <c r="FHR233" s="2"/>
      <c r="FHS233" s="2"/>
      <c r="FHT233" s="2"/>
      <c r="FHU233" s="2"/>
      <c r="FHV233" s="2"/>
      <c r="FHW233" s="2"/>
      <c r="FHX233" s="2"/>
      <c r="FHY233" s="2"/>
      <c r="FHZ233" s="2"/>
      <c r="FIA233" s="2"/>
      <c r="FIB233" s="2"/>
      <c r="FIC233" s="2"/>
      <c r="FID233" s="2"/>
      <c r="FIE233" s="2"/>
      <c r="FIF233" s="2"/>
      <c r="FIG233" s="2"/>
      <c r="FIH233" s="2"/>
      <c r="FII233" s="2"/>
      <c r="FIJ233" s="2"/>
      <c r="FIK233" s="2"/>
      <c r="FIL233" s="2"/>
      <c r="FIM233" s="2"/>
      <c r="FIN233" s="2"/>
      <c r="FIO233" s="2"/>
      <c r="FIP233" s="2"/>
      <c r="FIQ233" s="2"/>
      <c r="FIR233" s="2"/>
      <c r="FIS233" s="2"/>
      <c r="FIT233" s="2"/>
      <c r="FIU233" s="2"/>
      <c r="FIV233" s="2"/>
      <c r="FIW233" s="2"/>
      <c r="FIX233" s="2"/>
      <c r="FIY233" s="2"/>
      <c r="FIZ233" s="2"/>
      <c r="FJA233" s="2"/>
      <c r="FJB233" s="2"/>
      <c r="FJC233" s="2"/>
      <c r="FJD233" s="2"/>
      <c r="FJE233" s="2"/>
      <c r="FJF233" s="2"/>
      <c r="FJG233" s="2"/>
      <c r="FJH233" s="2"/>
      <c r="FJI233" s="2"/>
      <c r="FJJ233" s="2"/>
      <c r="FJK233" s="2"/>
      <c r="FJL233" s="2"/>
      <c r="FJM233" s="2"/>
      <c r="FJN233" s="2"/>
      <c r="FJO233" s="2"/>
      <c r="FJP233" s="2"/>
      <c r="FJQ233" s="2"/>
      <c r="FJR233" s="2"/>
      <c r="FJS233" s="2"/>
      <c r="FJT233" s="2"/>
      <c r="FJU233" s="2"/>
      <c r="FJV233" s="2"/>
      <c r="FJW233" s="2"/>
      <c r="FJX233" s="2"/>
      <c r="FJY233" s="2"/>
      <c r="FJZ233" s="2"/>
      <c r="FKA233" s="2"/>
      <c r="FKB233" s="2"/>
      <c r="FKC233" s="2"/>
      <c r="FKD233" s="2"/>
      <c r="FKE233" s="2"/>
      <c r="FKF233" s="2"/>
      <c r="FKG233" s="2"/>
      <c r="FKH233" s="2"/>
      <c r="FKI233" s="2"/>
      <c r="FKJ233" s="2"/>
      <c r="FKK233" s="2"/>
      <c r="FKL233" s="2"/>
      <c r="FKM233" s="2"/>
      <c r="FKN233" s="2"/>
      <c r="FKO233" s="2"/>
      <c r="FKP233" s="2"/>
      <c r="FKQ233" s="2"/>
      <c r="FKR233" s="2"/>
      <c r="FKS233" s="2"/>
      <c r="FKT233" s="2"/>
      <c r="FKU233" s="2"/>
      <c r="FKV233" s="2"/>
      <c r="FKW233" s="2"/>
      <c r="FKX233" s="2"/>
      <c r="FKY233" s="2"/>
      <c r="FKZ233" s="2"/>
      <c r="FLA233" s="2"/>
      <c r="FLB233" s="2"/>
      <c r="FLC233" s="2"/>
      <c r="FLD233" s="2"/>
      <c r="FLE233" s="2"/>
      <c r="FLF233" s="2"/>
      <c r="FLG233" s="2"/>
      <c r="FLH233" s="2"/>
      <c r="FLI233" s="2"/>
      <c r="FLJ233" s="2"/>
      <c r="FLK233" s="2"/>
      <c r="FLL233" s="2"/>
      <c r="FLM233" s="2"/>
      <c r="FLN233" s="2"/>
      <c r="FLO233" s="2"/>
      <c r="FLP233" s="2"/>
      <c r="FLQ233" s="2"/>
      <c r="FLR233" s="2"/>
      <c r="FLS233" s="2"/>
      <c r="FLT233" s="2"/>
      <c r="FLU233" s="2"/>
      <c r="FLV233" s="2"/>
      <c r="FLW233" s="2"/>
      <c r="FLX233" s="2"/>
      <c r="FLY233" s="2"/>
      <c r="FLZ233" s="2"/>
      <c r="FMA233" s="2"/>
      <c r="FMB233" s="2"/>
      <c r="FMC233" s="2"/>
      <c r="FMD233" s="2"/>
      <c r="FME233" s="2"/>
      <c r="FMF233" s="2"/>
      <c r="FMG233" s="2"/>
      <c r="FMH233" s="2"/>
      <c r="FMI233" s="2"/>
      <c r="FMJ233" s="2"/>
      <c r="FMK233" s="2"/>
      <c r="FML233" s="2"/>
      <c r="FMM233" s="2"/>
      <c r="FMN233" s="2"/>
      <c r="FMO233" s="2"/>
      <c r="FMP233" s="2"/>
      <c r="FMQ233" s="2"/>
      <c r="FMR233" s="2"/>
      <c r="FMS233" s="2"/>
      <c r="FMT233" s="2"/>
      <c r="FMU233" s="2"/>
      <c r="FMV233" s="2"/>
      <c r="FMW233" s="2"/>
      <c r="FMX233" s="2"/>
      <c r="FMY233" s="2"/>
      <c r="FMZ233" s="2"/>
      <c r="FNA233" s="2"/>
      <c r="FNB233" s="2"/>
      <c r="FNC233" s="2"/>
      <c r="FND233" s="2"/>
      <c r="FNE233" s="2"/>
      <c r="FNF233" s="2"/>
      <c r="FNG233" s="2"/>
      <c r="FNH233" s="2"/>
      <c r="FNI233" s="2"/>
      <c r="FNJ233" s="2"/>
      <c r="FNK233" s="2"/>
      <c r="FNL233" s="2"/>
      <c r="FNM233" s="2"/>
      <c r="FNN233" s="2"/>
      <c r="FNO233" s="2"/>
      <c r="FNP233" s="2"/>
      <c r="FNQ233" s="2"/>
      <c r="FNR233" s="2"/>
      <c r="FNS233" s="2"/>
      <c r="FNT233" s="2"/>
      <c r="FNU233" s="2"/>
      <c r="FNV233" s="2"/>
      <c r="FNW233" s="2"/>
      <c r="FNX233" s="2"/>
      <c r="FNY233" s="2"/>
      <c r="FNZ233" s="2"/>
      <c r="FOA233" s="2"/>
      <c r="FOB233" s="2"/>
      <c r="FOC233" s="2"/>
      <c r="FOD233" s="2"/>
      <c r="FOE233" s="2"/>
      <c r="FOF233" s="2"/>
      <c r="FOG233" s="2"/>
      <c r="FOH233" s="2"/>
      <c r="FOI233" s="2"/>
      <c r="FOJ233" s="2"/>
      <c r="FOK233" s="2"/>
      <c r="FOL233" s="2"/>
      <c r="FOM233" s="2"/>
      <c r="FON233" s="2"/>
      <c r="FOO233" s="2"/>
      <c r="FOP233" s="2"/>
      <c r="FOQ233" s="2"/>
      <c r="FOR233" s="2"/>
      <c r="FOS233" s="2"/>
      <c r="FOT233" s="2"/>
      <c r="FOU233" s="2"/>
      <c r="FOV233" s="2"/>
      <c r="FOW233" s="2"/>
      <c r="FOX233" s="2"/>
      <c r="FOY233" s="2"/>
      <c r="FOZ233" s="2"/>
      <c r="FPA233" s="2"/>
      <c r="FPB233" s="2"/>
      <c r="FPC233" s="2"/>
      <c r="FPD233" s="2"/>
      <c r="FPE233" s="2"/>
      <c r="FPF233" s="2"/>
      <c r="FPG233" s="2"/>
      <c r="FPH233" s="2"/>
      <c r="FPI233" s="2"/>
      <c r="FPJ233" s="2"/>
      <c r="FPK233" s="2"/>
      <c r="FPL233" s="2"/>
      <c r="FPM233" s="2"/>
      <c r="FPN233" s="2"/>
      <c r="FPO233" s="2"/>
      <c r="FPP233" s="2"/>
      <c r="FPQ233" s="2"/>
      <c r="FPR233" s="2"/>
      <c r="FPS233" s="2"/>
      <c r="FPT233" s="2"/>
      <c r="FPU233" s="2"/>
      <c r="FPV233" s="2"/>
      <c r="FPW233" s="2"/>
      <c r="FPX233" s="2"/>
      <c r="FPY233" s="2"/>
      <c r="FPZ233" s="2"/>
      <c r="FQA233" s="2"/>
      <c r="FQB233" s="2"/>
      <c r="FQC233" s="2"/>
      <c r="FQD233" s="2"/>
      <c r="FQE233" s="2"/>
      <c r="FQF233" s="2"/>
      <c r="FQG233" s="2"/>
      <c r="FQH233" s="2"/>
      <c r="FQI233" s="2"/>
      <c r="FQJ233" s="2"/>
      <c r="FQK233" s="2"/>
      <c r="FQL233" s="2"/>
      <c r="FQM233" s="2"/>
      <c r="FQN233" s="2"/>
      <c r="FQO233" s="2"/>
      <c r="FQP233" s="2"/>
      <c r="FQQ233" s="2"/>
      <c r="FQR233" s="2"/>
      <c r="FQS233" s="2"/>
      <c r="FQT233" s="2"/>
      <c r="FQU233" s="2"/>
      <c r="FQV233" s="2"/>
      <c r="FQW233" s="2"/>
      <c r="FQX233" s="2"/>
      <c r="FQY233" s="2"/>
      <c r="FQZ233" s="2"/>
      <c r="FRA233" s="2"/>
      <c r="FRB233" s="2"/>
      <c r="FRC233" s="2"/>
      <c r="FRD233" s="2"/>
      <c r="FRE233" s="2"/>
      <c r="FRF233" s="2"/>
      <c r="FRG233" s="2"/>
      <c r="FRH233" s="2"/>
      <c r="FRI233" s="2"/>
      <c r="FRJ233" s="2"/>
      <c r="FRK233" s="2"/>
      <c r="FRL233" s="2"/>
      <c r="FRM233" s="2"/>
      <c r="FRN233" s="2"/>
      <c r="FRO233" s="2"/>
      <c r="FRP233" s="2"/>
      <c r="FRQ233" s="2"/>
      <c r="FRR233" s="2"/>
      <c r="FRS233" s="2"/>
      <c r="FRT233" s="2"/>
      <c r="FRU233" s="2"/>
      <c r="FRV233" s="2"/>
      <c r="FRW233" s="2"/>
      <c r="FRX233" s="2"/>
      <c r="FRY233" s="2"/>
      <c r="FRZ233" s="2"/>
      <c r="FSA233" s="2"/>
      <c r="FSB233" s="2"/>
      <c r="FSC233" s="2"/>
      <c r="FSD233" s="2"/>
      <c r="FSE233" s="2"/>
      <c r="FSF233" s="2"/>
      <c r="FSG233" s="2"/>
      <c r="FSH233" s="2"/>
      <c r="FSI233" s="2"/>
      <c r="FSJ233" s="2"/>
      <c r="FSK233" s="2"/>
      <c r="FSL233" s="2"/>
      <c r="FSM233" s="2"/>
      <c r="FSN233" s="2"/>
      <c r="FSO233" s="2"/>
      <c r="FSP233" s="2"/>
      <c r="FSQ233" s="2"/>
      <c r="FSR233" s="2"/>
      <c r="FSS233" s="2"/>
      <c r="FST233" s="2"/>
      <c r="FSU233" s="2"/>
      <c r="FSV233" s="2"/>
      <c r="FSW233" s="2"/>
      <c r="FSX233" s="2"/>
      <c r="FSY233" s="2"/>
      <c r="FSZ233" s="2"/>
      <c r="FTA233" s="2"/>
      <c r="FTB233" s="2"/>
      <c r="FTC233" s="2"/>
      <c r="FTD233" s="2"/>
      <c r="FTE233" s="2"/>
      <c r="FTF233" s="2"/>
      <c r="FTG233" s="2"/>
      <c r="FTH233" s="2"/>
      <c r="FTI233" s="2"/>
      <c r="FTJ233" s="2"/>
      <c r="FTK233" s="2"/>
      <c r="FTL233" s="2"/>
      <c r="FTM233" s="2"/>
      <c r="FTN233" s="2"/>
      <c r="FTO233" s="2"/>
      <c r="FTP233" s="2"/>
      <c r="FTQ233" s="2"/>
      <c r="FTR233" s="2"/>
      <c r="FTS233" s="2"/>
      <c r="FTT233" s="2"/>
      <c r="FTU233" s="2"/>
      <c r="FTV233" s="2"/>
      <c r="FTW233" s="2"/>
      <c r="FTX233" s="2"/>
      <c r="FTY233" s="2"/>
      <c r="FTZ233" s="2"/>
      <c r="FUA233" s="2"/>
      <c r="FUB233" s="2"/>
      <c r="FUC233" s="2"/>
      <c r="FUD233" s="2"/>
      <c r="FUE233" s="2"/>
      <c r="FUF233" s="2"/>
      <c r="FUG233" s="2"/>
      <c r="FUH233" s="2"/>
      <c r="FUI233" s="2"/>
      <c r="FUJ233" s="2"/>
      <c r="FUK233" s="2"/>
      <c r="FUL233" s="2"/>
      <c r="FUM233" s="2"/>
      <c r="FUN233" s="2"/>
      <c r="FUO233" s="2"/>
      <c r="FUP233" s="2"/>
      <c r="FUQ233" s="2"/>
      <c r="FUR233" s="2"/>
      <c r="FUS233" s="2"/>
      <c r="FUT233" s="2"/>
      <c r="FUU233" s="2"/>
      <c r="FUV233" s="2"/>
      <c r="FUW233" s="2"/>
      <c r="FUX233" s="2"/>
      <c r="FUY233" s="2"/>
      <c r="FUZ233" s="2"/>
      <c r="FVA233" s="2"/>
      <c r="FVB233" s="2"/>
      <c r="FVC233" s="2"/>
      <c r="FVD233" s="2"/>
      <c r="FVE233" s="2"/>
      <c r="FVF233" s="2"/>
      <c r="FVG233" s="2"/>
      <c r="FVH233" s="2"/>
      <c r="FVI233" s="2"/>
      <c r="FVJ233" s="2"/>
      <c r="FVK233" s="2"/>
      <c r="FVL233" s="2"/>
      <c r="FVM233" s="2"/>
      <c r="FVN233" s="2"/>
      <c r="FVO233" s="2"/>
      <c r="FVP233" s="2"/>
      <c r="FVQ233" s="2"/>
      <c r="FVR233" s="2"/>
      <c r="FVS233" s="2"/>
      <c r="FVT233" s="2"/>
      <c r="FVU233" s="2"/>
      <c r="FVV233" s="2"/>
      <c r="FVW233" s="2"/>
      <c r="FVX233" s="2"/>
      <c r="FVY233" s="2"/>
      <c r="FVZ233" s="2"/>
      <c r="FWA233" s="2"/>
      <c r="FWB233" s="2"/>
      <c r="FWC233" s="2"/>
      <c r="FWD233" s="2"/>
      <c r="FWE233" s="2"/>
      <c r="FWF233" s="2"/>
      <c r="FWG233" s="2"/>
      <c r="FWH233" s="2"/>
      <c r="FWI233" s="2"/>
      <c r="FWJ233" s="2"/>
      <c r="FWK233" s="2"/>
      <c r="FWL233" s="2"/>
      <c r="FWM233" s="2"/>
      <c r="FWN233" s="2"/>
      <c r="FWO233" s="2"/>
      <c r="FWP233" s="2"/>
      <c r="FWQ233" s="2"/>
      <c r="FWR233" s="2"/>
      <c r="FWS233" s="2"/>
      <c r="FWT233" s="2"/>
      <c r="FWU233" s="2"/>
      <c r="FWV233" s="2"/>
      <c r="FWW233" s="2"/>
      <c r="FWX233" s="2"/>
      <c r="FWY233" s="2"/>
      <c r="FWZ233" s="2"/>
      <c r="FXA233" s="2"/>
      <c r="FXB233" s="2"/>
      <c r="FXC233" s="2"/>
      <c r="FXD233" s="2"/>
      <c r="FXE233" s="2"/>
      <c r="FXF233" s="2"/>
      <c r="FXG233" s="2"/>
      <c r="FXH233" s="2"/>
      <c r="FXI233" s="2"/>
      <c r="FXJ233" s="2"/>
      <c r="FXK233" s="2"/>
      <c r="FXL233" s="2"/>
      <c r="FXM233" s="2"/>
      <c r="FXN233" s="2"/>
      <c r="FXO233" s="2"/>
      <c r="FXP233" s="2"/>
      <c r="FXQ233" s="2"/>
      <c r="FXR233" s="2"/>
      <c r="FXS233" s="2"/>
      <c r="FXT233" s="2"/>
      <c r="FXU233" s="2"/>
      <c r="FXV233" s="2"/>
      <c r="FXW233" s="2"/>
      <c r="FXX233" s="2"/>
      <c r="FXY233" s="2"/>
      <c r="FXZ233" s="2"/>
      <c r="FYA233" s="2"/>
      <c r="FYB233" s="2"/>
      <c r="FYC233" s="2"/>
      <c r="FYD233" s="2"/>
      <c r="FYE233" s="2"/>
      <c r="FYF233" s="2"/>
      <c r="FYG233" s="2"/>
      <c r="FYH233" s="2"/>
      <c r="FYI233" s="2"/>
      <c r="FYJ233" s="2"/>
      <c r="FYK233" s="2"/>
      <c r="FYL233" s="2"/>
      <c r="FYM233" s="2"/>
      <c r="FYN233" s="2"/>
      <c r="FYO233" s="2"/>
      <c r="FYP233" s="2"/>
      <c r="FYQ233" s="2"/>
      <c r="FYR233" s="2"/>
      <c r="FYS233" s="2"/>
      <c r="FYT233" s="2"/>
      <c r="FYU233" s="2"/>
      <c r="FYV233" s="2"/>
      <c r="FYW233" s="2"/>
      <c r="FYX233" s="2"/>
      <c r="FYY233" s="2"/>
      <c r="FYZ233" s="2"/>
      <c r="FZA233" s="2"/>
      <c r="FZB233" s="2"/>
      <c r="FZC233" s="2"/>
      <c r="FZD233" s="2"/>
      <c r="FZE233" s="2"/>
      <c r="FZF233" s="2"/>
      <c r="FZG233" s="2"/>
      <c r="FZH233" s="2"/>
      <c r="FZI233" s="2"/>
      <c r="FZJ233" s="2"/>
      <c r="FZK233" s="2"/>
      <c r="FZL233" s="2"/>
      <c r="FZM233" s="2"/>
      <c r="FZN233" s="2"/>
      <c r="FZO233" s="2"/>
      <c r="FZP233" s="2"/>
      <c r="FZQ233" s="2"/>
      <c r="FZR233" s="2"/>
      <c r="FZS233" s="2"/>
      <c r="FZT233" s="2"/>
      <c r="FZU233" s="2"/>
      <c r="FZV233" s="2"/>
      <c r="FZW233" s="2"/>
      <c r="FZX233" s="2"/>
      <c r="FZY233" s="2"/>
      <c r="FZZ233" s="2"/>
      <c r="GAA233" s="2"/>
      <c r="GAB233" s="2"/>
      <c r="GAC233" s="2"/>
      <c r="GAD233" s="2"/>
      <c r="GAE233" s="2"/>
      <c r="GAF233" s="2"/>
      <c r="GAG233" s="2"/>
      <c r="GAH233" s="2"/>
      <c r="GAI233" s="2"/>
      <c r="GAJ233" s="2"/>
      <c r="GAK233" s="2"/>
      <c r="GAL233" s="2"/>
      <c r="GAM233" s="2"/>
      <c r="GAN233" s="2"/>
      <c r="GAO233" s="2"/>
      <c r="GAP233" s="2"/>
      <c r="GAQ233" s="2"/>
      <c r="GAR233" s="2"/>
      <c r="GAS233" s="2"/>
      <c r="GAT233" s="2"/>
      <c r="GAU233" s="2"/>
      <c r="GAV233" s="2"/>
      <c r="GAW233" s="2"/>
      <c r="GAX233" s="2"/>
      <c r="GAY233" s="2"/>
      <c r="GAZ233" s="2"/>
      <c r="GBA233" s="2"/>
      <c r="GBB233" s="2"/>
      <c r="GBC233" s="2"/>
      <c r="GBD233" s="2"/>
      <c r="GBE233" s="2"/>
      <c r="GBF233" s="2"/>
      <c r="GBG233" s="2"/>
      <c r="GBH233" s="2"/>
      <c r="GBI233" s="2"/>
      <c r="GBJ233" s="2"/>
      <c r="GBK233" s="2"/>
      <c r="GBL233" s="2"/>
      <c r="GBM233" s="2"/>
      <c r="GBN233" s="2"/>
      <c r="GBO233" s="2"/>
      <c r="GBP233" s="2"/>
      <c r="GBQ233" s="2"/>
      <c r="GBR233" s="2"/>
      <c r="GBS233" s="2"/>
      <c r="GBT233" s="2"/>
      <c r="GBU233" s="2"/>
      <c r="GBV233" s="2"/>
      <c r="GBW233" s="2"/>
      <c r="GBX233" s="2"/>
      <c r="GBY233" s="2"/>
      <c r="GBZ233" s="2"/>
      <c r="GCA233" s="2"/>
      <c r="GCB233" s="2"/>
      <c r="GCC233" s="2"/>
      <c r="GCD233" s="2"/>
      <c r="GCE233" s="2"/>
      <c r="GCF233" s="2"/>
      <c r="GCG233" s="2"/>
      <c r="GCH233" s="2"/>
      <c r="GCI233" s="2"/>
      <c r="GCJ233" s="2"/>
      <c r="GCK233" s="2"/>
      <c r="GCL233" s="2"/>
      <c r="GCM233" s="2"/>
      <c r="GCN233" s="2"/>
      <c r="GCO233" s="2"/>
      <c r="GCP233" s="2"/>
      <c r="GCQ233" s="2"/>
      <c r="GCR233" s="2"/>
      <c r="GCS233" s="2"/>
      <c r="GCT233" s="2"/>
      <c r="GCU233" s="2"/>
      <c r="GCV233" s="2"/>
      <c r="GCW233" s="2"/>
      <c r="GCX233" s="2"/>
      <c r="GCY233" s="2"/>
      <c r="GCZ233" s="2"/>
      <c r="GDA233" s="2"/>
      <c r="GDB233" s="2"/>
      <c r="GDC233" s="2"/>
      <c r="GDD233" s="2"/>
      <c r="GDE233" s="2"/>
      <c r="GDF233" s="2"/>
      <c r="GDG233" s="2"/>
      <c r="GDH233" s="2"/>
      <c r="GDI233" s="2"/>
      <c r="GDJ233" s="2"/>
      <c r="GDK233" s="2"/>
      <c r="GDL233" s="2"/>
      <c r="GDM233" s="2"/>
      <c r="GDN233" s="2"/>
      <c r="GDO233" s="2"/>
      <c r="GDP233" s="2"/>
      <c r="GDQ233" s="2"/>
      <c r="GDR233" s="2"/>
      <c r="GDS233" s="2"/>
      <c r="GDT233" s="2"/>
      <c r="GDU233" s="2"/>
      <c r="GDV233" s="2"/>
      <c r="GDW233" s="2"/>
      <c r="GDX233" s="2"/>
      <c r="GDY233" s="2"/>
      <c r="GDZ233" s="2"/>
      <c r="GEA233" s="2"/>
      <c r="GEB233" s="2"/>
      <c r="GEC233" s="2"/>
      <c r="GED233" s="2"/>
      <c r="GEE233" s="2"/>
      <c r="GEF233" s="2"/>
      <c r="GEG233" s="2"/>
      <c r="GEH233" s="2"/>
      <c r="GEI233" s="2"/>
      <c r="GEJ233" s="2"/>
      <c r="GEK233" s="2"/>
      <c r="GEL233" s="2"/>
      <c r="GEM233" s="2"/>
      <c r="GEN233" s="2"/>
      <c r="GEO233" s="2"/>
      <c r="GEP233" s="2"/>
      <c r="GEQ233" s="2"/>
      <c r="GER233" s="2"/>
      <c r="GES233" s="2"/>
      <c r="GET233" s="2"/>
      <c r="GEU233" s="2"/>
      <c r="GEV233" s="2"/>
      <c r="GEW233" s="2"/>
      <c r="GEX233" s="2"/>
      <c r="GEY233" s="2"/>
      <c r="GEZ233" s="2"/>
      <c r="GFA233" s="2"/>
      <c r="GFB233" s="2"/>
      <c r="GFC233" s="2"/>
      <c r="GFD233" s="2"/>
      <c r="GFE233" s="2"/>
      <c r="GFF233" s="2"/>
      <c r="GFG233" s="2"/>
      <c r="GFH233" s="2"/>
      <c r="GFI233" s="2"/>
      <c r="GFJ233" s="2"/>
      <c r="GFK233" s="2"/>
      <c r="GFL233" s="2"/>
      <c r="GFM233" s="2"/>
      <c r="GFN233" s="2"/>
      <c r="GFO233" s="2"/>
      <c r="GFP233" s="2"/>
      <c r="GFQ233" s="2"/>
      <c r="GFR233" s="2"/>
      <c r="GFS233" s="2"/>
      <c r="GFT233" s="2"/>
      <c r="GFU233" s="2"/>
      <c r="GFV233" s="2"/>
      <c r="GFW233" s="2"/>
      <c r="GFX233" s="2"/>
      <c r="GFY233" s="2"/>
      <c r="GFZ233" s="2"/>
      <c r="GGA233" s="2"/>
      <c r="GGB233" s="2"/>
      <c r="GGC233" s="2"/>
      <c r="GGD233" s="2"/>
      <c r="GGE233" s="2"/>
      <c r="GGF233" s="2"/>
      <c r="GGG233" s="2"/>
      <c r="GGH233" s="2"/>
      <c r="GGI233" s="2"/>
      <c r="GGJ233" s="2"/>
      <c r="GGK233" s="2"/>
      <c r="GGL233" s="2"/>
      <c r="GGM233" s="2"/>
      <c r="GGN233" s="2"/>
      <c r="GGO233" s="2"/>
      <c r="GGP233" s="2"/>
      <c r="GGQ233" s="2"/>
      <c r="GGR233" s="2"/>
      <c r="GGS233" s="2"/>
      <c r="GGT233" s="2"/>
      <c r="GGU233" s="2"/>
      <c r="GGV233" s="2"/>
      <c r="GGW233" s="2"/>
      <c r="GGX233" s="2"/>
      <c r="GGY233" s="2"/>
      <c r="GGZ233" s="2"/>
      <c r="GHA233" s="2"/>
      <c r="GHB233" s="2"/>
      <c r="GHC233" s="2"/>
      <c r="GHD233" s="2"/>
      <c r="GHE233" s="2"/>
      <c r="GHF233" s="2"/>
      <c r="GHG233" s="2"/>
      <c r="GHH233" s="2"/>
      <c r="GHI233" s="2"/>
      <c r="GHJ233" s="2"/>
      <c r="GHK233" s="2"/>
      <c r="GHL233" s="2"/>
      <c r="GHM233" s="2"/>
      <c r="GHN233" s="2"/>
      <c r="GHO233" s="2"/>
      <c r="GHP233" s="2"/>
      <c r="GHQ233" s="2"/>
      <c r="GHR233" s="2"/>
      <c r="GHS233" s="2"/>
      <c r="GHT233" s="2"/>
      <c r="GHU233" s="2"/>
      <c r="GHV233" s="2"/>
      <c r="GHW233" s="2"/>
      <c r="GHX233" s="2"/>
      <c r="GHY233" s="2"/>
      <c r="GHZ233" s="2"/>
      <c r="GIA233" s="2"/>
      <c r="GIB233" s="2"/>
      <c r="GIC233" s="2"/>
      <c r="GID233" s="2"/>
      <c r="GIE233" s="2"/>
      <c r="GIF233" s="2"/>
      <c r="GIG233" s="2"/>
      <c r="GIH233" s="2"/>
      <c r="GII233" s="2"/>
      <c r="GIJ233" s="2"/>
      <c r="GIK233" s="2"/>
      <c r="GIL233" s="2"/>
      <c r="GIM233" s="2"/>
      <c r="GIN233" s="2"/>
      <c r="GIO233" s="2"/>
      <c r="GIP233" s="2"/>
      <c r="GIQ233" s="2"/>
      <c r="GIR233" s="2"/>
      <c r="GIS233" s="2"/>
      <c r="GIT233" s="2"/>
      <c r="GIU233" s="2"/>
      <c r="GIV233" s="2"/>
      <c r="GIW233" s="2"/>
      <c r="GIX233" s="2"/>
      <c r="GIY233" s="2"/>
      <c r="GIZ233" s="2"/>
      <c r="GJA233" s="2"/>
      <c r="GJB233" s="2"/>
      <c r="GJC233" s="2"/>
      <c r="GJD233" s="2"/>
      <c r="GJE233" s="2"/>
      <c r="GJF233" s="2"/>
      <c r="GJG233" s="2"/>
      <c r="GJH233" s="2"/>
      <c r="GJI233" s="2"/>
      <c r="GJJ233" s="2"/>
      <c r="GJK233" s="2"/>
      <c r="GJL233" s="2"/>
      <c r="GJM233" s="2"/>
      <c r="GJN233" s="2"/>
      <c r="GJO233" s="2"/>
      <c r="GJP233" s="2"/>
      <c r="GJQ233" s="2"/>
      <c r="GJR233" s="2"/>
      <c r="GJS233" s="2"/>
      <c r="GJT233" s="2"/>
      <c r="GJU233" s="2"/>
      <c r="GJV233" s="2"/>
      <c r="GJW233" s="2"/>
      <c r="GJX233" s="2"/>
      <c r="GJY233" s="2"/>
      <c r="GJZ233" s="2"/>
      <c r="GKA233" s="2"/>
      <c r="GKB233" s="2"/>
      <c r="GKC233" s="2"/>
      <c r="GKD233" s="2"/>
      <c r="GKE233" s="2"/>
      <c r="GKF233" s="2"/>
      <c r="GKG233" s="2"/>
      <c r="GKH233" s="2"/>
      <c r="GKI233" s="2"/>
      <c r="GKJ233" s="2"/>
      <c r="GKK233" s="2"/>
      <c r="GKL233" s="2"/>
      <c r="GKM233" s="2"/>
      <c r="GKN233" s="2"/>
      <c r="GKO233" s="2"/>
      <c r="GKP233" s="2"/>
      <c r="GKQ233" s="2"/>
      <c r="GKR233" s="2"/>
      <c r="GKS233" s="2"/>
      <c r="GKT233" s="2"/>
      <c r="GKU233" s="2"/>
      <c r="GKV233" s="2"/>
      <c r="GKW233" s="2"/>
      <c r="GKX233" s="2"/>
      <c r="GKY233" s="2"/>
      <c r="GKZ233" s="2"/>
      <c r="GLA233" s="2"/>
      <c r="GLB233" s="2"/>
      <c r="GLC233" s="2"/>
      <c r="GLD233" s="2"/>
      <c r="GLE233" s="2"/>
      <c r="GLF233" s="2"/>
      <c r="GLG233" s="2"/>
      <c r="GLH233" s="2"/>
      <c r="GLI233" s="2"/>
      <c r="GLJ233" s="2"/>
      <c r="GLK233" s="2"/>
      <c r="GLL233" s="2"/>
      <c r="GLM233" s="2"/>
      <c r="GLN233" s="2"/>
      <c r="GLO233" s="2"/>
      <c r="GLP233" s="2"/>
      <c r="GLQ233" s="2"/>
      <c r="GLR233" s="2"/>
      <c r="GLS233" s="2"/>
      <c r="GLT233" s="2"/>
      <c r="GLU233" s="2"/>
      <c r="GLV233" s="2"/>
      <c r="GLW233" s="2"/>
      <c r="GLX233" s="2"/>
      <c r="GLY233" s="2"/>
      <c r="GLZ233" s="2"/>
      <c r="GMA233" s="2"/>
      <c r="GMB233" s="2"/>
      <c r="GMC233" s="2"/>
      <c r="GMD233" s="2"/>
      <c r="GME233" s="2"/>
      <c r="GMF233" s="2"/>
      <c r="GMG233" s="2"/>
      <c r="GMH233" s="2"/>
      <c r="GMI233" s="2"/>
      <c r="GMJ233" s="2"/>
      <c r="GMK233" s="2"/>
      <c r="GML233" s="2"/>
      <c r="GMM233" s="2"/>
      <c r="GMN233" s="2"/>
      <c r="GMO233" s="2"/>
      <c r="GMP233" s="2"/>
      <c r="GMQ233" s="2"/>
      <c r="GMR233" s="2"/>
      <c r="GMS233" s="2"/>
      <c r="GMT233" s="2"/>
      <c r="GMU233" s="2"/>
      <c r="GMV233" s="2"/>
      <c r="GMW233" s="2"/>
      <c r="GMX233" s="2"/>
      <c r="GMY233" s="2"/>
      <c r="GMZ233" s="2"/>
      <c r="GNA233" s="2"/>
      <c r="GNB233" s="2"/>
      <c r="GNC233" s="2"/>
      <c r="GND233" s="2"/>
      <c r="GNE233" s="2"/>
      <c r="GNF233" s="2"/>
      <c r="GNG233" s="2"/>
      <c r="GNH233" s="2"/>
      <c r="GNI233" s="2"/>
      <c r="GNJ233" s="2"/>
      <c r="GNK233" s="2"/>
      <c r="GNL233" s="2"/>
      <c r="GNM233" s="2"/>
      <c r="GNN233" s="2"/>
      <c r="GNO233" s="2"/>
      <c r="GNP233" s="2"/>
      <c r="GNQ233" s="2"/>
      <c r="GNR233" s="2"/>
      <c r="GNS233" s="2"/>
      <c r="GNT233" s="2"/>
      <c r="GNU233" s="2"/>
      <c r="GNV233" s="2"/>
      <c r="GNW233" s="2"/>
      <c r="GNX233" s="2"/>
      <c r="GNY233" s="2"/>
      <c r="GNZ233" s="2"/>
      <c r="GOA233" s="2"/>
      <c r="GOB233" s="2"/>
      <c r="GOC233" s="2"/>
      <c r="GOD233" s="2"/>
      <c r="GOE233" s="2"/>
      <c r="GOF233" s="2"/>
      <c r="GOG233" s="2"/>
      <c r="GOH233" s="2"/>
      <c r="GOI233" s="2"/>
      <c r="GOJ233" s="2"/>
      <c r="GOK233" s="2"/>
      <c r="GOL233" s="2"/>
      <c r="GOM233" s="2"/>
      <c r="GON233" s="2"/>
      <c r="GOO233" s="2"/>
      <c r="GOP233" s="2"/>
      <c r="GOQ233" s="2"/>
      <c r="GOR233" s="2"/>
      <c r="GOS233" s="2"/>
      <c r="GOT233" s="2"/>
      <c r="GOU233" s="2"/>
      <c r="GOV233" s="2"/>
      <c r="GOW233" s="2"/>
      <c r="GOX233" s="2"/>
      <c r="GOY233" s="2"/>
      <c r="GOZ233" s="2"/>
      <c r="GPA233" s="2"/>
      <c r="GPB233" s="2"/>
      <c r="GPC233" s="2"/>
      <c r="GPD233" s="2"/>
      <c r="GPE233" s="2"/>
      <c r="GPF233" s="2"/>
      <c r="GPG233" s="2"/>
      <c r="GPH233" s="2"/>
      <c r="GPI233" s="2"/>
      <c r="GPJ233" s="2"/>
      <c r="GPK233" s="2"/>
      <c r="GPL233" s="2"/>
      <c r="GPM233" s="2"/>
      <c r="GPN233" s="2"/>
      <c r="GPO233" s="2"/>
      <c r="GPP233" s="2"/>
      <c r="GPQ233" s="2"/>
      <c r="GPR233" s="2"/>
      <c r="GPS233" s="2"/>
      <c r="GPT233" s="2"/>
      <c r="GPU233" s="2"/>
      <c r="GPV233" s="2"/>
      <c r="GPW233" s="2"/>
      <c r="GPX233" s="2"/>
      <c r="GPY233" s="2"/>
      <c r="GPZ233" s="2"/>
      <c r="GQA233" s="2"/>
      <c r="GQB233" s="2"/>
      <c r="GQC233" s="2"/>
      <c r="GQD233" s="2"/>
      <c r="GQE233" s="2"/>
      <c r="GQF233" s="2"/>
      <c r="GQG233" s="2"/>
      <c r="GQH233" s="2"/>
      <c r="GQI233" s="2"/>
      <c r="GQJ233" s="2"/>
      <c r="GQK233" s="2"/>
      <c r="GQL233" s="2"/>
      <c r="GQM233" s="2"/>
      <c r="GQN233" s="2"/>
      <c r="GQO233" s="2"/>
      <c r="GQP233" s="2"/>
      <c r="GQQ233" s="2"/>
      <c r="GQR233" s="2"/>
      <c r="GQS233" s="2"/>
      <c r="GQT233" s="2"/>
      <c r="GQU233" s="2"/>
      <c r="GQV233" s="2"/>
      <c r="GQW233" s="2"/>
      <c r="GQX233" s="2"/>
      <c r="GQY233" s="2"/>
      <c r="GQZ233" s="2"/>
      <c r="GRA233" s="2"/>
      <c r="GRB233" s="2"/>
      <c r="GRC233" s="2"/>
      <c r="GRD233" s="2"/>
      <c r="GRE233" s="2"/>
      <c r="GRF233" s="2"/>
      <c r="GRG233" s="2"/>
      <c r="GRH233" s="2"/>
      <c r="GRI233" s="2"/>
      <c r="GRJ233" s="2"/>
      <c r="GRK233" s="2"/>
      <c r="GRL233" s="2"/>
      <c r="GRM233" s="2"/>
      <c r="GRN233" s="2"/>
      <c r="GRO233" s="2"/>
      <c r="GRP233" s="2"/>
      <c r="GRQ233" s="2"/>
      <c r="GRR233" s="2"/>
      <c r="GRS233" s="2"/>
      <c r="GRT233" s="2"/>
      <c r="GRU233" s="2"/>
      <c r="GRV233" s="2"/>
      <c r="GRW233" s="2"/>
      <c r="GRX233" s="2"/>
      <c r="GRY233" s="2"/>
      <c r="GRZ233" s="2"/>
      <c r="GSA233" s="2"/>
      <c r="GSB233" s="2"/>
      <c r="GSC233" s="2"/>
      <c r="GSD233" s="2"/>
      <c r="GSE233" s="2"/>
      <c r="GSF233" s="2"/>
      <c r="GSG233" s="2"/>
      <c r="GSH233" s="2"/>
      <c r="GSI233" s="2"/>
      <c r="GSJ233" s="2"/>
      <c r="GSK233" s="2"/>
      <c r="GSL233" s="2"/>
      <c r="GSM233" s="2"/>
      <c r="GSN233" s="2"/>
      <c r="GSO233" s="2"/>
      <c r="GSP233" s="2"/>
      <c r="GSQ233" s="2"/>
      <c r="GSR233" s="2"/>
      <c r="GSS233" s="2"/>
      <c r="GST233" s="2"/>
      <c r="GSU233" s="2"/>
      <c r="GSV233" s="2"/>
      <c r="GSW233" s="2"/>
      <c r="GSX233" s="2"/>
      <c r="GSY233" s="2"/>
      <c r="GSZ233" s="2"/>
      <c r="GTA233" s="2"/>
      <c r="GTB233" s="2"/>
      <c r="GTC233" s="2"/>
      <c r="GTD233" s="2"/>
      <c r="GTE233" s="2"/>
      <c r="GTF233" s="2"/>
      <c r="GTG233" s="2"/>
      <c r="GTH233" s="2"/>
      <c r="GTI233" s="2"/>
      <c r="GTJ233" s="2"/>
      <c r="GTK233" s="2"/>
      <c r="GTL233" s="2"/>
      <c r="GTM233" s="2"/>
      <c r="GTN233" s="2"/>
      <c r="GTO233" s="2"/>
      <c r="GTP233" s="2"/>
      <c r="GTQ233" s="2"/>
      <c r="GTR233" s="2"/>
      <c r="GTS233" s="2"/>
      <c r="GTT233" s="2"/>
      <c r="GTU233" s="2"/>
      <c r="GTV233" s="2"/>
      <c r="GTW233" s="2"/>
      <c r="GTX233" s="2"/>
      <c r="GTY233" s="2"/>
      <c r="GTZ233" s="2"/>
      <c r="GUA233" s="2"/>
      <c r="GUB233" s="2"/>
      <c r="GUC233" s="2"/>
      <c r="GUD233" s="2"/>
      <c r="GUE233" s="2"/>
      <c r="GUF233" s="2"/>
      <c r="GUG233" s="2"/>
      <c r="GUH233" s="2"/>
      <c r="GUI233" s="2"/>
      <c r="GUJ233" s="2"/>
      <c r="GUK233" s="2"/>
      <c r="GUL233" s="2"/>
      <c r="GUM233" s="2"/>
      <c r="GUN233" s="2"/>
      <c r="GUO233" s="2"/>
      <c r="GUP233" s="2"/>
      <c r="GUQ233" s="2"/>
      <c r="GUR233" s="2"/>
      <c r="GUS233" s="2"/>
      <c r="GUT233" s="2"/>
      <c r="GUU233" s="2"/>
      <c r="GUV233" s="2"/>
      <c r="GUW233" s="2"/>
      <c r="GUX233" s="2"/>
      <c r="GUY233" s="2"/>
      <c r="GUZ233" s="2"/>
      <c r="GVA233" s="2"/>
      <c r="GVB233" s="2"/>
      <c r="GVC233" s="2"/>
      <c r="GVD233" s="2"/>
      <c r="GVE233" s="2"/>
      <c r="GVF233" s="2"/>
      <c r="GVG233" s="2"/>
      <c r="GVH233" s="2"/>
      <c r="GVI233" s="2"/>
      <c r="GVJ233" s="2"/>
      <c r="GVK233" s="2"/>
      <c r="GVL233" s="2"/>
      <c r="GVM233" s="2"/>
      <c r="GVN233" s="2"/>
      <c r="GVO233" s="2"/>
      <c r="GVP233" s="2"/>
      <c r="GVQ233" s="2"/>
      <c r="GVR233" s="2"/>
      <c r="GVS233" s="2"/>
      <c r="GVT233" s="2"/>
      <c r="GVU233" s="2"/>
      <c r="GVV233" s="2"/>
      <c r="GVW233" s="2"/>
      <c r="GVX233" s="2"/>
      <c r="GVY233" s="2"/>
      <c r="GVZ233" s="2"/>
      <c r="GWA233" s="2"/>
      <c r="GWB233" s="2"/>
      <c r="GWC233" s="2"/>
      <c r="GWD233" s="2"/>
      <c r="GWE233" s="2"/>
      <c r="GWF233" s="2"/>
      <c r="GWG233" s="2"/>
      <c r="GWH233" s="2"/>
      <c r="GWI233" s="2"/>
      <c r="GWJ233" s="2"/>
      <c r="GWK233" s="2"/>
      <c r="GWL233" s="2"/>
      <c r="GWM233" s="2"/>
      <c r="GWN233" s="2"/>
      <c r="GWO233" s="2"/>
      <c r="GWP233" s="2"/>
      <c r="GWQ233" s="2"/>
      <c r="GWR233" s="2"/>
      <c r="GWS233" s="2"/>
      <c r="GWT233" s="2"/>
      <c r="GWU233" s="2"/>
      <c r="GWV233" s="2"/>
      <c r="GWW233" s="2"/>
      <c r="GWX233" s="2"/>
      <c r="GWY233" s="2"/>
      <c r="GWZ233" s="2"/>
      <c r="GXA233" s="2"/>
      <c r="GXB233" s="2"/>
      <c r="GXC233" s="2"/>
      <c r="GXD233" s="2"/>
      <c r="GXE233" s="2"/>
      <c r="GXF233" s="2"/>
      <c r="GXG233" s="2"/>
      <c r="GXH233" s="2"/>
      <c r="GXI233" s="2"/>
      <c r="GXJ233" s="2"/>
      <c r="GXK233" s="2"/>
      <c r="GXL233" s="2"/>
      <c r="GXM233" s="2"/>
      <c r="GXN233" s="2"/>
      <c r="GXO233" s="2"/>
      <c r="GXP233" s="2"/>
      <c r="GXQ233" s="2"/>
      <c r="GXR233" s="2"/>
      <c r="GXS233" s="2"/>
      <c r="GXT233" s="2"/>
      <c r="GXU233" s="2"/>
      <c r="GXV233" s="2"/>
      <c r="GXW233" s="2"/>
      <c r="GXX233" s="2"/>
      <c r="GXY233" s="2"/>
      <c r="GXZ233" s="2"/>
      <c r="GYA233" s="2"/>
      <c r="GYB233" s="2"/>
      <c r="GYC233" s="2"/>
      <c r="GYD233" s="2"/>
      <c r="GYE233" s="2"/>
      <c r="GYF233" s="2"/>
      <c r="GYG233" s="2"/>
      <c r="GYH233" s="2"/>
      <c r="GYI233" s="2"/>
      <c r="GYJ233" s="2"/>
      <c r="GYK233" s="2"/>
      <c r="GYL233" s="2"/>
      <c r="GYM233" s="2"/>
      <c r="GYN233" s="2"/>
      <c r="GYO233" s="2"/>
      <c r="GYP233" s="2"/>
      <c r="GYQ233" s="2"/>
      <c r="GYR233" s="2"/>
      <c r="GYS233" s="2"/>
      <c r="GYT233" s="2"/>
      <c r="GYU233" s="2"/>
      <c r="GYV233" s="2"/>
      <c r="GYW233" s="2"/>
      <c r="GYX233" s="2"/>
      <c r="GYY233" s="2"/>
      <c r="GYZ233" s="2"/>
      <c r="GZA233" s="2"/>
      <c r="GZB233" s="2"/>
      <c r="GZC233" s="2"/>
      <c r="GZD233" s="2"/>
      <c r="GZE233" s="2"/>
      <c r="GZF233" s="2"/>
      <c r="GZG233" s="2"/>
      <c r="GZH233" s="2"/>
      <c r="GZI233" s="2"/>
      <c r="GZJ233" s="2"/>
      <c r="GZK233" s="2"/>
      <c r="GZL233" s="2"/>
      <c r="GZM233" s="2"/>
      <c r="GZN233" s="2"/>
      <c r="GZO233" s="2"/>
      <c r="GZP233" s="2"/>
      <c r="GZQ233" s="2"/>
      <c r="GZR233" s="2"/>
      <c r="GZS233" s="2"/>
      <c r="GZT233" s="2"/>
      <c r="GZU233" s="2"/>
      <c r="GZV233" s="2"/>
      <c r="GZW233" s="2"/>
      <c r="GZX233" s="2"/>
      <c r="GZY233" s="2"/>
      <c r="GZZ233" s="2"/>
      <c r="HAA233" s="2"/>
      <c r="HAB233" s="2"/>
      <c r="HAC233" s="2"/>
      <c r="HAD233" s="2"/>
      <c r="HAE233" s="2"/>
      <c r="HAF233" s="2"/>
      <c r="HAG233" s="2"/>
      <c r="HAH233" s="2"/>
      <c r="HAI233" s="2"/>
      <c r="HAJ233" s="2"/>
      <c r="HAK233" s="2"/>
      <c r="HAL233" s="2"/>
      <c r="HAM233" s="2"/>
      <c r="HAN233" s="2"/>
      <c r="HAO233" s="2"/>
      <c r="HAP233" s="2"/>
      <c r="HAQ233" s="2"/>
      <c r="HAR233" s="2"/>
      <c r="HAS233" s="2"/>
      <c r="HAT233" s="2"/>
      <c r="HAU233" s="2"/>
      <c r="HAV233" s="2"/>
      <c r="HAW233" s="2"/>
      <c r="HAX233" s="2"/>
      <c r="HAY233" s="2"/>
      <c r="HAZ233" s="2"/>
      <c r="HBA233" s="2"/>
      <c r="HBB233" s="2"/>
      <c r="HBC233" s="2"/>
      <c r="HBD233" s="2"/>
      <c r="HBE233" s="2"/>
      <c r="HBF233" s="2"/>
      <c r="HBG233" s="2"/>
      <c r="HBH233" s="2"/>
      <c r="HBI233" s="2"/>
      <c r="HBJ233" s="2"/>
      <c r="HBK233" s="2"/>
      <c r="HBL233" s="2"/>
      <c r="HBM233" s="2"/>
      <c r="HBN233" s="2"/>
      <c r="HBO233" s="2"/>
      <c r="HBP233" s="2"/>
      <c r="HBQ233" s="2"/>
      <c r="HBR233" s="2"/>
      <c r="HBS233" s="2"/>
      <c r="HBT233" s="2"/>
      <c r="HBU233" s="2"/>
      <c r="HBV233" s="2"/>
      <c r="HBW233" s="2"/>
      <c r="HBX233" s="2"/>
      <c r="HBY233" s="2"/>
      <c r="HBZ233" s="2"/>
      <c r="HCA233" s="2"/>
      <c r="HCB233" s="2"/>
      <c r="HCC233" s="2"/>
      <c r="HCD233" s="2"/>
      <c r="HCE233" s="2"/>
      <c r="HCF233" s="2"/>
      <c r="HCG233" s="2"/>
      <c r="HCH233" s="2"/>
      <c r="HCI233" s="2"/>
      <c r="HCJ233" s="2"/>
      <c r="HCK233" s="2"/>
      <c r="HCL233" s="2"/>
      <c r="HCM233" s="2"/>
      <c r="HCN233" s="2"/>
      <c r="HCO233" s="2"/>
      <c r="HCP233" s="2"/>
      <c r="HCQ233" s="2"/>
      <c r="HCR233" s="2"/>
      <c r="HCS233" s="2"/>
      <c r="HCT233" s="2"/>
      <c r="HCU233" s="2"/>
      <c r="HCV233" s="2"/>
      <c r="HCW233" s="2"/>
      <c r="HCX233" s="2"/>
      <c r="HCY233" s="2"/>
      <c r="HCZ233" s="2"/>
      <c r="HDA233" s="2"/>
      <c r="HDB233" s="2"/>
      <c r="HDC233" s="2"/>
      <c r="HDD233" s="2"/>
      <c r="HDE233" s="2"/>
      <c r="HDF233" s="2"/>
      <c r="HDG233" s="2"/>
      <c r="HDH233" s="2"/>
      <c r="HDI233" s="2"/>
      <c r="HDJ233" s="2"/>
      <c r="HDK233" s="2"/>
      <c r="HDL233" s="2"/>
      <c r="HDM233" s="2"/>
      <c r="HDN233" s="2"/>
      <c r="HDO233" s="2"/>
      <c r="HDP233" s="2"/>
      <c r="HDQ233" s="2"/>
      <c r="HDR233" s="2"/>
      <c r="HDS233" s="2"/>
      <c r="HDT233" s="2"/>
      <c r="HDU233" s="2"/>
      <c r="HDV233" s="2"/>
      <c r="HDW233" s="2"/>
      <c r="HDX233" s="2"/>
      <c r="HDY233" s="2"/>
      <c r="HDZ233" s="2"/>
      <c r="HEA233" s="2"/>
      <c r="HEB233" s="2"/>
      <c r="HEC233" s="2"/>
      <c r="HED233" s="2"/>
      <c r="HEE233" s="2"/>
      <c r="HEF233" s="2"/>
      <c r="HEG233" s="2"/>
      <c r="HEH233" s="2"/>
      <c r="HEI233" s="2"/>
      <c r="HEJ233" s="2"/>
      <c r="HEK233" s="2"/>
      <c r="HEL233" s="2"/>
      <c r="HEM233" s="2"/>
      <c r="HEN233" s="2"/>
      <c r="HEO233" s="2"/>
      <c r="HEP233" s="2"/>
      <c r="HEQ233" s="2"/>
      <c r="HER233" s="2"/>
      <c r="HES233" s="2"/>
      <c r="HET233" s="2"/>
      <c r="HEU233" s="2"/>
      <c r="HEV233" s="2"/>
      <c r="HEW233" s="2"/>
      <c r="HEX233" s="2"/>
      <c r="HEY233" s="2"/>
      <c r="HEZ233" s="2"/>
      <c r="HFA233" s="2"/>
      <c r="HFB233" s="2"/>
      <c r="HFC233" s="2"/>
      <c r="HFD233" s="2"/>
      <c r="HFE233" s="2"/>
      <c r="HFF233" s="2"/>
      <c r="HFG233" s="2"/>
      <c r="HFH233" s="2"/>
      <c r="HFI233" s="2"/>
      <c r="HFJ233" s="2"/>
      <c r="HFK233" s="2"/>
      <c r="HFL233" s="2"/>
      <c r="HFM233" s="2"/>
      <c r="HFN233" s="2"/>
      <c r="HFO233" s="2"/>
      <c r="HFP233" s="2"/>
      <c r="HFQ233" s="2"/>
      <c r="HFR233" s="2"/>
      <c r="HFS233" s="2"/>
      <c r="HFT233" s="2"/>
      <c r="HFU233" s="2"/>
      <c r="HFV233" s="2"/>
      <c r="HFW233" s="2"/>
      <c r="HFX233" s="2"/>
      <c r="HFY233" s="2"/>
      <c r="HFZ233" s="2"/>
      <c r="HGA233" s="2"/>
      <c r="HGB233" s="2"/>
      <c r="HGC233" s="2"/>
      <c r="HGD233" s="2"/>
      <c r="HGE233" s="2"/>
      <c r="HGF233" s="2"/>
      <c r="HGG233" s="2"/>
      <c r="HGH233" s="2"/>
      <c r="HGI233" s="2"/>
      <c r="HGJ233" s="2"/>
      <c r="HGK233" s="2"/>
      <c r="HGL233" s="2"/>
      <c r="HGM233" s="2"/>
      <c r="HGN233" s="2"/>
      <c r="HGO233" s="2"/>
      <c r="HGP233" s="2"/>
      <c r="HGQ233" s="2"/>
      <c r="HGR233" s="2"/>
      <c r="HGS233" s="2"/>
      <c r="HGT233" s="2"/>
      <c r="HGU233" s="2"/>
      <c r="HGV233" s="2"/>
      <c r="HGW233" s="2"/>
      <c r="HGX233" s="2"/>
      <c r="HGY233" s="2"/>
      <c r="HGZ233" s="2"/>
      <c r="HHA233" s="2"/>
      <c r="HHB233" s="2"/>
      <c r="HHC233" s="2"/>
      <c r="HHD233" s="2"/>
      <c r="HHE233" s="2"/>
      <c r="HHF233" s="2"/>
      <c r="HHG233" s="2"/>
      <c r="HHH233" s="2"/>
      <c r="HHI233" s="2"/>
      <c r="HHJ233" s="2"/>
      <c r="HHK233" s="2"/>
      <c r="HHL233" s="2"/>
      <c r="HHM233" s="2"/>
      <c r="HHN233" s="2"/>
      <c r="HHO233" s="2"/>
      <c r="HHP233" s="2"/>
      <c r="HHQ233" s="2"/>
      <c r="HHR233" s="2"/>
      <c r="HHS233" s="2"/>
      <c r="HHT233" s="2"/>
      <c r="HHU233" s="2"/>
      <c r="HHV233" s="2"/>
      <c r="HHW233" s="2"/>
      <c r="HHX233" s="2"/>
      <c r="HHY233" s="2"/>
      <c r="HHZ233" s="2"/>
      <c r="HIA233" s="2"/>
      <c r="HIB233" s="2"/>
      <c r="HIC233" s="2"/>
      <c r="HID233" s="2"/>
      <c r="HIE233" s="2"/>
      <c r="HIF233" s="2"/>
      <c r="HIG233" s="2"/>
      <c r="HIH233" s="2"/>
      <c r="HII233" s="2"/>
      <c r="HIJ233" s="2"/>
      <c r="HIK233" s="2"/>
      <c r="HIL233" s="2"/>
      <c r="HIM233" s="2"/>
      <c r="HIN233" s="2"/>
      <c r="HIO233" s="2"/>
      <c r="HIP233" s="2"/>
      <c r="HIQ233" s="2"/>
      <c r="HIR233" s="2"/>
      <c r="HIS233" s="2"/>
      <c r="HIT233" s="2"/>
      <c r="HIU233" s="2"/>
      <c r="HIV233" s="2"/>
      <c r="HIW233" s="2"/>
      <c r="HIX233" s="2"/>
      <c r="HIY233" s="2"/>
      <c r="HIZ233" s="2"/>
      <c r="HJA233" s="2"/>
      <c r="HJB233" s="2"/>
      <c r="HJC233" s="2"/>
      <c r="HJD233" s="2"/>
      <c r="HJE233" s="2"/>
      <c r="HJF233" s="2"/>
      <c r="HJG233" s="2"/>
      <c r="HJH233" s="2"/>
      <c r="HJI233" s="2"/>
      <c r="HJJ233" s="2"/>
      <c r="HJK233" s="2"/>
      <c r="HJL233" s="2"/>
      <c r="HJM233" s="2"/>
      <c r="HJN233" s="2"/>
      <c r="HJO233" s="2"/>
      <c r="HJP233" s="2"/>
      <c r="HJQ233" s="2"/>
      <c r="HJR233" s="2"/>
      <c r="HJS233" s="2"/>
      <c r="HJT233" s="2"/>
      <c r="HJU233" s="2"/>
      <c r="HJV233" s="2"/>
      <c r="HJW233" s="2"/>
      <c r="HJX233" s="2"/>
      <c r="HJY233" s="2"/>
      <c r="HJZ233" s="2"/>
      <c r="HKA233" s="2"/>
      <c r="HKB233" s="2"/>
      <c r="HKC233" s="2"/>
      <c r="HKD233" s="2"/>
      <c r="HKE233" s="2"/>
      <c r="HKF233" s="2"/>
      <c r="HKG233" s="2"/>
      <c r="HKH233" s="2"/>
      <c r="HKI233" s="2"/>
      <c r="HKJ233" s="2"/>
      <c r="HKK233" s="2"/>
      <c r="HKL233" s="2"/>
      <c r="HKM233" s="2"/>
      <c r="HKN233" s="2"/>
      <c r="HKO233" s="2"/>
      <c r="HKP233" s="2"/>
      <c r="HKQ233" s="2"/>
      <c r="HKR233" s="2"/>
      <c r="HKS233" s="2"/>
      <c r="HKT233" s="2"/>
      <c r="HKU233" s="2"/>
      <c r="HKV233" s="2"/>
      <c r="HKW233" s="2"/>
      <c r="HKX233" s="2"/>
      <c r="HKY233" s="2"/>
      <c r="HKZ233" s="2"/>
      <c r="HLA233" s="2"/>
      <c r="HLB233" s="2"/>
      <c r="HLC233" s="2"/>
      <c r="HLD233" s="2"/>
      <c r="HLE233" s="2"/>
      <c r="HLF233" s="2"/>
      <c r="HLG233" s="2"/>
      <c r="HLH233" s="2"/>
      <c r="HLI233" s="2"/>
      <c r="HLJ233" s="2"/>
      <c r="HLK233" s="2"/>
      <c r="HLL233" s="2"/>
      <c r="HLM233" s="2"/>
      <c r="HLN233" s="2"/>
      <c r="HLO233" s="2"/>
      <c r="HLP233" s="2"/>
      <c r="HLQ233" s="2"/>
      <c r="HLR233" s="2"/>
      <c r="HLS233" s="2"/>
      <c r="HLT233" s="2"/>
      <c r="HLU233" s="2"/>
      <c r="HLV233" s="2"/>
      <c r="HLW233" s="2"/>
      <c r="HLX233" s="2"/>
      <c r="HLY233" s="2"/>
      <c r="HLZ233" s="2"/>
      <c r="HMA233" s="2"/>
      <c r="HMB233" s="2"/>
      <c r="HMC233" s="2"/>
      <c r="HMD233" s="2"/>
      <c r="HME233" s="2"/>
      <c r="HMF233" s="2"/>
      <c r="HMG233" s="2"/>
      <c r="HMH233" s="2"/>
      <c r="HMI233" s="2"/>
      <c r="HMJ233" s="2"/>
      <c r="HMK233" s="2"/>
      <c r="HML233" s="2"/>
      <c r="HMM233" s="2"/>
      <c r="HMN233" s="2"/>
      <c r="HMO233" s="2"/>
      <c r="HMP233" s="2"/>
      <c r="HMQ233" s="2"/>
      <c r="HMR233" s="2"/>
      <c r="HMS233" s="2"/>
      <c r="HMT233" s="2"/>
      <c r="HMU233" s="2"/>
      <c r="HMV233" s="2"/>
      <c r="HMW233" s="2"/>
      <c r="HMX233" s="2"/>
      <c r="HMY233" s="2"/>
      <c r="HMZ233" s="2"/>
      <c r="HNA233" s="2"/>
      <c r="HNB233" s="2"/>
      <c r="HNC233" s="2"/>
      <c r="HND233" s="2"/>
      <c r="HNE233" s="2"/>
      <c r="HNF233" s="2"/>
      <c r="HNG233" s="2"/>
      <c r="HNH233" s="2"/>
      <c r="HNI233" s="2"/>
      <c r="HNJ233" s="2"/>
      <c r="HNK233" s="2"/>
      <c r="HNL233" s="2"/>
      <c r="HNM233" s="2"/>
      <c r="HNN233" s="2"/>
      <c r="HNO233" s="2"/>
      <c r="HNP233" s="2"/>
      <c r="HNQ233" s="2"/>
      <c r="HNR233" s="2"/>
      <c r="HNS233" s="2"/>
      <c r="HNT233" s="2"/>
      <c r="HNU233" s="2"/>
      <c r="HNV233" s="2"/>
      <c r="HNW233" s="2"/>
      <c r="HNX233" s="2"/>
      <c r="HNY233" s="2"/>
      <c r="HNZ233" s="2"/>
      <c r="HOA233" s="2"/>
      <c r="HOB233" s="2"/>
      <c r="HOC233" s="2"/>
      <c r="HOD233" s="2"/>
      <c r="HOE233" s="2"/>
      <c r="HOF233" s="2"/>
      <c r="HOG233" s="2"/>
      <c r="HOH233" s="2"/>
      <c r="HOI233" s="2"/>
      <c r="HOJ233" s="2"/>
      <c r="HOK233" s="2"/>
      <c r="HOL233" s="2"/>
      <c r="HOM233" s="2"/>
      <c r="HON233" s="2"/>
      <c r="HOO233" s="2"/>
      <c r="HOP233" s="2"/>
      <c r="HOQ233" s="2"/>
      <c r="HOR233" s="2"/>
      <c r="HOS233" s="2"/>
      <c r="HOT233" s="2"/>
      <c r="HOU233" s="2"/>
      <c r="HOV233" s="2"/>
      <c r="HOW233" s="2"/>
      <c r="HOX233" s="2"/>
      <c r="HOY233" s="2"/>
      <c r="HOZ233" s="2"/>
      <c r="HPA233" s="2"/>
      <c r="HPB233" s="2"/>
      <c r="HPC233" s="2"/>
      <c r="HPD233" s="2"/>
      <c r="HPE233" s="2"/>
      <c r="HPF233" s="2"/>
      <c r="HPG233" s="2"/>
      <c r="HPH233" s="2"/>
      <c r="HPI233" s="2"/>
      <c r="HPJ233" s="2"/>
      <c r="HPK233" s="2"/>
      <c r="HPL233" s="2"/>
      <c r="HPM233" s="2"/>
      <c r="HPN233" s="2"/>
      <c r="HPO233" s="2"/>
      <c r="HPP233" s="2"/>
      <c r="HPQ233" s="2"/>
      <c r="HPR233" s="2"/>
      <c r="HPS233" s="2"/>
      <c r="HPT233" s="2"/>
      <c r="HPU233" s="2"/>
      <c r="HPV233" s="2"/>
      <c r="HPW233" s="2"/>
      <c r="HPX233" s="2"/>
      <c r="HPY233" s="2"/>
      <c r="HPZ233" s="2"/>
      <c r="HQA233" s="2"/>
      <c r="HQB233" s="2"/>
      <c r="HQC233" s="2"/>
      <c r="HQD233" s="2"/>
      <c r="HQE233" s="2"/>
      <c r="HQF233" s="2"/>
      <c r="HQG233" s="2"/>
      <c r="HQH233" s="2"/>
      <c r="HQI233" s="2"/>
      <c r="HQJ233" s="2"/>
      <c r="HQK233" s="2"/>
      <c r="HQL233" s="2"/>
      <c r="HQM233" s="2"/>
      <c r="HQN233" s="2"/>
      <c r="HQO233" s="2"/>
      <c r="HQP233" s="2"/>
      <c r="HQQ233" s="2"/>
      <c r="HQR233" s="2"/>
      <c r="HQS233" s="2"/>
      <c r="HQT233" s="2"/>
      <c r="HQU233" s="2"/>
      <c r="HQV233" s="2"/>
      <c r="HQW233" s="2"/>
      <c r="HQX233" s="2"/>
      <c r="HQY233" s="2"/>
      <c r="HQZ233" s="2"/>
      <c r="HRA233" s="2"/>
      <c r="HRB233" s="2"/>
      <c r="HRC233" s="2"/>
      <c r="HRD233" s="2"/>
      <c r="HRE233" s="2"/>
      <c r="HRF233" s="2"/>
      <c r="HRG233" s="2"/>
      <c r="HRH233" s="2"/>
      <c r="HRI233" s="2"/>
      <c r="HRJ233" s="2"/>
      <c r="HRK233" s="2"/>
      <c r="HRL233" s="2"/>
      <c r="HRM233" s="2"/>
      <c r="HRN233" s="2"/>
      <c r="HRO233" s="2"/>
      <c r="HRP233" s="2"/>
      <c r="HRQ233" s="2"/>
      <c r="HRR233" s="2"/>
      <c r="HRS233" s="2"/>
      <c r="HRT233" s="2"/>
      <c r="HRU233" s="2"/>
      <c r="HRV233" s="2"/>
      <c r="HRW233" s="2"/>
      <c r="HRX233" s="2"/>
      <c r="HRY233" s="2"/>
      <c r="HRZ233" s="2"/>
      <c r="HSA233" s="2"/>
      <c r="HSB233" s="2"/>
      <c r="HSC233" s="2"/>
      <c r="HSD233" s="2"/>
      <c r="HSE233" s="2"/>
      <c r="HSF233" s="2"/>
      <c r="HSG233" s="2"/>
      <c r="HSH233" s="2"/>
      <c r="HSI233" s="2"/>
      <c r="HSJ233" s="2"/>
      <c r="HSK233" s="2"/>
      <c r="HSL233" s="2"/>
      <c r="HSM233" s="2"/>
      <c r="HSN233" s="2"/>
      <c r="HSO233" s="2"/>
      <c r="HSP233" s="2"/>
      <c r="HSQ233" s="2"/>
      <c r="HSR233" s="2"/>
      <c r="HSS233" s="2"/>
      <c r="HST233" s="2"/>
      <c r="HSU233" s="2"/>
      <c r="HSV233" s="2"/>
      <c r="HSW233" s="2"/>
      <c r="HSX233" s="2"/>
      <c r="HSY233" s="2"/>
      <c r="HSZ233" s="2"/>
      <c r="HTA233" s="2"/>
      <c r="HTB233" s="2"/>
      <c r="HTC233" s="2"/>
      <c r="HTD233" s="2"/>
      <c r="HTE233" s="2"/>
      <c r="HTF233" s="2"/>
      <c r="HTG233" s="2"/>
      <c r="HTH233" s="2"/>
      <c r="HTI233" s="2"/>
      <c r="HTJ233" s="2"/>
      <c r="HTK233" s="2"/>
      <c r="HTL233" s="2"/>
      <c r="HTM233" s="2"/>
      <c r="HTN233" s="2"/>
      <c r="HTO233" s="2"/>
      <c r="HTP233" s="2"/>
      <c r="HTQ233" s="2"/>
      <c r="HTR233" s="2"/>
      <c r="HTS233" s="2"/>
      <c r="HTT233" s="2"/>
      <c r="HTU233" s="2"/>
      <c r="HTV233" s="2"/>
      <c r="HTW233" s="2"/>
      <c r="HTX233" s="2"/>
      <c r="HTY233" s="2"/>
      <c r="HTZ233" s="2"/>
      <c r="HUA233" s="2"/>
      <c r="HUB233" s="2"/>
      <c r="HUC233" s="2"/>
      <c r="HUD233" s="2"/>
      <c r="HUE233" s="2"/>
      <c r="HUF233" s="2"/>
      <c r="HUG233" s="2"/>
      <c r="HUH233" s="2"/>
      <c r="HUI233" s="2"/>
      <c r="HUJ233" s="2"/>
      <c r="HUK233" s="2"/>
      <c r="HUL233" s="2"/>
      <c r="HUM233" s="2"/>
      <c r="HUN233" s="2"/>
      <c r="HUO233" s="2"/>
      <c r="HUP233" s="2"/>
      <c r="HUQ233" s="2"/>
      <c r="HUR233" s="2"/>
      <c r="HUS233" s="2"/>
      <c r="HUT233" s="2"/>
      <c r="HUU233" s="2"/>
      <c r="HUV233" s="2"/>
      <c r="HUW233" s="2"/>
      <c r="HUX233" s="2"/>
      <c r="HUY233" s="2"/>
      <c r="HUZ233" s="2"/>
      <c r="HVA233" s="2"/>
      <c r="HVB233" s="2"/>
      <c r="HVC233" s="2"/>
      <c r="HVD233" s="2"/>
      <c r="HVE233" s="2"/>
      <c r="HVF233" s="2"/>
      <c r="HVG233" s="2"/>
      <c r="HVH233" s="2"/>
      <c r="HVI233" s="2"/>
      <c r="HVJ233" s="2"/>
      <c r="HVK233" s="2"/>
      <c r="HVL233" s="2"/>
      <c r="HVM233" s="2"/>
      <c r="HVN233" s="2"/>
      <c r="HVO233" s="2"/>
      <c r="HVP233" s="2"/>
      <c r="HVQ233" s="2"/>
      <c r="HVR233" s="2"/>
      <c r="HVS233" s="2"/>
      <c r="HVT233" s="2"/>
      <c r="HVU233" s="2"/>
      <c r="HVV233" s="2"/>
      <c r="HVW233" s="2"/>
      <c r="HVX233" s="2"/>
      <c r="HVY233" s="2"/>
      <c r="HVZ233" s="2"/>
      <c r="HWA233" s="2"/>
      <c r="HWB233" s="2"/>
      <c r="HWC233" s="2"/>
      <c r="HWD233" s="2"/>
      <c r="HWE233" s="2"/>
      <c r="HWF233" s="2"/>
      <c r="HWG233" s="2"/>
      <c r="HWH233" s="2"/>
      <c r="HWI233" s="2"/>
      <c r="HWJ233" s="2"/>
      <c r="HWK233" s="2"/>
      <c r="HWL233" s="2"/>
      <c r="HWM233" s="2"/>
      <c r="HWN233" s="2"/>
      <c r="HWO233" s="2"/>
      <c r="HWP233" s="2"/>
      <c r="HWQ233" s="2"/>
      <c r="HWR233" s="2"/>
      <c r="HWS233" s="2"/>
      <c r="HWT233" s="2"/>
      <c r="HWU233" s="2"/>
      <c r="HWV233" s="2"/>
      <c r="HWW233" s="2"/>
      <c r="HWX233" s="2"/>
      <c r="HWY233" s="2"/>
      <c r="HWZ233" s="2"/>
      <c r="HXA233" s="2"/>
      <c r="HXB233" s="2"/>
      <c r="HXC233" s="2"/>
      <c r="HXD233" s="2"/>
      <c r="HXE233" s="2"/>
      <c r="HXF233" s="2"/>
      <c r="HXG233" s="2"/>
      <c r="HXH233" s="2"/>
      <c r="HXI233" s="2"/>
      <c r="HXJ233" s="2"/>
      <c r="HXK233" s="2"/>
      <c r="HXL233" s="2"/>
      <c r="HXM233" s="2"/>
      <c r="HXN233" s="2"/>
      <c r="HXO233" s="2"/>
      <c r="HXP233" s="2"/>
      <c r="HXQ233" s="2"/>
      <c r="HXR233" s="2"/>
      <c r="HXS233" s="2"/>
      <c r="HXT233" s="2"/>
      <c r="HXU233" s="2"/>
      <c r="HXV233" s="2"/>
      <c r="HXW233" s="2"/>
      <c r="HXX233" s="2"/>
      <c r="HXY233" s="2"/>
      <c r="HXZ233" s="2"/>
      <c r="HYA233" s="2"/>
      <c r="HYB233" s="2"/>
      <c r="HYC233" s="2"/>
      <c r="HYD233" s="2"/>
      <c r="HYE233" s="2"/>
      <c r="HYF233" s="2"/>
      <c r="HYG233" s="2"/>
      <c r="HYH233" s="2"/>
      <c r="HYI233" s="2"/>
      <c r="HYJ233" s="2"/>
      <c r="HYK233" s="2"/>
      <c r="HYL233" s="2"/>
      <c r="HYM233" s="2"/>
      <c r="HYN233" s="2"/>
      <c r="HYO233" s="2"/>
      <c r="HYP233" s="2"/>
      <c r="HYQ233" s="2"/>
      <c r="HYR233" s="2"/>
      <c r="HYS233" s="2"/>
      <c r="HYT233" s="2"/>
      <c r="HYU233" s="2"/>
      <c r="HYV233" s="2"/>
      <c r="HYW233" s="2"/>
      <c r="HYX233" s="2"/>
      <c r="HYY233" s="2"/>
      <c r="HYZ233" s="2"/>
      <c r="HZA233" s="2"/>
      <c r="HZB233" s="2"/>
      <c r="HZC233" s="2"/>
      <c r="HZD233" s="2"/>
      <c r="HZE233" s="2"/>
      <c r="HZF233" s="2"/>
      <c r="HZG233" s="2"/>
      <c r="HZH233" s="2"/>
      <c r="HZI233" s="2"/>
      <c r="HZJ233" s="2"/>
      <c r="HZK233" s="2"/>
      <c r="HZL233" s="2"/>
      <c r="HZM233" s="2"/>
      <c r="HZN233" s="2"/>
      <c r="HZO233" s="2"/>
      <c r="HZP233" s="2"/>
      <c r="HZQ233" s="2"/>
      <c r="HZR233" s="2"/>
      <c r="HZS233" s="2"/>
      <c r="HZT233" s="2"/>
      <c r="HZU233" s="2"/>
      <c r="HZV233" s="2"/>
      <c r="HZW233" s="2"/>
      <c r="HZX233" s="2"/>
      <c r="HZY233" s="2"/>
      <c r="HZZ233" s="2"/>
      <c r="IAA233" s="2"/>
      <c r="IAB233" s="2"/>
      <c r="IAC233" s="2"/>
      <c r="IAD233" s="2"/>
      <c r="IAE233" s="2"/>
      <c r="IAF233" s="2"/>
      <c r="IAG233" s="2"/>
      <c r="IAH233" s="2"/>
      <c r="IAI233" s="2"/>
      <c r="IAJ233" s="2"/>
      <c r="IAK233" s="2"/>
      <c r="IAL233" s="2"/>
      <c r="IAM233" s="2"/>
      <c r="IAN233" s="2"/>
      <c r="IAO233" s="2"/>
      <c r="IAP233" s="2"/>
      <c r="IAQ233" s="2"/>
      <c r="IAR233" s="2"/>
      <c r="IAS233" s="2"/>
      <c r="IAT233" s="2"/>
      <c r="IAU233" s="2"/>
      <c r="IAV233" s="2"/>
      <c r="IAW233" s="2"/>
      <c r="IAX233" s="2"/>
      <c r="IAY233" s="2"/>
      <c r="IAZ233" s="2"/>
      <c r="IBA233" s="2"/>
      <c r="IBB233" s="2"/>
      <c r="IBC233" s="2"/>
      <c r="IBD233" s="2"/>
      <c r="IBE233" s="2"/>
      <c r="IBF233" s="2"/>
      <c r="IBG233" s="2"/>
      <c r="IBH233" s="2"/>
      <c r="IBI233" s="2"/>
      <c r="IBJ233" s="2"/>
      <c r="IBK233" s="2"/>
      <c r="IBL233" s="2"/>
      <c r="IBM233" s="2"/>
      <c r="IBN233" s="2"/>
      <c r="IBO233" s="2"/>
      <c r="IBP233" s="2"/>
      <c r="IBQ233" s="2"/>
      <c r="IBR233" s="2"/>
      <c r="IBS233" s="2"/>
      <c r="IBT233" s="2"/>
      <c r="IBU233" s="2"/>
      <c r="IBV233" s="2"/>
      <c r="IBW233" s="2"/>
      <c r="IBX233" s="2"/>
      <c r="IBY233" s="2"/>
      <c r="IBZ233" s="2"/>
      <c r="ICA233" s="2"/>
      <c r="ICB233" s="2"/>
      <c r="ICC233" s="2"/>
      <c r="ICD233" s="2"/>
      <c r="ICE233" s="2"/>
      <c r="ICF233" s="2"/>
      <c r="ICG233" s="2"/>
      <c r="ICH233" s="2"/>
      <c r="ICI233" s="2"/>
      <c r="ICJ233" s="2"/>
      <c r="ICK233" s="2"/>
      <c r="ICL233" s="2"/>
      <c r="ICM233" s="2"/>
      <c r="ICN233" s="2"/>
      <c r="ICO233" s="2"/>
      <c r="ICP233" s="2"/>
      <c r="ICQ233" s="2"/>
      <c r="ICR233" s="2"/>
      <c r="ICS233" s="2"/>
      <c r="ICT233" s="2"/>
      <c r="ICU233" s="2"/>
      <c r="ICV233" s="2"/>
      <c r="ICW233" s="2"/>
      <c r="ICX233" s="2"/>
      <c r="ICY233" s="2"/>
      <c r="ICZ233" s="2"/>
      <c r="IDA233" s="2"/>
      <c r="IDB233" s="2"/>
      <c r="IDC233" s="2"/>
      <c r="IDD233" s="2"/>
      <c r="IDE233" s="2"/>
      <c r="IDF233" s="2"/>
      <c r="IDG233" s="2"/>
      <c r="IDH233" s="2"/>
      <c r="IDI233" s="2"/>
      <c r="IDJ233" s="2"/>
      <c r="IDK233" s="2"/>
      <c r="IDL233" s="2"/>
      <c r="IDM233" s="2"/>
      <c r="IDN233" s="2"/>
      <c r="IDO233" s="2"/>
      <c r="IDP233" s="2"/>
      <c r="IDQ233" s="2"/>
      <c r="IDR233" s="2"/>
      <c r="IDS233" s="2"/>
      <c r="IDT233" s="2"/>
      <c r="IDU233" s="2"/>
      <c r="IDV233" s="2"/>
      <c r="IDW233" s="2"/>
      <c r="IDX233" s="2"/>
      <c r="IDY233" s="2"/>
      <c r="IDZ233" s="2"/>
      <c r="IEA233" s="2"/>
      <c r="IEB233" s="2"/>
      <c r="IEC233" s="2"/>
      <c r="IED233" s="2"/>
      <c r="IEE233" s="2"/>
      <c r="IEF233" s="2"/>
      <c r="IEG233" s="2"/>
      <c r="IEH233" s="2"/>
      <c r="IEI233" s="2"/>
      <c r="IEJ233" s="2"/>
      <c r="IEK233" s="2"/>
      <c r="IEL233" s="2"/>
      <c r="IEM233" s="2"/>
      <c r="IEN233" s="2"/>
      <c r="IEO233" s="2"/>
      <c r="IEP233" s="2"/>
      <c r="IEQ233" s="2"/>
      <c r="IER233" s="2"/>
      <c r="IES233" s="2"/>
      <c r="IET233" s="2"/>
      <c r="IEU233" s="2"/>
      <c r="IEV233" s="2"/>
      <c r="IEW233" s="2"/>
      <c r="IEX233" s="2"/>
      <c r="IEY233" s="2"/>
      <c r="IEZ233" s="2"/>
      <c r="IFA233" s="2"/>
      <c r="IFB233" s="2"/>
      <c r="IFC233" s="2"/>
      <c r="IFD233" s="2"/>
      <c r="IFE233" s="2"/>
      <c r="IFF233" s="2"/>
      <c r="IFG233" s="2"/>
      <c r="IFH233" s="2"/>
      <c r="IFI233" s="2"/>
      <c r="IFJ233" s="2"/>
      <c r="IFK233" s="2"/>
      <c r="IFL233" s="2"/>
      <c r="IFM233" s="2"/>
      <c r="IFN233" s="2"/>
      <c r="IFO233" s="2"/>
      <c r="IFP233" s="2"/>
      <c r="IFQ233" s="2"/>
      <c r="IFR233" s="2"/>
      <c r="IFS233" s="2"/>
      <c r="IFT233" s="2"/>
      <c r="IFU233" s="2"/>
      <c r="IFV233" s="2"/>
      <c r="IFW233" s="2"/>
      <c r="IFX233" s="2"/>
      <c r="IFY233" s="2"/>
      <c r="IFZ233" s="2"/>
      <c r="IGA233" s="2"/>
      <c r="IGB233" s="2"/>
      <c r="IGC233" s="2"/>
      <c r="IGD233" s="2"/>
      <c r="IGE233" s="2"/>
      <c r="IGF233" s="2"/>
      <c r="IGG233" s="2"/>
      <c r="IGH233" s="2"/>
      <c r="IGI233" s="2"/>
      <c r="IGJ233" s="2"/>
      <c r="IGK233" s="2"/>
      <c r="IGL233" s="2"/>
      <c r="IGM233" s="2"/>
      <c r="IGN233" s="2"/>
      <c r="IGO233" s="2"/>
      <c r="IGP233" s="2"/>
      <c r="IGQ233" s="2"/>
      <c r="IGR233" s="2"/>
      <c r="IGS233" s="2"/>
      <c r="IGT233" s="2"/>
      <c r="IGU233" s="2"/>
      <c r="IGV233" s="2"/>
      <c r="IGW233" s="2"/>
      <c r="IGX233" s="2"/>
      <c r="IGY233" s="2"/>
      <c r="IGZ233" s="2"/>
      <c r="IHA233" s="2"/>
      <c r="IHB233" s="2"/>
      <c r="IHC233" s="2"/>
      <c r="IHD233" s="2"/>
      <c r="IHE233" s="2"/>
      <c r="IHF233" s="2"/>
      <c r="IHG233" s="2"/>
      <c r="IHH233" s="2"/>
      <c r="IHI233" s="2"/>
      <c r="IHJ233" s="2"/>
      <c r="IHK233" s="2"/>
      <c r="IHL233" s="2"/>
      <c r="IHM233" s="2"/>
      <c r="IHN233" s="2"/>
      <c r="IHO233" s="2"/>
      <c r="IHP233" s="2"/>
      <c r="IHQ233" s="2"/>
      <c r="IHR233" s="2"/>
      <c r="IHS233" s="2"/>
      <c r="IHT233" s="2"/>
      <c r="IHU233" s="2"/>
      <c r="IHV233" s="2"/>
      <c r="IHW233" s="2"/>
      <c r="IHX233" s="2"/>
      <c r="IHY233" s="2"/>
      <c r="IHZ233" s="2"/>
      <c r="IIA233" s="2"/>
      <c r="IIB233" s="2"/>
      <c r="IIC233" s="2"/>
      <c r="IID233" s="2"/>
      <c r="IIE233" s="2"/>
      <c r="IIF233" s="2"/>
      <c r="IIG233" s="2"/>
      <c r="IIH233" s="2"/>
      <c r="III233" s="2"/>
      <c r="IIJ233" s="2"/>
      <c r="IIK233" s="2"/>
      <c r="IIL233" s="2"/>
      <c r="IIM233" s="2"/>
      <c r="IIN233" s="2"/>
      <c r="IIO233" s="2"/>
      <c r="IIP233" s="2"/>
      <c r="IIQ233" s="2"/>
      <c r="IIR233" s="2"/>
      <c r="IIS233" s="2"/>
      <c r="IIT233" s="2"/>
      <c r="IIU233" s="2"/>
      <c r="IIV233" s="2"/>
      <c r="IIW233" s="2"/>
      <c r="IIX233" s="2"/>
      <c r="IIY233" s="2"/>
      <c r="IIZ233" s="2"/>
      <c r="IJA233" s="2"/>
      <c r="IJB233" s="2"/>
      <c r="IJC233" s="2"/>
      <c r="IJD233" s="2"/>
      <c r="IJE233" s="2"/>
      <c r="IJF233" s="2"/>
      <c r="IJG233" s="2"/>
      <c r="IJH233" s="2"/>
      <c r="IJI233" s="2"/>
      <c r="IJJ233" s="2"/>
      <c r="IJK233" s="2"/>
      <c r="IJL233" s="2"/>
      <c r="IJM233" s="2"/>
      <c r="IJN233" s="2"/>
      <c r="IJO233" s="2"/>
      <c r="IJP233" s="2"/>
      <c r="IJQ233" s="2"/>
      <c r="IJR233" s="2"/>
      <c r="IJS233" s="2"/>
      <c r="IJT233" s="2"/>
      <c r="IJU233" s="2"/>
      <c r="IJV233" s="2"/>
      <c r="IJW233" s="2"/>
      <c r="IJX233" s="2"/>
      <c r="IJY233" s="2"/>
      <c r="IJZ233" s="2"/>
      <c r="IKA233" s="2"/>
      <c r="IKB233" s="2"/>
      <c r="IKC233" s="2"/>
      <c r="IKD233" s="2"/>
      <c r="IKE233" s="2"/>
      <c r="IKF233" s="2"/>
      <c r="IKG233" s="2"/>
      <c r="IKH233" s="2"/>
      <c r="IKI233" s="2"/>
      <c r="IKJ233" s="2"/>
      <c r="IKK233" s="2"/>
      <c r="IKL233" s="2"/>
      <c r="IKM233" s="2"/>
      <c r="IKN233" s="2"/>
      <c r="IKO233" s="2"/>
      <c r="IKP233" s="2"/>
      <c r="IKQ233" s="2"/>
      <c r="IKR233" s="2"/>
      <c r="IKS233" s="2"/>
      <c r="IKT233" s="2"/>
      <c r="IKU233" s="2"/>
      <c r="IKV233" s="2"/>
      <c r="IKW233" s="2"/>
      <c r="IKX233" s="2"/>
      <c r="IKY233" s="2"/>
      <c r="IKZ233" s="2"/>
      <c r="ILA233" s="2"/>
      <c r="ILB233" s="2"/>
      <c r="ILC233" s="2"/>
      <c r="ILD233" s="2"/>
      <c r="ILE233" s="2"/>
      <c r="ILF233" s="2"/>
      <c r="ILG233" s="2"/>
      <c r="ILH233" s="2"/>
      <c r="ILI233" s="2"/>
      <c r="ILJ233" s="2"/>
      <c r="ILK233" s="2"/>
      <c r="ILL233" s="2"/>
      <c r="ILM233" s="2"/>
      <c r="ILN233" s="2"/>
      <c r="ILO233" s="2"/>
      <c r="ILP233" s="2"/>
      <c r="ILQ233" s="2"/>
      <c r="ILR233" s="2"/>
      <c r="ILS233" s="2"/>
      <c r="ILT233" s="2"/>
      <c r="ILU233" s="2"/>
      <c r="ILV233" s="2"/>
      <c r="ILW233" s="2"/>
      <c r="ILX233" s="2"/>
      <c r="ILY233" s="2"/>
      <c r="ILZ233" s="2"/>
      <c r="IMA233" s="2"/>
      <c r="IMB233" s="2"/>
      <c r="IMC233" s="2"/>
      <c r="IMD233" s="2"/>
      <c r="IME233" s="2"/>
      <c r="IMF233" s="2"/>
      <c r="IMG233" s="2"/>
      <c r="IMH233" s="2"/>
      <c r="IMI233" s="2"/>
      <c r="IMJ233" s="2"/>
      <c r="IMK233" s="2"/>
      <c r="IML233" s="2"/>
      <c r="IMM233" s="2"/>
      <c r="IMN233" s="2"/>
      <c r="IMO233" s="2"/>
      <c r="IMP233" s="2"/>
      <c r="IMQ233" s="2"/>
      <c r="IMR233" s="2"/>
      <c r="IMS233" s="2"/>
      <c r="IMT233" s="2"/>
      <c r="IMU233" s="2"/>
      <c r="IMV233" s="2"/>
      <c r="IMW233" s="2"/>
      <c r="IMX233" s="2"/>
      <c r="IMY233" s="2"/>
      <c r="IMZ233" s="2"/>
      <c r="INA233" s="2"/>
      <c r="INB233" s="2"/>
      <c r="INC233" s="2"/>
      <c r="IND233" s="2"/>
      <c r="INE233" s="2"/>
      <c r="INF233" s="2"/>
      <c r="ING233" s="2"/>
      <c r="INH233" s="2"/>
      <c r="INI233" s="2"/>
      <c r="INJ233" s="2"/>
      <c r="INK233" s="2"/>
      <c r="INL233" s="2"/>
      <c r="INM233" s="2"/>
      <c r="INN233" s="2"/>
      <c r="INO233" s="2"/>
      <c r="INP233" s="2"/>
      <c r="INQ233" s="2"/>
      <c r="INR233" s="2"/>
      <c r="INS233" s="2"/>
      <c r="INT233" s="2"/>
      <c r="INU233" s="2"/>
      <c r="INV233" s="2"/>
      <c r="INW233" s="2"/>
      <c r="INX233" s="2"/>
      <c r="INY233" s="2"/>
      <c r="INZ233" s="2"/>
      <c r="IOA233" s="2"/>
      <c r="IOB233" s="2"/>
      <c r="IOC233" s="2"/>
      <c r="IOD233" s="2"/>
      <c r="IOE233" s="2"/>
      <c r="IOF233" s="2"/>
      <c r="IOG233" s="2"/>
      <c r="IOH233" s="2"/>
      <c r="IOI233" s="2"/>
      <c r="IOJ233" s="2"/>
      <c r="IOK233" s="2"/>
      <c r="IOL233" s="2"/>
      <c r="IOM233" s="2"/>
      <c r="ION233" s="2"/>
      <c r="IOO233" s="2"/>
      <c r="IOP233" s="2"/>
      <c r="IOQ233" s="2"/>
      <c r="IOR233" s="2"/>
      <c r="IOS233" s="2"/>
      <c r="IOT233" s="2"/>
      <c r="IOU233" s="2"/>
      <c r="IOV233" s="2"/>
      <c r="IOW233" s="2"/>
      <c r="IOX233" s="2"/>
      <c r="IOY233" s="2"/>
      <c r="IOZ233" s="2"/>
      <c r="IPA233" s="2"/>
      <c r="IPB233" s="2"/>
      <c r="IPC233" s="2"/>
      <c r="IPD233" s="2"/>
      <c r="IPE233" s="2"/>
      <c r="IPF233" s="2"/>
      <c r="IPG233" s="2"/>
      <c r="IPH233" s="2"/>
      <c r="IPI233" s="2"/>
      <c r="IPJ233" s="2"/>
      <c r="IPK233" s="2"/>
      <c r="IPL233" s="2"/>
      <c r="IPM233" s="2"/>
      <c r="IPN233" s="2"/>
      <c r="IPO233" s="2"/>
      <c r="IPP233" s="2"/>
      <c r="IPQ233" s="2"/>
      <c r="IPR233" s="2"/>
      <c r="IPS233" s="2"/>
      <c r="IPT233" s="2"/>
      <c r="IPU233" s="2"/>
      <c r="IPV233" s="2"/>
      <c r="IPW233" s="2"/>
      <c r="IPX233" s="2"/>
      <c r="IPY233" s="2"/>
      <c r="IPZ233" s="2"/>
      <c r="IQA233" s="2"/>
      <c r="IQB233" s="2"/>
      <c r="IQC233" s="2"/>
      <c r="IQD233" s="2"/>
      <c r="IQE233" s="2"/>
      <c r="IQF233" s="2"/>
      <c r="IQG233" s="2"/>
      <c r="IQH233" s="2"/>
      <c r="IQI233" s="2"/>
      <c r="IQJ233" s="2"/>
      <c r="IQK233" s="2"/>
      <c r="IQL233" s="2"/>
      <c r="IQM233" s="2"/>
      <c r="IQN233" s="2"/>
      <c r="IQO233" s="2"/>
      <c r="IQP233" s="2"/>
      <c r="IQQ233" s="2"/>
      <c r="IQR233" s="2"/>
      <c r="IQS233" s="2"/>
      <c r="IQT233" s="2"/>
      <c r="IQU233" s="2"/>
      <c r="IQV233" s="2"/>
      <c r="IQW233" s="2"/>
      <c r="IQX233" s="2"/>
      <c r="IQY233" s="2"/>
      <c r="IQZ233" s="2"/>
      <c r="IRA233" s="2"/>
      <c r="IRB233" s="2"/>
      <c r="IRC233" s="2"/>
      <c r="IRD233" s="2"/>
      <c r="IRE233" s="2"/>
      <c r="IRF233" s="2"/>
      <c r="IRG233" s="2"/>
      <c r="IRH233" s="2"/>
      <c r="IRI233" s="2"/>
      <c r="IRJ233" s="2"/>
      <c r="IRK233" s="2"/>
      <c r="IRL233" s="2"/>
      <c r="IRM233" s="2"/>
      <c r="IRN233" s="2"/>
      <c r="IRO233" s="2"/>
      <c r="IRP233" s="2"/>
      <c r="IRQ233" s="2"/>
      <c r="IRR233" s="2"/>
      <c r="IRS233" s="2"/>
      <c r="IRT233" s="2"/>
      <c r="IRU233" s="2"/>
      <c r="IRV233" s="2"/>
      <c r="IRW233" s="2"/>
      <c r="IRX233" s="2"/>
      <c r="IRY233" s="2"/>
      <c r="IRZ233" s="2"/>
      <c r="ISA233" s="2"/>
      <c r="ISB233" s="2"/>
      <c r="ISC233" s="2"/>
      <c r="ISD233" s="2"/>
      <c r="ISE233" s="2"/>
      <c r="ISF233" s="2"/>
      <c r="ISG233" s="2"/>
      <c r="ISH233" s="2"/>
      <c r="ISI233" s="2"/>
      <c r="ISJ233" s="2"/>
      <c r="ISK233" s="2"/>
      <c r="ISL233" s="2"/>
      <c r="ISM233" s="2"/>
      <c r="ISN233" s="2"/>
      <c r="ISO233" s="2"/>
      <c r="ISP233" s="2"/>
      <c r="ISQ233" s="2"/>
      <c r="ISR233" s="2"/>
      <c r="ISS233" s="2"/>
      <c r="IST233" s="2"/>
      <c r="ISU233" s="2"/>
      <c r="ISV233" s="2"/>
      <c r="ISW233" s="2"/>
      <c r="ISX233" s="2"/>
      <c r="ISY233" s="2"/>
      <c r="ISZ233" s="2"/>
      <c r="ITA233" s="2"/>
      <c r="ITB233" s="2"/>
      <c r="ITC233" s="2"/>
      <c r="ITD233" s="2"/>
      <c r="ITE233" s="2"/>
      <c r="ITF233" s="2"/>
      <c r="ITG233" s="2"/>
      <c r="ITH233" s="2"/>
      <c r="ITI233" s="2"/>
      <c r="ITJ233" s="2"/>
      <c r="ITK233" s="2"/>
      <c r="ITL233" s="2"/>
      <c r="ITM233" s="2"/>
      <c r="ITN233" s="2"/>
      <c r="ITO233" s="2"/>
      <c r="ITP233" s="2"/>
      <c r="ITQ233" s="2"/>
      <c r="ITR233" s="2"/>
      <c r="ITS233" s="2"/>
      <c r="ITT233" s="2"/>
      <c r="ITU233" s="2"/>
      <c r="ITV233" s="2"/>
      <c r="ITW233" s="2"/>
      <c r="ITX233" s="2"/>
      <c r="ITY233" s="2"/>
      <c r="ITZ233" s="2"/>
      <c r="IUA233" s="2"/>
      <c r="IUB233" s="2"/>
      <c r="IUC233" s="2"/>
      <c r="IUD233" s="2"/>
      <c r="IUE233" s="2"/>
      <c r="IUF233" s="2"/>
      <c r="IUG233" s="2"/>
      <c r="IUH233" s="2"/>
      <c r="IUI233" s="2"/>
      <c r="IUJ233" s="2"/>
      <c r="IUK233" s="2"/>
      <c r="IUL233" s="2"/>
      <c r="IUM233" s="2"/>
      <c r="IUN233" s="2"/>
      <c r="IUO233" s="2"/>
      <c r="IUP233" s="2"/>
      <c r="IUQ233" s="2"/>
      <c r="IUR233" s="2"/>
      <c r="IUS233" s="2"/>
      <c r="IUT233" s="2"/>
      <c r="IUU233" s="2"/>
      <c r="IUV233" s="2"/>
      <c r="IUW233" s="2"/>
      <c r="IUX233" s="2"/>
      <c r="IUY233" s="2"/>
      <c r="IUZ233" s="2"/>
      <c r="IVA233" s="2"/>
      <c r="IVB233" s="2"/>
      <c r="IVC233" s="2"/>
      <c r="IVD233" s="2"/>
      <c r="IVE233" s="2"/>
      <c r="IVF233" s="2"/>
      <c r="IVG233" s="2"/>
      <c r="IVH233" s="2"/>
      <c r="IVI233" s="2"/>
      <c r="IVJ233" s="2"/>
      <c r="IVK233" s="2"/>
      <c r="IVL233" s="2"/>
      <c r="IVM233" s="2"/>
      <c r="IVN233" s="2"/>
      <c r="IVO233" s="2"/>
      <c r="IVP233" s="2"/>
      <c r="IVQ233" s="2"/>
      <c r="IVR233" s="2"/>
      <c r="IVS233" s="2"/>
      <c r="IVT233" s="2"/>
      <c r="IVU233" s="2"/>
      <c r="IVV233" s="2"/>
      <c r="IVW233" s="2"/>
      <c r="IVX233" s="2"/>
      <c r="IVY233" s="2"/>
      <c r="IVZ233" s="2"/>
      <c r="IWA233" s="2"/>
      <c r="IWB233" s="2"/>
      <c r="IWC233" s="2"/>
      <c r="IWD233" s="2"/>
      <c r="IWE233" s="2"/>
      <c r="IWF233" s="2"/>
      <c r="IWG233" s="2"/>
      <c r="IWH233" s="2"/>
      <c r="IWI233" s="2"/>
      <c r="IWJ233" s="2"/>
      <c r="IWK233" s="2"/>
      <c r="IWL233" s="2"/>
      <c r="IWM233" s="2"/>
      <c r="IWN233" s="2"/>
      <c r="IWO233" s="2"/>
      <c r="IWP233" s="2"/>
      <c r="IWQ233" s="2"/>
      <c r="IWR233" s="2"/>
      <c r="IWS233" s="2"/>
      <c r="IWT233" s="2"/>
      <c r="IWU233" s="2"/>
      <c r="IWV233" s="2"/>
      <c r="IWW233" s="2"/>
      <c r="IWX233" s="2"/>
      <c r="IWY233" s="2"/>
      <c r="IWZ233" s="2"/>
      <c r="IXA233" s="2"/>
      <c r="IXB233" s="2"/>
      <c r="IXC233" s="2"/>
      <c r="IXD233" s="2"/>
      <c r="IXE233" s="2"/>
      <c r="IXF233" s="2"/>
      <c r="IXG233" s="2"/>
      <c r="IXH233" s="2"/>
      <c r="IXI233" s="2"/>
      <c r="IXJ233" s="2"/>
      <c r="IXK233" s="2"/>
      <c r="IXL233" s="2"/>
      <c r="IXM233" s="2"/>
      <c r="IXN233" s="2"/>
      <c r="IXO233" s="2"/>
      <c r="IXP233" s="2"/>
      <c r="IXQ233" s="2"/>
      <c r="IXR233" s="2"/>
      <c r="IXS233" s="2"/>
      <c r="IXT233" s="2"/>
      <c r="IXU233" s="2"/>
      <c r="IXV233" s="2"/>
      <c r="IXW233" s="2"/>
      <c r="IXX233" s="2"/>
      <c r="IXY233" s="2"/>
      <c r="IXZ233" s="2"/>
      <c r="IYA233" s="2"/>
      <c r="IYB233" s="2"/>
      <c r="IYC233" s="2"/>
      <c r="IYD233" s="2"/>
      <c r="IYE233" s="2"/>
      <c r="IYF233" s="2"/>
      <c r="IYG233" s="2"/>
      <c r="IYH233" s="2"/>
      <c r="IYI233" s="2"/>
      <c r="IYJ233" s="2"/>
      <c r="IYK233" s="2"/>
      <c r="IYL233" s="2"/>
      <c r="IYM233" s="2"/>
      <c r="IYN233" s="2"/>
      <c r="IYO233" s="2"/>
      <c r="IYP233" s="2"/>
      <c r="IYQ233" s="2"/>
      <c r="IYR233" s="2"/>
      <c r="IYS233" s="2"/>
      <c r="IYT233" s="2"/>
      <c r="IYU233" s="2"/>
      <c r="IYV233" s="2"/>
      <c r="IYW233" s="2"/>
      <c r="IYX233" s="2"/>
      <c r="IYY233" s="2"/>
      <c r="IYZ233" s="2"/>
      <c r="IZA233" s="2"/>
      <c r="IZB233" s="2"/>
      <c r="IZC233" s="2"/>
      <c r="IZD233" s="2"/>
      <c r="IZE233" s="2"/>
      <c r="IZF233" s="2"/>
      <c r="IZG233" s="2"/>
      <c r="IZH233" s="2"/>
      <c r="IZI233" s="2"/>
      <c r="IZJ233" s="2"/>
      <c r="IZK233" s="2"/>
      <c r="IZL233" s="2"/>
      <c r="IZM233" s="2"/>
      <c r="IZN233" s="2"/>
      <c r="IZO233" s="2"/>
      <c r="IZP233" s="2"/>
      <c r="IZQ233" s="2"/>
      <c r="IZR233" s="2"/>
      <c r="IZS233" s="2"/>
      <c r="IZT233" s="2"/>
      <c r="IZU233" s="2"/>
      <c r="IZV233" s="2"/>
      <c r="IZW233" s="2"/>
      <c r="IZX233" s="2"/>
      <c r="IZY233" s="2"/>
      <c r="IZZ233" s="2"/>
      <c r="JAA233" s="2"/>
      <c r="JAB233" s="2"/>
      <c r="JAC233" s="2"/>
      <c r="JAD233" s="2"/>
      <c r="JAE233" s="2"/>
      <c r="JAF233" s="2"/>
      <c r="JAG233" s="2"/>
      <c r="JAH233" s="2"/>
      <c r="JAI233" s="2"/>
      <c r="JAJ233" s="2"/>
      <c r="JAK233" s="2"/>
      <c r="JAL233" s="2"/>
      <c r="JAM233" s="2"/>
      <c r="JAN233" s="2"/>
      <c r="JAO233" s="2"/>
      <c r="JAP233" s="2"/>
      <c r="JAQ233" s="2"/>
      <c r="JAR233" s="2"/>
      <c r="JAS233" s="2"/>
      <c r="JAT233" s="2"/>
      <c r="JAU233" s="2"/>
      <c r="JAV233" s="2"/>
      <c r="JAW233" s="2"/>
      <c r="JAX233" s="2"/>
      <c r="JAY233" s="2"/>
      <c r="JAZ233" s="2"/>
      <c r="JBA233" s="2"/>
      <c r="JBB233" s="2"/>
      <c r="JBC233" s="2"/>
      <c r="JBD233" s="2"/>
      <c r="JBE233" s="2"/>
      <c r="JBF233" s="2"/>
      <c r="JBG233" s="2"/>
      <c r="JBH233" s="2"/>
      <c r="JBI233" s="2"/>
      <c r="JBJ233" s="2"/>
      <c r="JBK233" s="2"/>
      <c r="JBL233" s="2"/>
      <c r="JBM233" s="2"/>
      <c r="JBN233" s="2"/>
      <c r="JBO233" s="2"/>
      <c r="JBP233" s="2"/>
      <c r="JBQ233" s="2"/>
      <c r="JBR233" s="2"/>
      <c r="JBS233" s="2"/>
      <c r="JBT233" s="2"/>
      <c r="JBU233" s="2"/>
      <c r="JBV233" s="2"/>
      <c r="JBW233" s="2"/>
      <c r="JBX233" s="2"/>
      <c r="JBY233" s="2"/>
      <c r="JBZ233" s="2"/>
      <c r="JCA233" s="2"/>
      <c r="JCB233" s="2"/>
      <c r="JCC233" s="2"/>
      <c r="JCD233" s="2"/>
      <c r="JCE233" s="2"/>
      <c r="JCF233" s="2"/>
      <c r="JCG233" s="2"/>
      <c r="JCH233" s="2"/>
      <c r="JCI233" s="2"/>
      <c r="JCJ233" s="2"/>
      <c r="JCK233" s="2"/>
      <c r="JCL233" s="2"/>
      <c r="JCM233" s="2"/>
      <c r="JCN233" s="2"/>
      <c r="JCO233" s="2"/>
      <c r="JCP233" s="2"/>
      <c r="JCQ233" s="2"/>
      <c r="JCR233" s="2"/>
      <c r="JCS233" s="2"/>
      <c r="JCT233" s="2"/>
      <c r="JCU233" s="2"/>
      <c r="JCV233" s="2"/>
      <c r="JCW233" s="2"/>
      <c r="JCX233" s="2"/>
      <c r="JCY233" s="2"/>
      <c r="JCZ233" s="2"/>
      <c r="JDA233" s="2"/>
      <c r="JDB233" s="2"/>
      <c r="JDC233" s="2"/>
      <c r="JDD233" s="2"/>
      <c r="JDE233" s="2"/>
      <c r="JDF233" s="2"/>
      <c r="JDG233" s="2"/>
      <c r="JDH233" s="2"/>
      <c r="JDI233" s="2"/>
      <c r="JDJ233" s="2"/>
      <c r="JDK233" s="2"/>
      <c r="JDL233" s="2"/>
      <c r="JDM233" s="2"/>
      <c r="JDN233" s="2"/>
      <c r="JDO233" s="2"/>
      <c r="JDP233" s="2"/>
      <c r="JDQ233" s="2"/>
      <c r="JDR233" s="2"/>
      <c r="JDS233" s="2"/>
      <c r="JDT233" s="2"/>
      <c r="JDU233" s="2"/>
      <c r="JDV233" s="2"/>
      <c r="JDW233" s="2"/>
      <c r="JDX233" s="2"/>
      <c r="JDY233" s="2"/>
      <c r="JDZ233" s="2"/>
      <c r="JEA233" s="2"/>
      <c r="JEB233" s="2"/>
      <c r="JEC233" s="2"/>
      <c r="JED233" s="2"/>
      <c r="JEE233" s="2"/>
      <c r="JEF233" s="2"/>
      <c r="JEG233" s="2"/>
      <c r="JEH233" s="2"/>
      <c r="JEI233" s="2"/>
      <c r="JEJ233" s="2"/>
      <c r="JEK233" s="2"/>
      <c r="JEL233" s="2"/>
      <c r="JEM233" s="2"/>
      <c r="JEN233" s="2"/>
      <c r="JEO233" s="2"/>
      <c r="JEP233" s="2"/>
      <c r="JEQ233" s="2"/>
      <c r="JER233" s="2"/>
      <c r="JES233" s="2"/>
      <c r="JET233" s="2"/>
      <c r="JEU233" s="2"/>
      <c r="JEV233" s="2"/>
      <c r="JEW233" s="2"/>
      <c r="JEX233" s="2"/>
      <c r="JEY233" s="2"/>
      <c r="JEZ233" s="2"/>
      <c r="JFA233" s="2"/>
      <c r="JFB233" s="2"/>
      <c r="JFC233" s="2"/>
      <c r="JFD233" s="2"/>
      <c r="JFE233" s="2"/>
      <c r="JFF233" s="2"/>
      <c r="JFG233" s="2"/>
      <c r="JFH233" s="2"/>
      <c r="JFI233" s="2"/>
      <c r="JFJ233" s="2"/>
      <c r="JFK233" s="2"/>
      <c r="JFL233" s="2"/>
      <c r="JFM233" s="2"/>
      <c r="JFN233" s="2"/>
      <c r="JFO233" s="2"/>
      <c r="JFP233" s="2"/>
      <c r="JFQ233" s="2"/>
      <c r="JFR233" s="2"/>
      <c r="JFS233" s="2"/>
      <c r="JFT233" s="2"/>
      <c r="JFU233" s="2"/>
      <c r="JFV233" s="2"/>
      <c r="JFW233" s="2"/>
      <c r="JFX233" s="2"/>
      <c r="JFY233" s="2"/>
      <c r="JFZ233" s="2"/>
      <c r="JGA233" s="2"/>
      <c r="JGB233" s="2"/>
      <c r="JGC233" s="2"/>
      <c r="JGD233" s="2"/>
      <c r="JGE233" s="2"/>
      <c r="JGF233" s="2"/>
      <c r="JGG233" s="2"/>
      <c r="JGH233" s="2"/>
      <c r="JGI233" s="2"/>
      <c r="JGJ233" s="2"/>
      <c r="JGK233" s="2"/>
      <c r="JGL233" s="2"/>
      <c r="JGM233" s="2"/>
      <c r="JGN233" s="2"/>
      <c r="JGO233" s="2"/>
      <c r="JGP233" s="2"/>
      <c r="JGQ233" s="2"/>
      <c r="JGR233" s="2"/>
      <c r="JGS233" s="2"/>
      <c r="JGT233" s="2"/>
      <c r="JGU233" s="2"/>
      <c r="JGV233" s="2"/>
      <c r="JGW233" s="2"/>
      <c r="JGX233" s="2"/>
      <c r="JGY233" s="2"/>
      <c r="JGZ233" s="2"/>
      <c r="JHA233" s="2"/>
      <c r="JHB233" s="2"/>
      <c r="JHC233" s="2"/>
      <c r="JHD233" s="2"/>
      <c r="JHE233" s="2"/>
      <c r="JHF233" s="2"/>
      <c r="JHG233" s="2"/>
      <c r="JHH233" s="2"/>
      <c r="JHI233" s="2"/>
      <c r="JHJ233" s="2"/>
      <c r="JHK233" s="2"/>
      <c r="JHL233" s="2"/>
      <c r="JHM233" s="2"/>
      <c r="JHN233" s="2"/>
      <c r="JHO233" s="2"/>
      <c r="JHP233" s="2"/>
      <c r="JHQ233" s="2"/>
      <c r="JHR233" s="2"/>
      <c r="JHS233" s="2"/>
      <c r="JHT233" s="2"/>
      <c r="JHU233" s="2"/>
      <c r="JHV233" s="2"/>
      <c r="JHW233" s="2"/>
      <c r="JHX233" s="2"/>
      <c r="JHY233" s="2"/>
      <c r="JHZ233" s="2"/>
      <c r="JIA233" s="2"/>
      <c r="JIB233" s="2"/>
      <c r="JIC233" s="2"/>
      <c r="JID233" s="2"/>
      <c r="JIE233" s="2"/>
      <c r="JIF233" s="2"/>
      <c r="JIG233" s="2"/>
      <c r="JIH233" s="2"/>
      <c r="JII233" s="2"/>
      <c r="JIJ233" s="2"/>
      <c r="JIK233" s="2"/>
      <c r="JIL233" s="2"/>
      <c r="JIM233" s="2"/>
      <c r="JIN233" s="2"/>
      <c r="JIO233" s="2"/>
      <c r="JIP233" s="2"/>
      <c r="JIQ233" s="2"/>
      <c r="JIR233" s="2"/>
      <c r="JIS233" s="2"/>
      <c r="JIT233" s="2"/>
      <c r="JIU233" s="2"/>
      <c r="JIV233" s="2"/>
      <c r="JIW233" s="2"/>
      <c r="JIX233" s="2"/>
      <c r="JIY233" s="2"/>
      <c r="JIZ233" s="2"/>
      <c r="JJA233" s="2"/>
      <c r="JJB233" s="2"/>
      <c r="JJC233" s="2"/>
      <c r="JJD233" s="2"/>
      <c r="JJE233" s="2"/>
      <c r="JJF233" s="2"/>
      <c r="JJG233" s="2"/>
      <c r="JJH233" s="2"/>
      <c r="JJI233" s="2"/>
      <c r="JJJ233" s="2"/>
      <c r="JJK233" s="2"/>
      <c r="JJL233" s="2"/>
      <c r="JJM233" s="2"/>
      <c r="JJN233" s="2"/>
      <c r="JJO233" s="2"/>
      <c r="JJP233" s="2"/>
      <c r="JJQ233" s="2"/>
      <c r="JJR233" s="2"/>
      <c r="JJS233" s="2"/>
      <c r="JJT233" s="2"/>
      <c r="JJU233" s="2"/>
      <c r="JJV233" s="2"/>
      <c r="JJW233" s="2"/>
      <c r="JJX233" s="2"/>
      <c r="JJY233" s="2"/>
      <c r="JJZ233" s="2"/>
      <c r="JKA233" s="2"/>
      <c r="JKB233" s="2"/>
      <c r="JKC233" s="2"/>
      <c r="JKD233" s="2"/>
      <c r="JKE233" s="2"/>
      <c r="JKF233" s="2"/>
      <c r="JKG233" s="2"/>
      <c r="JKH233" s="2"/>
      <c r="JKI233" s="2"/>
      <c r="JKJ233" s="2"/>
      <c r="JKK233" s="2"/>
      <c r="JKL233" s="2"/>
      <c r="JKM233" s="2"/>
      <c r="JKN233" s="2"/>
      <c r="JKO233" s="2"/>
      <c r="JKP233" s="2"/>
      <c r="JKQ233" s="2"/>
      <c r="JKR233" s="2"/>
      <c r="JKS233" s="2"/>
      <c r="JKT233" s="2"/>
      <c r="JKU233" s="2"/>
      <c r="JKV233" s="2"/>
      <c r="JKW233" s="2"/>
      <c r="JKX233" s="2"/>
      <c r="JKY233" s="2"/>
      <c r="JKZ233" s="2"/>
      <c r="JLA233" s="2"/>
      <c r="JLB233" s="2"/>
      <c r="JLC233" s="2"/>
      <c r="JLD233" s="2"/>
      <c r="JLE233" s="2"/>
      <c r="JLF233" s="2"/>
      <c r="JLG233" s="2"/>
      <c r="JLH233" s="2"/>
      <c r="JLI233" s="2"/>
      <c r="JLJ233" s="2"/>
      <c r="JLK233" s="2"/>
      <c r="JLL233" s="2"/>
      <c r="JLM233" s="2"/>
      <c r="JLN233" s="2"/>
      <c r="JLO233" s="2"/>
      <c r="JLP233" s="2"/>
      <c r="JLQ233" s="2"/>
      <c r="JLR233" s="2"/>
      <c r="JLS233" s="2"/>
      <c r="JLT233" s="2"/>
      <c r="JLU233" s="2"/>
      <c r="JLV233" s="2"/>
      <c r="JLW233" s="2"/>
      <c r="JLX233" s="2"/>
      <c r="JLY233" s="2"/>
      <c r="JLZ233" s="2"/>
      <c r="JMA233" s="2"/>
      <c r="JMB233" s="2"/>
      <c r="JMC233" s="2"/>
      <c r="JMD233" s="2"/>
      <c r="JME233" s="2"/>
      <c r="JMF233" s="2"/>
      <c r="JMG233" s="2"/>
      <c r="JMH233" s="2"/>
      <c r="JMI233" s="2"/>
      <c r="JMJ233" s="2"/>
      <c r="JMK233" s="2"/>
      <c r="JML233" s="2"/>
      <c r="JMM233" s="2"/>
      <c r="JMN233" s="2"/>
      <c r="JMO233" s="2"/>
      <c r="JMP233" s="2"/>
      <c r="JMQ233" s="2"/>
      <c r="JMR233" s="2"/>
      <c r="JMS233" s="2"/>
      <c r="JMT233" s="2"/>
      <c r="JMU233" s="2"/>
      <c r="JMV233" s="2"/>
      <c r="JMW233" s="2"/>
      <c r="JMX233" s="2"/>
      <c r="JMY233" s="2"/>
      <c r="JMZ233" s="2"/>
      <c r="JNA233" s="2"/>
      <c r="JNB233" s="2"/>
      <c r="JNC233" s="2"/>
      <c r="JND233" s="2"/>
      <c r="JNE233" s="2"/>
      <c r="JNF233" s="2"/>
      <c r="JNG233" s="2"/>
      <c r="JNH233" s="2"/>
      <c r="JNI233" s="2"/>
      <c r="JNJ233" s="2"/>
      <c r="JNK233" s="2"/>
      <c r="JNL233" s="2"/>
      <c r="JNM233" s="2"/>
      <c r="JNN233" s="2"/>
      <c r="JNO233" s="2"/>
      <c r="JNP233" s="2"/>
      <c r="JNQ233" s="2"/>
      <c r="JNR233" s="2"/>
      <c r="JNS233" s="2"/>
      <c r="JNT233" s="2"/>
      <c r="JNU233" s="2"/>
      <c r="JNV233" s="2"/>
      <c r="JNW233" s="2"/>
      <c r="JNX233" s="2"/>
      <c r="JNY233" s="2"/>
      <c r="JNZ233" s="2"/>
      <c r="JOA233" s="2"/>
      <c r="JOB233" s="2"/>
      <c r="JOC233" s="2"/>
      <c r="JOD233" s="2"/>
      <c r="JOE233" s="2"/>
      <c r="JOF233" s="2"/>
      <c r="JOG233" s="2"/>
      <c r="JOH233" s="2"/>
      <c r="JOI233" s="2"/>
      <c r="JOJ233" s="2"/>
      <c r="JOK233" s="2"/>
      <c r="JOL233" s="2"/>
      <c r="JOM233" s="2"/>
      <c r="JON233" s="2"/>
      <c r="JOO233" s="2"/>
      <c r="JOP233" s="2"/>
      <c r="JOQ233" s="2"/>
      <c r="JOR233" s="2"/>
      <c r="JOS233" s="2"/>
      <c r="JOT233" s="2"/>
      <c r="JOU233" s="2"/>
      <c r="JOV233" s="2"/>
      <c r="JOW233" s="2"/>
      <c r="JOX233" s="2"/>
      <c r="JOY233" s="2"/>
      <c r="JOZ233" s="2"/>
      <c r="JPA233" s="2"/>
      <c r="JPB233" s="2"/>
      <c r="JPC233" s="2"/>
      <c r="JPD233" s="2"/>
      <c r="JPE233" s="2"/>
      <c r="JPF233" s="2"/>
      <c r="JPG233" s="2"/>
      <c r="JPH233" s="2"/>
      <c r="JPI233" s="2"/>
      <c r="JPJ233" s="2"/>
      <c r="JPK233" s="2"/>
      <c r="JPL233" s="2"/>
      <c r="JPM233" s="2"/>
      <c r="JPN233" s="2"/>
      <c r="JPO233" s="2"/>
      <c r="JPP233" s="2"/>
      <c r="JPQ233" s="2"/>
      <c r="JPR233" s="2"/>
      <c r="JPS233" s="2"/>
      <c r="JPT233" s="2"/>
      <c r="JPU233" s="2"/>
      <c r="JPV233" s="2"/>
      <c r="JPW233" s="2"/>
      <c r="JPX233" s="2"/>
      <c r="JPY233" s="2"/>
      <c r="JPZ233" s="2"/>
      <c r="JQA233" s="2"/>
      <c r="JQB233" s="2"/>
      <c r="JQC233" s="2"/>
      <c r="JQD233" s="2"/>
      <c r="JQE233" s="2"/>
      <c r="JQF233" s="2"/>
      <c r="JQG233" s="2"/>
      <c r="JQH233" s="2"/>
      <c r="JQI233" s="2"/>
      <c r="JQJ233" s="2"/>
      <c r="JQK233" s="2"/>
      <c r="JQL233" s="2"/>
      <c r="JQM233" s="2"/>
      <c r="JQN233" s="2"/>
      <c r="JQO233" s="2"/>
      <c r="JQP233" s="2"/>
      <c r="JQQ233" s="2"/>
      <c r="JQR233" s="2"/>
      <c r="JQS233" s="2"/>
      <c r="JQT233" s="2"/>
      <c r="JQU233" s="2"/>
      <c r="JQV233" s="2"/>
      <c r="JQW233" s="2"/>
      <c r="JQX233" s="2"/>
      <c r="JQY233" s="2"/>
      <c r="JQZ233" s="2"/>
      <c r="JRA233" s="2"/>
      <c r="JRB233" s="2"/>
      <c r="JRC233" s="2"/>
      <c r="JRD233" s="2"/>
      <c r="JRE233" s="2"/>
      <c r="JRF233" s="2"/>
      <c r="JRG233" s="2"/>
      <c r="JRH233" s="2"/>
      <c r="JRI233" s="2"/>
      <c r="JRJ233" s="2"/>
      <c r="JRK233" s="2"/>
      <c r="JRL233" s="2"/>
      <c r="JRM233" s="2"/>
      <c r="JRN233" s="2"/>
      <c r="JRO233" s="2"/>
      <c r="JRP233" s="2"/>
      <c r="JRQ233" s="2"/>
      <c r="JRR233" s="2"/>
      <c r="JRS233" s="2"/>
      <c r="JRT233" s="2"/>
      <c r="JRU233" s="2"/>
      <c r="JRV233" s="2"/>
      <c r="JRW233" s="2"/>
      <c r="JRX233" s="2"/>
      <c r="JRY233" s="2"/>
      <c r="JRZ233" s="2"/>
      <c r="JSA233" s="2"/>
      <c r="JSB233" s="2"/>
      <c r="JSC233" s="2"/>
      <c r="JSD233" s="2"/>
      <c r="JSE233" s="2"/>
      <c r="JSF233" s="2"/>
      <c r="JSG233" s="2"/>
      <c r="JSH233" s="2"/>
      <c r="JSI233" s="2"/>
      <c r="JSJ233" s="2"/>
      <c r="JSK233" s="2"/>
      <c r="JSL233" s="2"/>
      <c r="JSM233" s="2"/>
      <c r="JSN233" s="2"/>
      <c r="JSO233" s="2"/>
      <c r="JSP233" s="2"/>
      <c r="JSQ233" s="2"/>
      <c r="JSR233" s="2"/>
      <c r="JSS233" s="2"/>
      <c r="JST233" s="2"/>
      <c r="JSU233" s="2"/>
      <c r="JSV233" s="2"/>
      <c r="JSW233" s="2"/>
      <c r="JSX233" s="2"/>
      <c r="JSY233" s="2"/>
      <c r="JSZ233" s="2"/>
      <c r="JTA233" s="2"/>
      <c r="JTB233" s="2"/>
      <c r="JTC233" s="2"/>
      <c r="JTD233" s="2"/>
      <c r="JTE233" s="2"/>
      <c r="JTF233" s="2"/>
      <c r="JTG233" s="2"/>
      <c r="JTH233" s="2"/>
      <c r="JTI233" s="2"/>
      <c r="JTJ233" s="2"/>
      <c r="JTK233" s="2"/>
      <c r="JTL233" s="2"/>
      <c r="JTM233" s="2"/>
      <c r="JTN233" s="2"/>
      <c r="JTO233" s="2"/>
      <c r="JTP233" s="2"/>
      <c r="JTQ233" s="2"/>
      <c r="JTR233" s="2"/>
      <c r="JTS233" s="2"/>
      <c r="JTT233" s="2"/>
      <c r="JTU233" s="2"/>
      <c r="JTV233" s="2"/>
      <c r="JTW233" s="2"/>
      <c r="JTX233" s="2"/>
      <c r="JTY233" s="2"/>
      <c r="JTZ233" s="2"/>
      <c r="JUA233" s="2"/>
      <c r="JUB233" s="2"/>
      <c r="JUC233" s="2"/>
      <c r="JUD233" s="2"/>
      <c r="JUE233" s="2"/>
      <c r="JUF233" s="2"/>
      <c r="JUG233" s="2"/>
      <c r="JUH233" s="2"/>
      <c r="JUI233" s="2"/>
      <c r="JUJ233" s="2"/>
      <c r="JUK233" s="2"/>
      <c r="JUL233" s="2"/>
      <c r="JUM233" s="2"/>
      <c r="JUN233" s="2"/>
      <c r="JUO233" s="2"/>
      <c r="JUP233" s="2"/>
      <c r="JUQ233" s="2"/>
      <c r="JUR233" s="2"/>
      <c r="JUS233" s="2"/>
      <c r="JUT233" s="2"/>
      <c r="JUU233" s="2"/>
      <c r="JUV233" s="2"/>
      <c r="JUW233" s="2"/>
      <c r="JUX233" s="2"/>
      <c r="JUY233" s="2"/>
      <c r="JUZ233" s="2"/>
      <c r="JVA233" s="2"/>
      <c r="JVB233" s="2"/>
      <c r="JVC233" s="2"/>
      <c r="JVD233" s="2"/>
      <c r="JVE233" s="2"/>
      <c r="JVF233" s="2"/>
      <c r="JVG233" s="2"/>
      <c r="JVH233" s="2"/>
      <c r="JVI233" s="2"/>
      <c r="JVJ233" s="2"/>
      <c r="JVK233" s="2"/>
      <c r="JVL233" s="2"/>
      <c r="JVM233" s="2"/>
      <c r="JVN233" s="2"/>
      <c r="JVO233" s="2"/>
      <c r="JVP233" s="2"/>
      <c r="JVQ233" s="2"/>
      <c r="JVR233" s="2"/>
      <c r="JVS233" s="2"/>
      <c r="JVT233" s="2"/>
      <c r="JVU233" s="2"/>
      <c r="JVV233" s="2"/>
      <c r="JVW233" s="2"/>
      <c r="JVX233" s="2"/>
      <c r="JVY233" s="2"/>
      <c r="JVZ233" s="2"/>
      <c r="JWA233" s="2"/>
      <c r="JWB233" s="2"/>
      <c r="JWC233" s="2"/>
      <c r="JWD233" s="2"/>
      <c r="JWE233" s="2"/>
      <c r="JWF233" s="2"/>
      <c r="JWG233" s="2"/>
      <c r="JWH233" s="2"/>
      <c r="JWI233" s="2"/>
      <c r="JWJ233" s="2"/>
      <c r="JWK233" s="2"/>
      <c r="JWL233" s="2"/>
      <c r="JWM233" s="2"/>
      <c r="JWN233" s="2"/>
      <c r="JWO233" s="2"/>
      <c r="JWP233" s="2"/>
      <c r="JWQ233" s="2"/>
      <c r="JWR233" s="2"/>
      <c r="JWS233" s="2"/>
      <c r="JWT233" s="2"/>
      <c r="JWU233" s="2"/>
      <c r="JWV233" s="2"/>
      <c r="JWW233" s="2"/>
      <c r="JWX233" s="2"/>
      <c r="JWY233" s="2"/>
      <c r="JWZ233" s="2"/>
      <c r="JXA233" s="2"/>
      <c r="JXB233" s="2"/>
      <c r="JXC233" s="2"/>
      <c r="JXD233" s="2"/>
      <c r="JXE233" s="2"/>
      <c r="JXF233" s="2"/>
      <c r="JXG233" s="2"/>
      <c r="JXH233" s="2"/>
      <c r="JXI233" s="2"/>
      <c r="JXJ233" s="2"/>
      <c r="JXK233" s="2"/>
      <c r="JXL233" s="2"/>
      <c r="JXM233" s="2"/>
      <c r="JXN233" s="2"/>
      <c r="JXO233" s="2"/>
      <c r="JXP233" s="2"/>
      <c r="JXQ233" s="2"/>
      <c r="JXR233" s="2"/>
      <c r="JXS233" s="2"/>
      <c r="JXT233" s="2"/>
      <c r="JXU233" s="2"/>
      <c r="JXV233" s="2"/>
      <c r="JXW233" s="2"/>
      <c r="JXX233" s="2"/>
      <c r="JXY233" s="2"/>
      <c r="JXZ233" s="2"/>
      <c r="JYA233" s="2"/>
      <c r="JYB233" s="2"/>
      <c r="JYC233" s="2"/>
      <c r="JYD233" s="2"/>
      <c r="JYE233" s="2"/>
      <c r="JYF233" s="2"/>
      <c r="JYG233" s="2"/>
      <c r="JYH233" s="2"/>
      <c r="JYI233" s="2"/>
      <c r="JYJ233" s="2"/>
      <c r="JYK233" s="2"/>
      <c r="JYL233" s="2"/>
      <c r="JYM233" s="2"/>
      <c r="JYN233" s="2"/>
      <c r="JYO233" s="2"/>
      <c r="JYP233" s="2"/>
      <c r="JYQ233" s="2"/>
      <c r="JYR233" s="2"/>
      <c r="JYS233" s="2"/>
      <c r="JYT233" s="2"/>
      <c r="JYU233" s="2"/>
      <c r="JYV233" s="2"/>
      <c r="JYW233" s="2"/>
      <c r="JYX233" s="2"/>
      <c r="JYY233" s="2"/>
      <c r="JYZ233" s="2"/>
      <c r="JZA233" s="2"/>
      <c r="JZB233" s="2"/>
      <c r="JZC233" s="2"/>
      <c r="JZD233" s="2"/>
      <c r="JZE233" s="2"/>
      <c r="JZF233" s="2"/>
      <c r="JZG233" s="2"/>
      <c r="JZH233" s="2"/>
      <c r="JZI233" s="2"/>
      <c r="JZJ233" s="2"/>
      <c r="JZK233" s="2"/>
      <c r="JZL233" s="2"/>
      <c r="JZM233" s="2"/>
      <c r="JZN233" s="2"/>
      <c r="JZO233" s="2"/>
      <c r="JZP233" s="2"/>
      <c r="JZQ233" s="2"/>
      <c r="JZR233" s="2"/>
      <c r="JZS233" s="2"/>
      <c r="JZT233" s="2"/>
      <c r="JZU233" s="2"/>
      <c r="JZV233" s="2"/>
      <c r="JZW233" s="2"/>
      <c r="JZX233" s="2"/>
      <c r="JZY233" s="2"/>
      <c r="JZZ233" s="2"/>
      <c r="KAA233" s="2"/>
      <c r="KAB233" s="2"/>
      <c r="KAC233" s="2"/>
      <c r="KAD233" s="2"/>
      <c r="KAE233" s="2"/>
      <c r="KAF233" s="2"/>
      <c r="KAG233" s="2"/>
      <c r="KAH233" s="2"/>
      <c r="KAI233" s="2"/>
      <c r="KAJ233" s="2"/>
      <c r="KAK233" s="2"/>
      <c r="KAL233" s="2"/>
      <c r="KAM233" s="2"/>
      <c r="KAN233" s="2"/>
      <c r="KAO233" s="2"/>
      <c r="KAP233" s="2"/>
      <c r="KAQ233" s="2"/>
      <c r="KAR233" s="2"/>
      <c r="KAS233" s="2"/>
      <c r="KAT233" s="2"/>
      <c r="KAU233" s="2"/>
      <c r="KAV233" s="2"/>
      <c r="KAW233" s="2"/>
      <c r="KAX233" s="2"/>
      <c r="KAY233" s="2"/>
      <c r="KAZ233" s="2"/>
      <c r="KBA233" s="2"/>
      <c r="KBB233" s="2"/>
      <c r="KBC233" s="2"/>
      <c r="KBD233" s="2"/>
      <c r="KBE233" s="2"/>
      <c r="KBF233" s="2"/>
      <c r="KBG233" s="2"/>
      <c r="KBH233" s="2"/>
      <c r="KBI233" s="2"/>
      <c r="KBJ233" s="2"/>
      <c r="KBK233" s="2"/>
      <c r="KBL233" s="2"/>
      <c r="KBM233" s="2"/>
      <c r="KBN233" s="2"/>
      <c r="KBO233" s="2"/>
      <c r="KBP233" s="2"/>
      <c r="KBQ233" s="2"/>
      <c r="KBR233" s="2"/>
      <c r="KBS233" s="2"/>
      <c r="KBT233" s="2"/>
      <c r="KBU233" s="2"/>
      <c r="KBV233" s="2"/>
      <c r="KBW233" s="2"/>
      <c r="KBX233" s="2"/>
      <c r="KBY233" s="2"/>
      <c r="KBZ233" s="2"/>
      <c r="KCA233" s="2"/>
      <c r="KCB233" s="2"/>
      <c r="KCC233" s="2"/>
      <c r="KCD233" s="2"/>
      <c r="KCE233" s="2"/>
      <c r="KCF233" s="2"/>
      <c r="KCG233" s="2"/>
      <c r="KCH233" s="2"/>
      <c r="KCI233" s="2"/>
      <c r="KCJ233" s="2"/>
      <c r="KCK233" s="2"/>
      <c r="KCL233" s="2"/>
      <c r="KCM233" s="2"/>
      <c r="KCN233" s="2"/>
      <c r="KCO233" s="2"/>
      <c r="KCP233" s="2"/>
      <c r="KCQ233" s="2"/>
      <c r="KCR233" s="2"/>
      <c r="KCS233" s="2"/>
      <c r="KCT233" s="2"/>
      <c r="KCU233" s="2"/>
      <c r="KCV233" s="2"/>
      <c r="KCW233" s="2"/>
      <c r="KCX233" s="2"/>
      <c r="KCY233" s="2"/>
      <c r="KCZ233" s="2"/>
      <c r="KDA233" s="2"/>
      <c r="KDB233" s="2"/>
      <c r="KDC233" s="2"/>
      <c r="KDD233" s="2"/>
      <c r="KDE233" s="2"/>
      <c r="KDF233" s="2"/>
      <c r="KDG233" s="2"/>
      <c r="KDH233" s="2"/>
      <c r="KDI233" s="2"/>
      <c r="KDJ233" s="2"/>
      <c r="KDK233" s="2"/>
      <c r="KDL233" s="2"/>
      <c r="KDM233" s="2"/>
      <c r="KDN233" s="2"/>
      <c r="KDO233" s="2"/>
      <c r="KDP233" s="2"/>
      <c r="KDQ233" s="2"/>
      <c r="KDR233" s="2"/>
      <c r="KDS233" s="2"/>
      <c r="KDT233" s="2"/>
      <c r="KDU233" s="2"/>
      <c r="KDV233" s="2"/>
      <c r="KDW233" s="2"/>
      <c r="KDX233" s="2"/>
      <c r="KDY233" s="2"/>
      <c r="KDZ233" s="2"/>
      <c r="KEA233" s="2"/>
      <c r="KEB233" s="2"/>
      <c r="KEC233" s="2"/>
      <c r="KED233" s="2"/>
      <c r="KEE233" s="2"/>
      <c r="KEF233" s="2"/>
      <c r="KEG233" s="2"/>
      <c r="KEH233" s="2"/>
      <c r="KEI233" s="2"/>
      <c r="KEJ233" s="2"/>
      <c r="KEK233" s="2"/>
      <c r="KEL233" s="2"/>
      <c r="KEM233" s="2"/>
      <c r="KEN233" s="2"/>
      <c r="KEO233" s="2"/>
      <c r="KEP233" s="2"/>
      <c r="KEQ233" s="2"/>
      <c r="KER233" s="2"/>
      <c r="KES233" s="2"/>
      <c r="KET233" s="2"/>
      <c r="KEU233" s="2"/>
      <c r="KEV233" s="2"/>
      <c r="KEW233" s="2"/>
      <c r="KEX233" s="2"/>
      <c r="KEY233" s="2"/>
      <c r="KEZ233" s="2"/>
      <c r="KFA233" s="2"/>
      <c r="KFB233" s="2"/>
      <c r="KFC233" s="2"/>
      <c r="KFD233" s="2"/>
      <c r="KFE233" s="2"/>
      <c r="KFF233" s="2"/>
      <c r="KFG233" s="2"/>
      <c r="KFH233" s="2"/>
      <c r="KFI233" s="2"/>
      <c r="KFJ233" s="2"/>
      <c r="KFK233" s="2"/>
      <c r="KFL233" s="2"/>
      <c r="KFM233" s="2"/>
      <c r="KFN233" s="2"/>
      <c r="KFO233" s="2"/>
      <c r="KFP233" s="2"/>
      <c r="KFQ233" s="2"/>
      <c r="KFR233" s="2"/>
      <c r="KFS233" s="2"/>
      <c r="KFT233" s="2"/>
      <c r="KFU233" s="2"/>
      <c r="KFV233" s="2"/>
      <c r="KFW233" s="2"/>
      <c r="KFX233" s="2"/>
      <c r="KFY233" s="2"/>
      <c r="KFZ233" s="2"/>
      <c r="KGA233" s="2"/>
      <c r="KGB233" s="2"/>
      <c r="KGC233" s="2"/>
      <c r="KGD233" s="2"/>
      <c r="KGE233" s="2"/>
      <c r="KGF233" s="2"/>
      <c r="KGG233" s="2"/>
      <c r="KGH233" s="2"/>
      <c r="KGI233" s="2"/>
      <c r="KGJ233" s="2"/>
      <c r="KGK233" s="2"/>
      <c r="KGL233" s="2"/>
      <c r="KGM233" s="2"/>
      <c r="KGN233" s="2"/>
      <c r="KGO233" s="2"/>
      <c r="KGP233" s="2"/>
      <c r="KGQ233" s="2"/>
      <c r="KGR233" s="2"/>
      <c r="KGS233" s="2"/>
      <c r="KGT233" s="2"/>
      <c r="KGU233" s="2"/>
      <c r="KGV233" s="2"/>
      <c r="KGW233" s="2"/>
      <c r="KGX233" s="2"/>
      <c r="KGY233" s="2"/>
      <c r="KGZ233" s="2"/>
      <c r="KHA233" s="2"/>
      <c r="KHB233" s="2"/>
      <c r="KHC233" s="2"/>
      <c r="KHD233" s="2"/>
      <c r="KHE233" s="2"/>
      <c r="KHF233" s="2"/>
      <c r="KHG233" s="2"/>
      <c r="KHH233" s="2"/>
      <c r="KHI233" s="2"/>
      <c r="KHJ233" s="2"/>
      <c r="KHK233" s="2"/>
      <c r="KHL233" s="2"/>
      <c r="KHM233" s="2"/>
      <c r="KHN233" s="2"/>
      <c r="KHO233" s="2"/>
      <c r="KHP233" s="2"/>
      <c r="KHQ233" s="2"/>
      <c r="KHR233" s="2"/>
      <c r="KHS233" s="2"/>
      <c r="KHT233" s="2"/>
      <c r="KHU233" s="2"/>
      <c r="KHV233" s="2"/>
      <c r="KHW233" s="2"/>
      <c r="KHX233" s="2"/>
      <c r="KHY233" s="2"/>
      <c r="KHZ233" s="2"/>
      <c r="KIA233" s="2"/>
      <c r="KIB233" s="2"/>
      <c r="KIC233" s="2"/>
      <c r="KID233" s="2"/>
      <c r="KIE233" s="2"/>
      <c r="KIF233" s="2"/>
      <c r="KIG233" s="2"/>
      <c r="KIH233" s="2"/>
      <c r="KII233" s="2"/>
      <c r="KIJ233" s="2"/>
      <c r="KIK233" s="2"/>
      <c r="KIL233" s="2"/>
      <c r="KIM233" s="2"/>
      <c r="KIN233" s="2"/>
      <c r="KIO233" s="2"/>
      <c r="KIP233" s="2"/>
      <c r="KIQ233" s="2"/>
      <c r="KIR233" s="2"/>
      <c r="KIS233" s="2"/>
      <c r="KIT233" s="2"/>
      <c r="KIU233" s="2"/>
      <c r="KIV233" s="2"/>
      <c r="KIW233" s="2"/>
      <c r="KIX233" s="2"/>
      <c r="KIY233" s="2"/>
      <c r="KIZ233" s="2"/>
      <c r="KJA233" s="2"/>
      <c r="KJB233" s="2"/>
      <c r="KJC233" s="2"/>
      <c r="KJD233" s="2"/>
      <c r="KJE233" s="2"/>
      <c r="KJF233" s="2"/>
      <c r="KJG233" s="2"/>
      <c r="KJH233" s="2"/>
      <c r="KJI233" s="2"/>
      <c r="KJJ233" s="2"/>
      <c r="KJK233" s="2"/>
      <c r="KJL233" s="2"/>
      <c r="KJM233" s="2"/>
      <c r="KJN233" s="2"/>
      <c r="KJO233" s="2"/>
      <c r="KJP233" s="2"/>
      <c r="KJQ233" s="2"/>
      <c r="KJR233" s="2"/>
      <c r="KJS233" s="2"/>
      <c r="KJT233" s="2"/>
      <c r="KJU233" s="2"/>
      <c r="KJV233" s="2"/>
      <c r="KJW233" s="2"/>
      <c r="KJX233" s="2"/>
      <c r="KJY233" s="2"/>
      <c r="KJZ233" s="2"/>
      <c r="KKA233" s="2"/>
      <c r="KKB233" s="2"/>
      <c r="KKC233" s="2"/>
      <c r="KKD233" s="2"/>
      <c r="KKE233" s="2"/>
      <c r="KKF233" s="2"/>
      <c r="KKG233" s="2"/>
      <c r="KKH233" s="2"/>
      <c r="KKI233" s="2"/>
      <c r="KKJ233" s="2"/>
      <c r="KKK233" s="2"/>
      <c r="KKL233" s="2"/>
      <c r="KKM233" s="2"/>
      <c r="KKN233" s="2"/>
      <c r="KKO233" s="2"/>
      <c r="KKP233" s="2"/>
      <c r="KKQ233" s="2"/>
      <c r="KKR233" s="2"/>
      <c r="KKS233" s="2"/>
      <c r="KKT233" s="2"/>
      <c r="KKU233" s="2"/>
      <c r="KKV233" s="2"/>
      <c r="KKW233" s="2"/>
      <c r="KKX233" s="2"/>
      <c r="KKY233" s="2"/>
      <c r="KKZ233" s="2"/>
      <c r="KLA233" s="2"/>
      <c r="KLB233" s="2"/>
      <c r="KLC233" s="2"/>
      <c r="KLD233" s="2"/>
      <c r="KLE233" s="2"/>
      <c r="KLF233" s="2"/>
      <c r="KLG233" s="2"/>
      <c r="KLH233" s="2"/>
      <c r="KLI233" s="2"/>
      <c r="KLJ233" s="2"/>
      <c r="KLK233" s="2"/>
      <c r="KLL233" s="2"/>
      <c r="KLM233" s="2"/>
      <c r="KLN233" s="2"/>
      <c r="KLO233" s="2"/>
      <c r="KLP233" s="2"/>
      <c r="KLQ233" s="2"/>
      <c r="KLR233" s="2"/>
      <c r="KLS233" s="2"/>
      <c r="KLT233" s="2"/>
      <c r="KLU233" s="2"/>
      <c r="KLV233" s="2"/>
      <c r="KLW233" s="2"/>
      <c r="KLX233" s="2"/>
      <c r="KLY233" s="2"/>
      <c r="KLZ233" s="2"/>
      <c r="KMA233" s="2"/>
      <c r="KMB233" s="2"/>
      <c r="KMC233" s="2"/>
      <c r="KMD233" s="2"/>
      <c r="KME233" s="2"/>
      <c r="KMF233" s="2"/>
      <c r="KMG233" s="2"/>
      <c r="KMH233" s="2"/>
      <c r="KMI233" s="2"/>
      <c r="KMJ233" s="2"/>
      <c r="KMK233" s="2"/>
      <c r="KML233" s="2"/>
      <c r="KMM233" s="2"/>
      <c r="KMN233" s="2"/>
      <c r="KMO233" s="2"/>
      <c r="KMP233" s="2"/>
      <c r="KMQ233" s="2"/>
      <c r="KMR233" s="2"/>
      <c r="KMS233" s="2"/>
      <c r="KMT233" s="2"/>
      <c r="KMU233" s="2"/>
      <c r="KMV233" s="2"/>
      <c r="KMW233" s="2"/>
      <c r="KMX233" s="2"/>
      <c r="KMY233" s="2"/>
      <c r="KMZ233" s="2"/>
      <c r="KNA233" s="2"/>
      <c r="KNB233" s="2"/>
      <c r="KNC233" s="2"/>
      <c r="KND233" s="2"/>
      <c r="KNE233" s="2"/>
      <c r="KNF233" s="2"/>
      <c r="KNG233" s="2"/>
      <c r="KNH233" s="2"/>
      <c r="KNI233" s="2"/>
      <c r="KNJ233" s="2"/>
      <c r="KNK233" s="2"/>
      <c r="KNL233" s="2"/>
      <c r="KNM233" s="2"/>
      <c r="KNN233" s="2"/>
      <c r="KNO233" s="2"/>
      <c r="KNP233" s="2"/>
      <c r="KNQ233" s="2"/>
      <c r="KNR233" s="2"/>
      <c r="KNS233" s="2"/>
      <c r="KNT233" s="2"/>
      <c r="KNU233" s="2"/>
      <c r="KNV233" s="2"/>
      <c r="KNW233" s="2"/>
      <c r="KNX233" s="2"/>
      <c r="KNY233" s="2"/>
      <c r="KNZ233" s="2"/>
      <c r="KOA233" s="2"/>
      <c r="KOB233" s="2"/>
      <c r="KOC233" s="2"/>
      <c r="KOD233" s="2"/>
      <c r="KOE233" s="2"/>
      <c r="KOF233" s="2"/>
      <c r="KOG233" s="2"/>
      <c r="KOH233" s="2"/>
      <c r="KOI233" s="2"/>
      <c r="KOJ233" s="2"/>
      <c r="KOK233" s="2"/>
      <c r="KOL233" s="2"/>
      <c r="KOM233" s="2"/>
      <c r="KON233" s="2"/>
      <c r="KOO233" s="2"/>
      <c r="KOP233" s="2"/>
      <c r="KOQ233" s="2"/>
      <c r="KOR233" s="2"/>
      <c r="KOS233" s="2"/>
      <c r="KOT233" s="2"/>
      <c r="KOU233" s="2"/>
      <c r="KOV233" s="2"/>
      <c r="KOW233" s="2"/>
      <c r="KOX233" s="2"/>
      <c r="KOY233" s="2"/>
      <c r="KOZ233" s="2"/>
      <c r="KPA233" s="2"/>
      <c r="KPB233" s="2"/>
      <c r="KPC233" s="2"/>
      <c r="KPD233" s="2"/>
      <c r="KPE233" s="2"/>
      <c r="KPF233" s="2"/>
      <c r="KPG233" s="2"/>
      <c r="KPH233" s="2"/>
      <c r="KPI233" s="2"/>
      <c r="KPJ233" s="2"/>
      <c r="KPK233" s="2"/>
      <c r="KPL233" s="2"/>
      <c r="KPM233" s="2"/>
      <c r="KPN233" s="2"/>
      <c r="KPO233" s="2"/>
      <c r="KPP233" s="2"/>
      <c r="KPQ233" s="2"/>
      <c r="KPR233" s="2"/>
      <c r="KPS233" s="2"/>
      <c r="KPT233" s="2"/>
      <c r="KPU233" s="2"/>
      <c r="KPV233" s="2"/>
      <c r="KPW233" s="2"/>
      <c r="KPX233" s="2"/>
      <c r="KPY233" s="2"/>
      <c r="KPZ233" s="2"/>
      <c r="KQA233" s="2"/>
      <c r="KQB233" s="2"/>
      <c r="KQC233" s="2"/>
      <c r="KQD233" s="2"/>
      <c r="KQE233" s="2"/>
      <c r="KQF233" s="2"/>
      <c r="KQG233" s="2"/>
      <c r="KQH233" s="2"/>
      <c r="KQI233" s="2"/>
      <c r="KQJ233" s="2"/>
      <c r="KQK233" s="2"/>
      <c r="KQL233" s="2"/>
      <c r="KQM233" s="2"/>
      <c r="KQN233" s="2"/>
      <c r="KQO233" s="2"/>
      <c r="KQP233" s="2"/>
      <c r="KQQ233" s="2"/>
      <c r="KQR233" s="2"/>
      <c r="KQS233" s="2"/>
      <c r="KQT233" s="2"/>
      <c r="KQU233" s="2"/>
      <c r="KQV233" s="2"/>
      <c r="KQW233" s="2"/>
      <c r="KQX233" s="2"/>
      <c r="KQY233" s="2"/>
      <c r="KQZ233" s="2"/>
      <c r="KRA233" s="2"/>
      <c r="KRB233" s="2"/>
      <c r="KRC233" s="2"/>
      <c r="KRD233" s="2"/>
      <c r="KRE233" s="2"/>
      <c r="KRF233" s="2"/>
      <c r="KRG233" s="2"/>
      <c r="KRH233" s="2"/>
      <c r="KRI233" s="2"/>
      <c r="KRJ233" s="2"/>
      <c r="KRK233" s="2"/>
      <c r="KRL233" s="2"/>
      <c r="KRM233" s="2"/>
      <c r="KRN233" s="2"/>
      <c r="KRO233" s="2"/>
      <c r="KRP233" s="2"/>
      <c r="KRQ233" s="2"/>
      <c r="KRR233" s="2"/>
      <c r="KRS233" s="2"/>
      <c r="KRT233" s="2"/>
      <c r="KRU233" s="2"/>
      <c r="KRV233" s="2"/>
      <c r="KRW233" s="2"/>
      <c r="KRX233" s="2"/>
      <c r="KRY233" s="2"/>
      <c r="KRZ233" s="2"/>
      <c r="KSA233" s="2"/>
      <c r="KSB233" s="2"/>
      <c r="KSC233" s="2"/>
      <c r="KSD233" s="2"/>
      <c r="KSE233" s="2"/>
      <c r="KSF233" s="2"/>
      <c r="KSG233" s="2"/>
      <c r="KSH233" s="2"/>
      <c r="KSI233" s="2"/>
      <c r="KSJ233" s="2"/>
      <c r="KSK233" s="2"/>
      <c r="KSL233" s="2"/>
      <c r="KSM233" s="2"/>
      <c r="KSN233" s="2"/>
      <c r="KSO233" s="2"/>
      <c r="KSP233" s="2"/>
      <c r="KSQ233" s="2"/>
      <c r="KSR233" s="2"/>
      <c r="KSS233" s="2"/>
      <c r="KST233" s="2"/>
      <c r="KSU233" s="2"/>
      <c r="KSV233" s="2"/>
      <c r="KSW233" s="2"/>
      <c r="KSX233" s="2"/>
      <c r="KSY233" s="2"/>
      <c r="KSZ233" s="2"/>
      <c r="KTA233" s="2"/>
      <c r="KTB233" s="2"/>
      <c r="KTC233" s="2"/>
      <c r="KTD233" s="2"/>
      <c r="KTE233" s="2"/>
      <c r="KTF233" s="2"/>
      <c r="KTG233" s="2"/>
      <c r="KTH233" s="2"/>
      <c r="KTI233" s="2"/>
      <c r="KTJ233" s="2"/>
      <c r="KTK233" s="2"/>
      <c r="KTL233" s="2"/>
      <c r="KTM233" s="2"/>
      <c r="KTN233" s="2"/>
      <c r="KTO233" s="2"/>
      <c r="KTP233" s="2"/>
      <c r="KTQ233" s="2"/>
      <c r="KTR233" s="2"/>
      <c r="KTS233" s="2"/>
      <c r="KTT233" s="2"/>
      <c r="KTU233" s="2"/>
      <c r="KTV233" s="2"/>
      <c r="KTW233" s="2"/>
      <c r="KTX233" s="2"/>
      <c r="KTY233" s="2"/>
      <c r="KTZ233" s="2"/>
      <c r="KUA233" s="2"/>
      <c r="KUB233" s="2"/>
      <c r="KUC233" s="2"/>
      <c r="KUD233" s="2"/>
      <c r="KUE233" s="2"/>
      <c r="KUF233" s="2"/>
      <c r="KUG233" s="2"/>
      <c r="KUH233" s="2"/>
      <c r="KUI233" s="2"/>
      <c r="KUJ233" s="2"/>
      <c r="KUK233" s="2"/>
      <c r="KUL233" s="2"/>
      <c r="KUM233" s="2"/>
      <c r="KUN233" s="2"/>
      <c r="KUO233" s="2"/>
      <c r="KUP233" s="2"/>
      <c r="KUQ233" s="2"/>
      <c r="KUR233" s="2"/>
      <c r="KUS233" s="2"/>
      <c r="KUT233" s="2"/>
      <c r="KUU233" s="2"/>
      <c r="KUV233" s="2"/>
      <c r="KUW233" s="2"/>
      <c r="KUX233" s="2"/>
      <c r="KUY233" s="2"/>
      <c r="KUZ233" s="2"/>
      <c r="KVA233" s="2"/>
      <c r="KVB233" s="2"/>
      <c r="KVC233" s="2"/>
      <c r="KVD233" s="2"/>
      <c r="KVE233" s="2"/>
      <c r="KVF233" s="2"/>
      <c r="KVG233" s="2"/>
      <c r="KVH233" s="2"/>
      <c r="KVI233" s="2"/>
      <c r="KVJ233" s="2"/>
      <c r="KVK233" s="2"/>
      <c r="KVL233" s="2"/>
      <c r="KVM233" s="2"/>
      <c r="KVN233" s="2"/>
      <c r="KVO233" s="2"/>
      <c r="KVP233" s="2"/>
      <c r="KVQ233" s="2"/>
      <c r="KVR233" s="2"/>
      <c r="KVS233" s="2"/>
      <c r="KVT233" s="2"/>
      <c r="KVU233" s="2"/>
      <c r="KVV233" s="2"/>
      <c r="KVW233" s="2"/>
      <c r="KVX233" s="2"/>
      <c r="KVY233" s="2"/>
      <c r="KVZ233" s="2"/>
      <c r="KWA233" s="2"/>
      <c r="KWB233" s="2"/>
      <c r="KWC233" s="2"/>
      <c r="KWD233" s="2"/>
      <c r="KWE233" s="2"/>
      <c r="KWF233" s="2"/>
      <c r="KWG233" s="2"/>
      <c r="KWH233" s="2"/>
      <c r="KWI233" s="2"/>
      <c r="KWJ233" s="2"/>
      <c r="KWK233" s="2"/>
      <c r="KWL233" s="2"/>
      <c r="KWM233" s="2"/>
      <c r="KWN233" s="2"/>
      <c r="KWO233" s="2"/>
      <c r="KWP233" s="2"/>
      <c r="KWQ233" s="2"/>
      <c r="KWR233" s="2"/>
      <c r="KWS233" s="2"/>
      <c r="KWT233" s="2"/>
      <c r="KWU233" s="2"/>
      <c r="KWV233" s="2"/>
      <c r="KWW233" s="2"/>
      <c r="KWX233" s="2"/>
      <c r="KWY233" s="2"/>
      <c r="KWZ233" s="2"/>
      <c r="KXA233" s="2"/>
      <c r="KXB233" s="2"/>
      <c r="KXC233" s="2"/>
      <c r="KXD233" s="2"/>
      <c r="KXE233" s="2"/>
      <c r="KXF233" s="2"/>
      <c r="KXG233" s="2"/>
      <c r="KXH233" s="2"/>
      <c r="KXI233" s="2"/>
      <c r="KXJ233" s="2"/>
      <c r="KXK233" s="2"/>
      <c r="KXL233" s="2"/>
      <c r="KXM233" s="2"/>
      <c r="KXN233" s="2"/>
      <c r="KXO233" s="2"/>
      <c r="KXP233" s="2"/>
      <c r="KXQ233" s="2"/>
      <c r="KXR233" s="2"/>
      <c r="KXS233" s="2"/>
      <c r="KXT233" s="2"/>
      <c r="KXU233" s="2"/>
      <c r="KXV233" s="2"/>
      <c r="KXW233" s="2"/>
      <c r="KXX233" s="2"/>
      <c r="KXY233" s="2"/>
      <c r="KXZ233" s="2"/>
      <c r="KYA233" s="2"/>
      <c r="KYB233" s="2"/>
      <c r="KYC233" s="2"/>
      <c r="KYD233" s="2"/>
      <c r="KYE233" s="2"/>
      <c r="KYF233" s="2"/>
      <c r="KYG233" s="2"/>
      <c r="KYH233" s="2"/>
      <c r="KYI233" s="2"/>
      <c r="KYJ233" s="2"/>
      <c r="KYK233" s="2"/>
      <c r="KYL233" s="2"/>
      <c r="KYM233" s="2"/>
      <c r="KYN233" s="2"/>
      <c r="KYO233" s="2"/>
      <c r="KYP233" s="2"/>
      <c r="KYQ233" s="2"/>
      <c r="KYR233" s="2"/>
      <c r="KYS233" s="2"/>
      <c r="KYT233" s="2"/>
      <c r="KYU233" s="2"/>
      <c r="KYV233" s="2"/>
      <c r="KYW233" s="2"/>
      <c r="KYX233" s="2"/>
      <c r="KYY233" s="2"/>
      <c r="KYZ233" s="2"/>
      <c r="KZA233" s="2"/>
      <c r="KZB233" s="2"/>
      <c r="KZC233" s="2"/>
      <c r="KZD233" s="2"/>
      <c r="KZE233" s="2"/>
      <c r="KZF233" s="2"/>
      <c r="KZG233" s="2"/>
      <c r="KZH233" s="2"/>
      <c r="KZI233" s="2"/>
      <c r="KZJ233" s="2"/>
      <c r="KZK233" s="2"/>
      <c r="KZL233" s="2"/>
      <c r="KZM233" s="2"/>
      <c r="KZN233" s="2"/>
      <c r="KZO233" s="2"/>
      <c r="KZP233" s="2"/>
      <c r="KZQ233" s="2"/>
      <c r="KZR233" s="2"/>
      <c r="KZS233" s="2"/>
      <c r="KZT233" s="2"/>
      <c r="KZU233" s="2"/>
      <c r="KZV233" s="2"/>
      <c r="KZW233" s="2"/>
      <c r="KZX233" s="2"/>
      <c r="KZY233" s="2"/>
      <c r="KZZ233" s="2"/>
      <c r="LAA233" s="2"/>
      <c r="LAB233" s="2"/>
      <c r="LAC233" s="2"/>
      <c r="LAD233" s="2"/>
      <c r="LAE233" s="2"/>
      <c r="LAF233" s="2"/>
      <c r="LAG233" s="2"/>
      <c r="LAH233" s="2"/>
      <c r="LAI233" s="2"/>
      <c r="LAJ233" s="2"/>
      <c r="LAK233" s="2"/>
      <c r="LAL233" s="2"/>
      <c r="LAM233" s="2"/>
      <c r="LAN233" s="2"/>
      <c r="LAO233" s="2"/>
      <c r="LAP233" s="2"/>
      <c r="LAQ233" s="2"/>
      <c r="LAR233" s="2"/>
      <c r="LAS233" s="2"/>
      <c r="LAT233" s="2"/>
      <c r="LAU233" s="2"/>
      <c r="LAV233" s="2"/>
      <c r="LAW233" s="2"/>
      <c r="LAX233" s="2"/>
      <c r="LAY233" s="2"/>
      <c r="LAZ233" s="2"/>
      <c r="LBA233" s="2"/>
      <c r="LBB233" s="2"/>
      <c r="LBC233" s="2"/>
      <c r="LBD233" s="2"/>
      <c r="LBE233" s="2"/>
      <c r="LBF233" s="2"/>
      <c r="LBG233" s="2"/>
      <c r="LBH233" s="2"/>
      <c r="LBI233" s="2"/>
      <c r="LBJ233" s="2"/>
      <c r="LBK233" s="2"/>
      <c r="LBL233" s="2"/>
      <c r="LBM233" s="2"/>
      <c r="LBN233" s="2"/>
      <c r="LBO233" s="2"/>
      <c r="LBP233" s="2"/>
      <c r="LBQ233" s="2"/>
      <c r="LBR233" s="2"/>
      <c r="LBS233" s="2"/>
      <c r="LBT233" s="2"/>
      <c r="LBU233" s="2"/>
      <c r="LBV233" s="2"/>
      <c r="LBW233" s="2"/>
      <c r="LBX233" s="2"/>
      <c r="LBY233" s="2"/>
      <c r="LBZ233" s="2"/>
      <c r="LCA233" s="2"/>
      <c r="LCB233" s="2"/>
      <c r="LCC233" s="2"/>
      <c r="LCD233" s="2"/>
      <c r="LCE233" s="2"/>
      <c r="LCF233" s="2"/>
      <c r="LCG233" s="2"/>
      <c r="LCH233" s="2"/>
      <c r="LCI233" s="2"/>
      <c r="LCJ233" s="2"/>
      <c r="LCK233" s="2"/>
      <c r="LCL233" s="2"/>
      <c r="LCM233" s="2"/>
      <c r="LCN233" s="2"/>
      <c r="LCO233" s="2"/>
      <c r="LCP233" s="2"/>
      <c r="LCQ233" s="2"/>
      <c r="LCR233" s="2"/>
      <c r="LCS233" s="2"/>
      <c r="LCT233" s="2"/>
      <c r="LCU233" s="2"/>
      <c r="LCV233" s="2"/>
      <c r="LCW233" s="2"/>
      <c r="LCX233" s="2"/>
      <c r="LCY233" s="2"/>
      <c r="LCZ233" s="2"/>
      <c r="LDA233" s="2"/>
      <c r="LDB233" s="2"/>
      <c r="LDC233" s="2"/>
      <c r="LDD233" s="2"/>
      <c r="LDE233" s="2"/>
      <c r="LDF233" s="2"/>
      <c r="LDG233" s="2"/>
      <c r="LDH233" s="2"/>
      <c r="LDI233" s="2"/>
      <c r="LDJ233" s="2"/>
      <c r="LDK233" s="2"/>
      <c r="LDL233" s="2"/>
      <c r="LDM233" s="2"/>
      <c r="LDN233" s="2"/>
      <c r="LDO233" s="2"/>
      <c r="LDP233" s="2"/>
      <c r="LDQ233" s="2"/>
      <c r="LDR233" s="2"/>
      <c r="LDS233" s="2"/>
      <c r="LDT233" s="2"/>
      <c r="LDU233" s="2"/>
      <c r="LDV233" s="2"/>
      <c r="LDW233" s="2"/>
      <c r="LDX233" s="2"/>
      <c r="LDY233" s="2"/>
      <c r="LDZ233" s="2"/>
      <c r="LEA233" s="2"/>
      <c r="LEB233" s="2"/>
      <c r="LEC233" s="2"/>
      <c r="LED233" s="2"/>
      <c r="LEE233" s="2"/>
      <c r="LEF233" s="2"/>
      <c r="LEG233" s="2"/>
      <c r="LEH233" s="2"/>
      <c r="LEI233" s="2"/>
      <c r="LEJ233" s="2"/>
      <c r="LEK233" s="2"/>
      <c r="LEL233" s="2"/>
      <c r="LEM233" s="2"/>
      <c r="LEN233" s="2"/>
      <c r="LEO233" s="2"/>
      <c r="LEP233" s="2"/>
      <c r="LEQ233" s="2"/>
      <c r="LER233" s="2"/>
      <c r="LES233" s="2"/>
      <c r="LET233" s="2"/>
      <c r="LEU233" s="2"/>
      <c r="LEV233" s="2"/>
      <c r="LEW233" s="2"/>
      <c r="LEX233" s="2"/>
      <c r="LEY233" s="2"/>
      <c r="LEZ233" s="2"/>
      <c r="LFA233" s="2"/>
      <c r="LFB233" s="2"/>
      <c r="LFC233" s="2"/>
      <c r="LFD233" s="2"/>
      <c r="LFE233" s="2"/>
      <c r="LFF233" s="2"/>
      <c r="LFG233" s="2"/>
      <c r="LFH233" s="2"/>
      <c r="LFI233" s="2"/>
      <c r="LFJ233" s="2"/>
      <c r="LFK233" s="2"/>
      <c r="LFL233" s="2"/>
      <c r="LFM233" s="2"/>
      <c r="LFN233" s="2"/>
      <c r="LFO233" s="2"/>
      <c r="LFP233" s="2"/>
      <c r="LFQ233" s="2"/>
      <c r="LFR233" s="2"/>
      <c r="LFS233" s="2"/>
      <c r="LFT233" s="2"/>
      <c r="LFU233" s="2"/>
      <c r="LFV233" s="2"/>
      <c r="LFW233" s="2"/>
      <c r="LFX233" s="2"/>
      <c r="LFY233" s="2"/>
      <c r="LFZ233" s="2"/>
      <c r="LGA233" s="2"/>
      <c r="LGB233" s="2"/>
      <c r="LGC233" s="2"/>
      <c r="LGD233" s="2"/>
      <c r="LGE233" s="2"/>
      <c r="LGF233" s="2"/>
      <c r="LGG233" s="2"/>
      <c r="LGH233" s="2"/>
      <c r="LGI233" s="2"/>
      <c r="LGJ233" s="2"/>
      <c r="LGK233" s="2"/>
      <c r="LGL233" s="2"/>
      <c r="LGM233" s="2"/>
      <c r="LGN233" s="2"/>
      <c r="LGO233" s="2"/>
      <c r="LGP233" s="2"/>
      <c r="LGQ233" s="2"/>
      <c r="LGR233" s="2"/>
      <c r="LGS233" s="2"/>
      <c r="LGT233" s="2"/>
      <c r="LGU233" s="2"/>
      <c r="LGV233" s="2"/>
      <c r="LGW233" s="2"/>
      <c r="LGX233" s="2"/>
      <c r="LGY233" s="2"/>
      <c r="LGZ233" s="2"/>
      <c r="LHA233" s="2"/>
      <c r="LHB233" s="2"/>
      <c r="LHC233" s="2"/>
      <c r="LHD233" s="2"/>
      <c r="LHE233" s="2"/>
      <c r="LHF233" s="2"/>
      <c r="LHG233" s="2"/>
      <c r="LHH233" s="2"/>
      <c r="LHI233" s="2"/>
      <c r="LHJ233" s="2"/>
      <c r="LHK233" s="2"/>
      <c r="LHL233" s="2"/>
      <c r="LHM233" s="2"/>
      <c r="LHN233" s="2"/>
      <c r="LHO233" s="2"/>
      <c r="LHP233" s="2"/>
      <c r="LHQ233" s="2"/>
      <c r="LHR233" s="2"/>
      <c r="LHS233" s="2"/>
      <c r="LHT233" s="2"/>
      <c r="LHU233" s="2"/>
      <c r="LHV233" s="2"/>
      <c r="LHW233" s="2"/>
      <c r="LHX233" s="2"/>
      <c r="LHY233" s="2"/>
      <c r="LHZ233" s="2"/>
      <c r="LIA233" s="2"/>
      <c r="LIB233" s="2"/>
      <c r="LIC233" s="2"/>
      <c r="LID233" s="2"/>
      <c r="LIE233" s="2"/>
      <c r="LIF233" s="2"/>
      <c r="LIG233" s="2"/>
      <c r="LIH233" s="2"/>
      <c r="LII233" s="2"/>
      <c r="LIJ233" s="2"/>
      <c r="LIK233" s="2"/>
      <c r="LIL233" s="2"/>
      <c r="LIM233" s="2"/>
      <c r="LIN233" s="2"/>
      <c r="LIO233" s="2"/>
      <c r="LIP233" s="2"/>
      <c r="LIQ233" s="2"/>
      <c r="LIR233" s="2"/>
      <c r="LIS233" s="2"/>
      <c r="LIT233" s="2"/>
      <c r="LIU233" s="2"/>
      <c r="LIV233" s="2"/>
      <c r="LIW233" s="2"/>
      <c r="LIX233" s="2"/>
      <c r="LIY233" s="2"/>
      <c r="LIZ233" s="2"/>
      <c r="LJA233" s="2"/>
      <c r="LJB233" s="2"/>
      <c r="LJC233" s="2"/>
      <c r="LJD233" s="2"/>
      <c r="LJE233" s="2"/>
      <c r="LJF233" s="2"/>
      <c r="LJG233" s="2"/>
      <c r="LJH233" s="2"/>
      <c r="LJI233" s="2"/>
      <c r="LJJ233" s="2"/>
      <c r="LJK233" s="2"/>
      <c r="LJL233" s="2"/>
      <c r="LJM233" s="2"/>
      <c r="LJN233" s="2"/>
      <c r="LJO233" s="2"/>
      <c r="LJP233" s="2"/>
      <c r="LJQ233" s="2"/>
      <c r="LJR233" s="2"/>
      <c r="LJS233" s="2"/>
      <c r="LJT233" s="2"/>
      <c r="LJU233" s="2"/>
      <c r="LJV233" s="2"/>
      <c r="LJW233" s="2"/>
      <c r="LJX233" s="2"/>
      <c r="LJY233" s="2"/>
      <c r="LJZ233" s="2"/>
      <c r="LKA233" s="2"/>
      <c r="LKB233" s="2"/>
      <c r="LKC233" s="2"/>
      <c r="LKD233" s="2"/>
      <c r="LKE233" s="2"/>
      <c r="LKF233" s="2"/>
      <c r="LKG233" s="2"/>
      <c r="LKH233" s="2"/>
      <c r="LKI233" s="2"/>
      <c r="LKJ233" s="2"/>
      <c r="LKK233" s="2"/>
      <c r="LKL233" s="2"/>
      <c r="LKM233" s="2"/>
      <c r="LKN233" s="2"/>
      <c r="LKO233" s="2"/>
      <c r="LKP233" s="2"/>
      <c r="LKQ233" s="2"/>
      <c r="LKR233" s="2"/>
      <c r="LKS233" s="2"/>
      <c r="LKT233" s="2"/>
      <c r="LKU233" s="2"/>
      <c r="LKV233" s="2"/>
      <c r="LKW233" s="2"/>
      <c r="LKX233" s="2"/>
      <c r="LKY233" s="2"/>
      <c r="LKZ233" s="2"/>
      <c r="LLA233" s="2"/>
      <c r="LLB233" s="2"/>
      <c r="LLC233" s="2"/>
      <c r="LLD233" s="2"/>
      <c r="LLE233" s="2"/>
      <c r="LLF233" s="2"/>
      <c r="LLG233" s="2"/>
      <c r="LLH233" s="2"/>
      <c r="LLI233" s="2"/>
      <c r="LLJ233" s="2"/>
      <c r="LLK233" s="2"/>
      <c r="LLL233" s="2"/>
      <c r="LLM233" s="2"/>
      <c r="LLN233" s="2"/>
      <c r="LLO233" s="2"/>
      <c r="LLP233" s="2"/>
      <c r="LLQ233" s="2"/>
      <c r="LLR233" s="2"/>
      <c r="LLS233" s="2"/>
      <c r="LLT233" s="2"/>
      <c r="LLU233" s="2"/>
      <c r="LLV233" s="2"/>
      <c r="LLW233" s="2"/>
      <c r="LLX233" s="2"/>
      <c r="LLY233" s="2"/>
      <c r="LLZ233" s="2"/>
      <c r="LMA233" s="2"/>
      <c r="LMB233" s="2"/>
      <c r="LMC233" s="2"/>
      <c r="LMD233" s="2"/>
      <c r="LME233" s="2"/>
      <c r="LMF233" s="2"/>
      <c r="LMG233" s="2"/>
      <c r="LMH233" s="2"/>
      <c r="LMI233" s="2"/>
      <c r="LMJ233" s="2"/>
      <c r="LMK233" s="2"/>
      <c r="LML233" s="2"/>
      <c r="LMM233" s="2"/>
      <c r="LMN233" s="2"/>
      <c r="LMO233" s="2"/>
      <c r="LMP233" s="2"/>
      <c r="LMQ233" s="2"/>
      <c r="LMR233" s="2"/>
      <c r="LMS233" s="2"/>
      <c r="LMT233" s="2"/>
      <c r="LMU233" s="2"/>
      <c r="LMV233" s="2"/>
      <c r="LMW233" s="2"/>
      <c r="LMX233" s="2"/>
      <c r="LMY233" s="2"/>
      <c r="LMZ233" s="2"/>
      <c r="LNA233" s="2"/>
      <c r="LNB233" s="2"/>
      <c r="LNC233" s="2"/>
      <c r="LND233" s="2"/>
      <c r="LNE233" s="2"/>
      <c r="LNF233" s="2"/>
      <c r="LNG233" s="2"/>
      <c r="LNH233" s="2"/>
      <c r="LNI233" s="2"/>
      <c r="LNJ233" s="2"/>
      <c r="LNK233" s="2"/>
      <c r="LNL233" s="2"/>
      <c r="LNM233" s="2"/>
      <c r="LNN233" s="2"/>
      <c r="LNO233" s="2"/>
      <c r="LNP233" s="2"/>
      <c r="LNQ233" s="2"/>
      <c r="LNR233" s="2"/>
      <c r="LNS233" s="2"/>
      <c r="LNT233" s="2"/>
      <c r="LNU233" s="2"/>
      <c r="LNV233" s="2"/>
      <c r="LNW233" s="2"/>
      <c r="LNX233" s="2"/>
      <c r="LNY233" s="2"/>
      <c r="LNZ233" s="2"/>
      <c r="LOA233" s="2"/>
      <c r="LOB233" s="2"/>
      <c r="LOC233" s="2"/>
      <c r="LOD233" s="2"/>
      <c r="LOE233" s="2"/>
      <c r="LOF233" s="2"/>
      <c r="LOG233" s="2"/>
      <c r="LOH233" s="2"/>
      <c r="LOI233" s="2"/>
      <c r="LOJ233" s="2"/>
      <c r="LOK233" s="2"/>
      <c r="LOL233" s="2"/>
      <c r="LOM233" s="2"/>
      <c r="LON233" s="2"/>
      <c r="LOO233" s="2"/>
      <c r="LOP233" s="2"/>
      <c r="LOQ233" s="2"/>
      <c r="LOR233" s="2"/>
      <c r="LOS233" s="2"/>
      <c r="LOT233" s="2"/>
      <c r="LOU233" s="2"/>
      <c r="LOV233" s="2"/>
      <c r="LOW233" s="2"/>
      <c r="LOX233" s="2"/>
      <c r="LOY233" s="2"/>
      <c r="LOZ233" s="2"/>
      <c r="LPA233" s="2"/>
      <c r="LPB233" s="2"/>
      <c r="LPC233" s="2"/>
      <c r="LPD233" s="2"/>
      <c r="LPE233" s="2"/>
      <c r="LPF233" s="2"/>
      <c r="LPG233" s="2"/>
      <c r="LPH233" s="2"/>
      <c r="LPI233" s="2"/>
      <c r="LPJ233" s="2"/>
      <c r="LPK233" s="2"/>
      <c r="LPL233" s="2"/>
      <c r="LPM233" s="2"/>
      <c r="LPN233" s="2"/>
      <c r="LPO233" s="2"/>
      <c r="LPP233" s="2"/>
      <c r="LPQ233" s="2"/>
      <c r="LPR233" s="2"/>
      <c r="LPS233" s="2"/>
      <c r="LPT233" s="2"/>
      <c r="LPU233" s="2"/>
      <c r="LPV233" s="2"/>
      <c r="LPW233" s="2"/>
      <c r="LPX233" s="2"/>
      <c r="LPY233" s="2"/>
      <c r="LPZ233" s="2"/>
      <c r="LQA233" s="2"/>
      <c r="LQB233" s="2"/>
      <c r="LQC233" s="2"/>
      <c r="LQD233" s="2"/>
      <c r="LQE233" s="2"/>
      <c r="LQF233" s="2"/>
      <c r="LQG233" s="2"/>
      <c r="LQH233" s="2"/>
      <c r="LQI233" s="2"/>
      <c r="LQJ233" s="2"/>
      <c r="LQK233" s="2"/>
      <c r="LQL233" s="2"/>
      <c r="LQM233" s="2"/>
      <c r="LQN233" s="2"/>
      <c r="LQO233" s="2"/>
      <c r="LQP233" s="2"/>
      <c r="LQQ233" s="2"/>
      <c r="LQR233" s="2"/>
      <c r="LQS233" s="2"/>
      <c r="LQT233" s="2"/>
      <c r="LQU233" s="2"/>
      <c r="LQV233" s="2"/>
      <c r="LQW233" s="2"/>
      <c r="LQX233" s="2"/>
      <c r="LQY233" s="2"/>
      <c r="LQZ233" s="2"/>
      <c r="LRA233" s="2"/>
      <c r="LRB233" s="2"/>
      <c r="LRC233" s="2"/>
      <c r="LRD233" s="2"/>
      <c r="LRE233" s="2"/>
      <c r="LRF233" s="2"/>
      <c r="LRG233" s="2"/>
      <c r="LRH233" s="2"/>
      <c r="LRI233" s="2"/>
      <c r="LRJ233" s="2"/>
      <c r="LRK233" s="2"/>
      <c r="LRL233" s="2"/>
      <c r="LRM233" s="2"/>
      <c r="LRN233" s="2"/>
      <c r="LRO233" s="2"/>
      <c r="LRP233" s="2"/>
      <c r="LRQ233" s="2"/>
      <c r="LRR233" s="2"/>
      <c r="LRS233" s="2"/>
      <c r="LRT233" s="2"/>
      <c r="LRU233" s="2"/>
      <c r="LRV233" s="2"/>
      <c r="LRW233" s="2"/>
      <c r="LRX233" s="2"/>
      <c r="LRY233" s="2"/>
      <c r="LRZ233" s="2"/>
      <c r="LSA233" s="2"/>
      <c r="LSB233" s="2"/>
      <c r="LSC233" s="2"/>
      <c r="LSD233" s="2"/>
      <c r="LSE233" s="2"/>
      <c r="LSF233" s="2"/>
      <c r="LSG233" s="2"/>
      <c r="LSH233" s="2"/>
      <c r="LSI233" s="2"/>
      <c r="LSJ233" s="2"/>
      <c r="LSK233" s="2"/>
      <c r="LSL233" s="2"/>
      <c r="LSM233" s="2"/>
      <c r="LSN233" s="2"/>
      <c r="LSO233" s="2"/>
      <c r="LSP233" s="2"/>
      <c r="LSQ233" s="2"/>
      <c r="LSR233" s="2"/>
      <c r="LSS233" s="2"/>
      <c r="LST233" s="2"/>
      <c r="LSU233" s="2"/>
      <c r="LSV233" s="2"/>
      <c r="LSW233" s="2"/>
      <c r="LSX233" s="2"/>
      <c r="LSY233" s="2"/>
      <c r="LSZ233" s="2"/>
      <c r="LTA233" s="2"/>
      <c r="LTB233" s="2"/>
      <c r="LTC233" s="2"/>
      <c r="LTD233" s="2"/>
      <c r="LTE233" s="2"/>
      <c r="LTF233" s="2"/>
      <c r="LTG233" s="2"/>
      <c r="LTH233" s="2"/>
      <c r="LTI233" s="2"/>
      <c r="LTJ233" s="2"/>
      <c r="LTK233" s="2"/>
      <c r="LTL233" s="2"/>
      <c r="LTM233" s="2"/>
      <c r="LTN233" s="2"/>
      <c r="LTO233" s="2"/>
      <c r="LTP233" s="2"/>
      <c r="LTQ233" s="2"/>
      <c r="LTR233" s="2"/>
      <c r="LTS233" s="2"/>
      <c r="LTT233" s="2"/>
      <c r="LTU233" s="2"/>
      <c r="LTV233" s="2"/>
      <c r="LTW233" s="2"/>
      <c r="LTX233" s="2"/>
      <c r="LTY233" s="2"/>
      <c r="LTZ233" s="2"/>
      <c r="LUA233" s="2"/>
      <c r="LUB233" s="2"/>
      <c r="LUC233" s="2"/>
      <c r="LUD233" s="2"/>
      <c r="LUE233" s="2"/>
      <c r="LUF233" s="2"/>
      <c r="LUG233" s="2"/>
      <c r="LUH233" s="2"/>
      <c r="LUI233" s="2"/>
      <c r="LUJ233" s="2"/>
      <c r="LUK233" s="2"/>
      <c r="LUL233" s="2"/>
      <c r="LUM233" s="2"/>
      <c r="LUN233" s="2"/>
      <c r="LUO233" s="2"/>
      <c r="LUP233" s="2"/>
      <c r="LUQ233" s="2"/>
      <c r="LUR233" s="2"/>
      <c r="LUS233" s="2"/>
      <c r="LUT233" s="2"/>
      <c r="LUU233" s="2"/>
      <c r="LUV233" s="2"/>
      <c r="LUW233" s="2"/>
      <c r="LUX233" s="2"/>
      <c r="LUY233" s="2"/>
      <c r="LUZ233" s="2"/>
      <c r="LVA233" s="2"/>
      <c r="LVB233" s="2"/>
      <c r="LVC233" s="2"/>
      <c r="LVD233" s="2"/>
      <c r="LVE233" s="2"/>
      <c r="LVF233" s="2"/>
      <c r="LVG233" s="2"/>
      <c r="LVH233" s="2"/>
      <c r="LVI233" s="2"/>
      <c r="LVJ233" s="2"/>
      <c r="LVK233" s="2"/>
      <c r="LVL233" s="2"/>
      <c r="LVM233" s="2"/>
      <c r="LVN233" s="2"/>
      <c r="LVO233" s="2"/>
      <c r="LVP233" s="2"/>
      <c r="LVQ233" s="2"/>
      <c r="LVR233" s="2"/>
      <c r="LVS233" s="2"/>
      <c r="LVT233" s="2"/>
      <c r="LVU233" s="2"/>
      <c r="LVV233" s="2"/>
      <c r="LVW233" s="2"/>
      <c r="LVX233" s="2"/>
      <c r="LVY233" s="2"/>
      <c r="LVZ233" s="2"/>
      <c r="LWA233" s="2"/>
      <c r="LWB233" s="2"/>
      <c r="LWC233" s="2"/>
      <c r="LWD233" s="2"/>
      <c r="LWE233" s="2"/>
      <c r="LWF233" s="2"/>
      <c r="LWG233" s="2"/>
      <c r="LWH233" s="2"/>
      <c r="LWI233" s="2"/>
      <c r="LWJ233" s="2"/>
      <c r="LWK233" s="2"/>
      <c r="LWL233" s="2"/>
      <c r="LWM233" s="2"/>
      <c r="LWN233" s="2"/>
      <c r="LWO233" s="2"/>
      <c r="LWP233" s="2"/>
      <c r="LWQ233" s="2"/>
      <c r="LWR233" s="2"/>
      <c r="LWS233" s="2"/>
      <c r="LWT233" s="2"/>
      <c r="LWU233" s="2"/>
      <c r="LWV233" s="2"/>
      <c r="LWW233" s="2"/>
      <c r="LWX233" s="2"/>
      <c r="LWY233" s="2"/>
      <c r="LWZ233" s="2"/>
      <c r="LXA233" s="2"/>
      <c r="LXB233" s="2"/>
      <c r="LXC233" s="2"/>
      <c r="LXD233" s="2"/>
      <c r="LXE233" s="2"/>
      <c r="LXF233" s="2"/>
      <c r="LXG233" s="2"/>
      <c r="LXH233" s="2"/>
      <c r="LXI233" s="2"/>
      <c r="LXJ233" s="2"/>
      <c r="LXK233" s="2"/>
      <c r="LXL233" s="2"/>
      <c r="LXM233" s="2"/>
      <c r="LXN233" s="2"/>
      <c r="LXO233" s="2"/>
      <c r="LXP233" s="2"/>
      <c r="LXQ233" s="2"/>
      <c r="LXR233" s="2"/>
      <c r="LXS233" s="2"/>
      <c r="LXT233" s="2"/>
      <c r="LXU233" s="2"/>
      <c r="LXV233" s="2"/>
      <c r="LXW233" s="2"/>
      <c r="LXX233" s="2"/>
      <c r="LXY233" s="2"/>
      <c r="LXZ233" s="2"/>
      <c r="LYA233" s="2"/>
      <c r="LYB233" s="2"/>
      <c r="LYC233" s="2"/>
      <c r="LYD233" s="2"/>
      <c r="LYE233" s="2"/>
      <c r="LYF233" s="2"/>
      <c r="LYG233" s="2"/>
      <c r="LYH233" s="2"/>
      <c r="LYI233" s="2"/>
      <c r="LYJ233" s="2"/>
      <c r="LYK233" s="2"/>
      <c r="LYL233" s="2"/>
      <c r="LYM233" s="2"/>
      <c r="LYN233" s="2"/>
      <c r="LYO233" s="2"/>
      <c r="LYP233" s="2"/>
      <c r="LYQ233" s="2"/>
      <c r="LYR233" s="2"/>
      <c r="LYS233" s="2"/>
      <c r="LYT233" s="2"/>
      <c r="LYU233" s="2"/>
      <c r="LYV233" s="2"/>
      <c r="LYW233" s="2"/>
      <c r="LYX233" s="2"/>
      <c r="LYY233" s="2"/>
      <c r="LYZ233" s="2"/>
      <c r="LZA233" s="2"/>
      <c r="LZB233" s="2"/>
      <c r="LZC233" s="2"/>
      <c r="LZD233" s="2"/>
      <c r="LZE233" s="2"/>
      <c r="LZF233" s="2"/>
      <c r="LZG233" s="2"/>
      <c r="LZH233" s="2"/>
      <c r="LZI233" s="2"/>
      <c r="LZJ233" s="2"/>
      <c r="LZK233" s="2"/>
      <c r="LZL233" s="2"/>
      <c r="LZM233" s="2"/>
      <c r="LZN233" s="2"/>
      <c r="LZO233" s="2"/>
      <c r="LZP233" s="2"/>
      <c r="LZQ233" s="2"/>
      <c r="LZR233" s="2"/>
      <c r="LZS233" s="2"/>
      <c r="LZT233" s="2"/>
      <c r="LZU233" s="2"/>
      <c r="LZV233" s="2"/>
      <c r="LZW233" s="2"/>
      <c r="LZX233" s="2"/>
      <c r="LZY233" s="2"/>
      <c r="LZZ233" s="2"/>
      <c r="MAA233" s="2"/>
      <c r="MAB233" s="2"/>
      <c r="MAC233" s="2"/>
      <c r="MAD233" s="2"/>
      <c r="MAE233" s="2"/>
      <c r="MAF233" s="2"/>
      <c r="MAG233" s="2"/>
      <c r="MAH233" s="2"/>
      <c r="MAI233" s="2"/>
      <c r="MAJ233" s="2"/>
      <c r="MAK233" s="2"/>
      <c r="MAL233" s="2"/>
      <c r="MAM233" s="2"/>
      <c r="MAN233" s="2"/>
      <c r="MAO233" s="2"/>
      <c r="MAP233" s="2"/>
      <c r="MAQ233" s="2"/>
      <c r="MAR233" s="2"/>
      <c r="MAS233" s="2"/>
      <c r="MAT233" s="2"/>
      <c r="MAU233" s="2"/>
      <c r="MAV233" s="2"/>
      <c r="MAW233" s="2"/>
      <c r="MAX233" s="2"/>
      <c r="MAY233" s="2"/>
      <c r="MAZ233" s="2"/>
      <c r="MBA233" s="2"/>
      <c r="MBB233" s="2"/>
      <c r="MBC233" s="2"/>
      <c r="MBD233" s="2"/>
      <c r="MBE233" s="2"/>
      <c r="MBF233" s="2"/>
      <c r="MBG233" s="2"/>
      <c r="MBH233" s="2"/>
      <c r="MBI233" s="2"/>
      <c r="MBJ233" s="2"/>
      <c r="MBK233" s="2"/>
      <c r="MBL233" s="2"/>
      <c r="MBM233" s="2"/>
      <c r="MBN233" s="2"/>
      <c r="MBO233" s="2"/>
      <c r="MBP233" s="2"/>
      <c r="MBQ233" s="2"/>
      <c r="MBR233" s="2"/>
      <c r="MBS233" s="2"/>
      <c r="MBT233" s="2"/>
      <c r="MBU233" s="2"/>
      <c r="MBV233" s="2"/>
      <c r="MBW233" s="2"/>
      <c r="MBX233" s="2"/>
      <c r="MBY233" s="2"/>
      <c r="MBZ233" s="2"/>
      <c r="MCA233" s="2"/>
      <c r="MCB233" s="2"/>
      <c r="MCC233" s="2"/>
      <c r="MCD233" s="2"/>
      <c r="MCE233" s="2"/>
      <c r="MCF233" s="2"/>
      <c r="MCG233" s="2"/>
      <c r="MCH233" s="2"/>
      <c r="MCI233" s="2"/>
      <c r="MCJ233" s="2"/>
      <c r="MCK233" s="2"/>
      <c r="MCL233" s="2"/>
      <c r="MCM233" s="2"/>
      <c r="MCN233" s="2"/>
      <c r="MCO233" s="2"/>
      <c r="MCP233" s="2"/>
      <c r="MCQ233" s="2"/>
      <c r="MCR233" s="2"/>
      <c r="MCS233" s="2"/>
      <c r="MCT233" s="2"/>
      <c r="MCU233" s="2"/>
      <c r="MCV233" s="2"/>
      <c r="MCW233" s="2"/>
      <c r="MCX233" s="2"/>
      <c r="MCY233" s="2"/>
      <c r="MCZ233" s="2"/>
      <c r="MDA233" s="2"/>
      <c r="MDB233" s="2"/>
      <c r="MDC233" s="2"/>
      <c r="MDD233" s="2"/>
      <c r="MDE233" s="2"/>
      <c r="MDF233" s="2"/>
      <c r="MDG233" s="2"/>
      <c r="MDH233" s="2"/>
      <c r="MDI233" s="2"/>
      <c r="MDJ233" s="2"/>
      <c r="MDK233" s="2"/>
      <c r="MDL233" s="2"/>
      <c r="MDM233" s="2"/>
      <c r="MDN233" s="2"/>
      <c r="MDO233" s="2"/>
      <c r="MDP233" s="2"/>
      <c r="MDQ233" s="2"/>
      <c r="MDR233" s="2"/>
      <c r="MDS233" s="2"/>
      <c r="MDT233" s="2"/>
      <c r="MDU233" s="2"/>
      <c r="MDV233" s="2"/>
      <c r="MDW233" s="2"/>
      <c r="MDX233" s="2"/>
      <c r="MDY233" s="2"/>
      <c r="MDZ233" s="2"/>
      <c r="MEA233" s="2"/>
      <c r="MEB233" s="2"/>
      <c r="MEC233" s="2"/>
      <c r="MED233" s="2"/>
      <c r="MEE233" s="2"/>
      <c r="MEF233" s="2"/>
      <c r="MEG233" s="2"/>
      <c r="MEH233" s="2"/>
      <c r="MEI233" s="2"/>
      <c r="MEJ233" s="2"/>
      <c r="MEK233" s="2"/>
      <c r="MEL233" s="2"/>
      <c r="MEM233" s="2"/>
      <c r="MEN233" s="2"/>
      <c r="MEO233" s="2"/>
      <c r="MEP233" s="2"/>
      <c r="MEQ233" s="2"/>
      <c r="MER233" s="2"/>
      <c r="MES233" s="2"/>
      <c r="MET233" s="2"/>
      <c r="MEU233" s="2"/>
      <c r="MEV233" s="2"/>
      <c r="MEW233" s="2"/>
      <c r="MEX233" s="2"/>
      <c r="MEY233" s="2"/>
      <c r="MEZ233" s="2"/>
      <c r="MFA233" s="2"/>
      <c r="MFB233" s="2"/>
      <c r="MFC233" s="2"/>
      <c r="MFD233" s="2"/>
      <c r="MFE233" s="2"/>
      <c r="MFF233" s="2"/>
      <c r="MFG233" s="2"/>
      <c r="MFH233" s="2"/>
      <c r="MFI233" s="2"/>
      <c r="MFJ233" s="2"/>
      <c r="MFK233" s="2"/>
      <c r="MFL233" s="2"/>
      <c r="MFM233" s="2"/>
      <c r="MFN233" s="2"/>
      <c r="MFO233" s="2"/>
      <c r="MFP233" s="2"/>
      <c r="MFQ233" s="2"/>
      <c r="MFR233" s="2"/>
      <c r="MFS233" s="2"/>
      <c r="MFT233" s="2"/>
      <c r="MFU233" s="2"/>
      <c r="MFV233" s="2"/>
      <c r="MFW233" s="2"/>
      <c r="MFX233" s="2"/>
      <c r="MFY233" s="2"/>
      <c r="MFZ233" s="2"/>
      <c r="MGA233" s="2"/>
      <c r="MGB233" s="2"/>
      <c r="MGC233" s="2"/>
      <c r="MGD233" s="2"/>
      <c r="MGE233" s="2"/>
      <c r="MGF233" s="2"/>
      <c r="MGG233" s="2"/>
      <c r="MGH233" s="2"/>
      <c r="MGI233" s="2"/>
      <c r="MGJ233" s="2"/>
      <c r="MGK233" s="2"/>
      <c r="MGL233" s="2"/>
      <c r="MGM233" s="2"/>
      <c r="MGN233" s="2"/>
      <c r="MGO233" s="2"/>
      <c r="MGP233" s="2"/>
      <c r="MGQ233" s="2"/>
      <c r="MGR233" s="2"/>
      <c r="MGS233" s="2"/>
      <c r="MGT233" s="2"/>
      <c r="MGU233" s="2"/>
      <c r="MGV233" s="2"/>
      <c r="MGW233" s="2"/>
      <c r="MGX233" s="2"/>
      <c r="MGY233" s="2"/>
      <c r="MGZ233" s="2"/>
      <c r="MHA233" s="2"/>
      <c r="MHB233" s="2"/>
      <c r="MHC233" s="2"/>
      <c r="MHD233" s="2"/>
      <c r="MHE233" s="2"/>
      <c r="MHF233" s="2"/>
      <c r="MHG233" s="2"/>
      <c r="MHH233" s="2"/>
      <c r="MHI233" s="2"/>
      <c r="MHJ233" s="2"/>
      <c r="MHK233" s="2"/>
      <c r="MHL233" s="2"/>
      <c r="MHM233" s="2"/>
      <c r="MHN233" s="2"/>
      <c r="MHO233" s="2"/>
      <c r="MHP233" s="2"/>
      <c r="MHQ233" s="2"/>
      <c r="MHR233" s="2"/>
      <c r="MHS233" s="2"/>
      <c r="MHT233" s="2"/>
      <c r="MHU233" s="2"/>
      <c r="MHV233" s="2"/>
      <c r="MHW233" s="2"/>
      <c r="MHX233" s="2"/>
      <c r="MHY233" s="2"/>
      <c r="MHZ233" s="2"/>
      <c r="MIA233" s="2"/>
      <c r="MIB233" s="2"/>
      <c r="MIC233" s="2"/>
      <c r="MID233" s="2"/>
      <c r="MIE233" s="2"/>
      <c r="MIF233" s="2"/>
      <c r="MIG233" s="2"/>
      <c r="MIH233" s="2"/>
      <c r="MII233" s="2"/>
      <c r="MIJ233" s="2"/>
      <c r="MIK233" s="2"/>
      <c r="MIL233" s="2"/>
      <c r="MIM233" s="2"/>
      <c r="MIN233" s="2"/>
      <c r="MIO233" s="2"/>
      <c r="MIP233" s="2"/>
      <c r="MIQ233" s="2"/>
      <c r="MIR233" s="2"/>
      <c r="MIS233" s="2"/>
      <c r="MIT233" s="2"/>
      <c r="MIU233" s="2"/>
      <c r="MIV233" s="2"/>
      <c r="MIW233" s="2"/>
      <c r="MIX233" s="2"/>
      <c r="MIY233" s="2"/>
      <c r="MIZ233" s="2"/>
      <c r="MJA233" s="2"/>
      <c r="MJB233" s="2"/>
      <c r="MJC233" s="2"/>
      <c r="MJD233" s="2"/>
      <c r="MJE233" s="2"/>
      <c r="MJF233" s="2"/>
      <c r="MJG233" s="2"/>
      <c r="MJH233" s="2"/>
      <c r="MJI233" s="2"/>
      <c r="MJJ233" s="2"/>
      <c r="MJK233" s="2"/>
      <c r="MJL233" s="2"/>
      <c r="MJM233" s="2"/>
      <c r="MJN233" s="2"/>
      <c r="MJO233" s="2"/>
      <c r="MJP233" s="2"/>
      <c r="MJQ233" s="2"/>
      <c r="MJR233" s="2"/>
      <c r="MJS233" s="2"/>
      <c r="MJT233" s="2"/>
      <c r="MJU233" s="2"/>
      <c r="MJV233" s="2"/>
      <c r="MJW233" s="2"/>
      <c r="MJX233" s="2"/>
      <c r="MJY233" s="2"/>
      <c r="MJZ233" s="2"/>
      <c r="MKA233" s="2"/>
      <c r="MKB233" s="2"/>
      <c r="MKC233" s="2"/>
      <c r="MKD233" s="2"/>
      <c r="MKE233" s="2"/>
      <c r="MKF233" s="2"/>
      <c r="MKG233" s="2"/>
      <c r="MKH233" s="2"/>
      <c r="MKI233" s="2"/>
      <c r="MKJ233" s="2"/>
      <c r="MKK233" s="2"/>
      <c r="MKL233" s="2"/>
      <c r="MKM233" s="2"/>
      <c r="MKN233" s="2"/>
      <c r="MKO233" s="2"/>
      <c r="MKP233" s="2"/>
      <c r="MKQ233" s="2"/>
      <c r="MKR233" s="2"/>
      <c r="MKS233" s="2"/>
      <c r="MKT233" s="2"/>
      <c r="MKU233" s="2"/>
      <c r="MKV233" s="2"/>
      <c r="MKW233" s="2"/>
      <c r="MKX233" s="2"/>
      <c r="MKY233" s="2"/>
      <c r="MKZ233" s="2"/>
      <c r="MLA233" s="2"/>
      <c r="MLB233" s="2"/>
      <c r="MLC233" s="2"/>
      <c r="MLD233" s="2"/>
      <c r="MLE233" s="2"/>
      <c r="MLF233" s="2"/>
      <c r="MLG233" s="2"/>
      <c r="MLH233" s="2"/>
      <c r="MLI233" s="2"/>
      <c r="MLJ233" s="2"/>
      <c r="MLK233" s="2"/>
      <c r="MLL233" s="2"/>
      <c r="MLM233" s="2"/>
      <c r="MLN233" s="2"/>
      <c r="MLO233" s="2"/>
      <c r="MLP233" s="2"/>
      <c r="MLQ233" s="2"/>
      <c r="MLR233" s="2"/>
      <c r="MLS233" s="2"/>
      <c r="MLT233" s="2"/>
      <c r="MLU233" s="2"/>
      <c r="MLV233" s="2"/>
      <c r="MLW233" s="2"/>
      <c r="MLX233" s="2"/>
      <c r="MLY233" s="2"/>
      <c r="MLZ233" s="2"/>
      <c r="MMA233" s="2"/>
      <c r="MMB233" s="2"/>
      <c r="MMC233" s="2"/>
      <c r="MMD233" s="2"/>
      <c r="MME233" s="2"/>
      <c r="MMF233" s="2"/>
      <c r="MMG233" s="2"/>
      <c r="MMH233" s="2"/>
      <c r="MMI233" s="2"/>
      <c r="MMJ233" s="2"/>
      <c r="MMK233" s="2"/>
      <c r="MML233" s="2"/>
      <c r="MMM233" s="2"/>
      <c r="MMN233" s="2"/>
      <c r="MMO233" s="2"/>
      <c r="MMP233" s="2"/>
      <c r="MMQ233" s="2"/>
      <c r="MMR233" s="2"/>
      <c r="MMS233" s="2"/>
      <c r="MMT233" s="2"/>
      <c r="MMU233" s="2"/>
      <c r="MMV233" s="2"/>
      <c r="MMW233" s="2"/>
      <c r="MMX233" s="2"/>
      <c r="MMY233" s="2"/>
      <c r="MMZ233" s="2"/>
      <c r="MNA233" s="2"/>
      <c r="MNB233" s="2"/>
      <c r="MNC233" s="2"/>
      <c r="MND233" s="2"/>
      <c r="MNE233" s="2"/>
      <c r="MNF233" s="2"/>
      <c r="MNG233" s="2"/>
      <c r="MNH233" s="2"/>
      <c r="MNI233" s="2"/>
      <c r="MNJ233" s="2"/>
      <c r="MNK233" s="2"/>
      <c r="MNL233" s="2"/>
      <c r="MNM233" s="2"/>
      <c r="MNN233" s="2"/>
      <c r="MNO233" s="2"/>
      <c r="MNP233" s="2"/>
      <c r="MNQ233" s="2"/>
      <c r="MNR233" s="2"/>
      <c r="MNS233" s="2"/>
      <c r="MNT233" s="2"/>
      <c r="MNU233" s="2"/>
      <c r="MNV233" s="2"/>
      <c r="MNW233" s="2"/>
      <c r="MNX233" s="2"/>
      <c r="MNY233" s="2"/>
      <c r="MNZ233" s="2"/>
      <c r="MOA233" s="2"/>
      <c r="MOB233" s="2"/>
      <c r="MOC233" s="2"/>
      <c r="MOD233" s="2"/>
      <c r="MOE233" s="2"/>
      <c r="MOF233" s="2"/>
      <c r="MOG233" s="2"/>
      <c r="MOH233" s="2"/>
      <c r="MOI233" s="2"/>
      <c r="MOJ233" s="2"/>
      <c r="MOK233" s="2"/>
      <c r="MOL233" s="2"/>
      <c r="MOM233" s="2"/>
      <c r="MON233" s="2"/>
      <c r="MOO233" s="2"/>
      <c r="MOP233" s="2"/>
      <c r="MOQ233" s="2"/>
      <c r="MOR233" s="2"/>
      <c r="MOS233" s="2"/>
      <c r="MOT233" s="2"/>
      <c r="MOU233" s="2"/>
      <c r="MOV233" s="2"/>
      <c r="MOW233" s="2"/>
      <c r="MOX233" s="2"/>
      <c r="MOY233" s="2"/>
      <c r="MOZ233" s="2"/>
      <c r="MPA233" s="2"/>
      <c r="MPB233" s="2"/>
      <c r="MPC233" s="2"/>
      <c r="MPD233" s="2"/>
      <c r="MPE233" s="2"/>
      <c r="MPF233" s="2"/>
      <c r="MPG233" s="2"/>
      <c r="MPH233" s="2"/>
      <c r="MPI233" s="2"/>
      <c r="MPJ233" s="2"/>
      <c r="MPK233" s="2"/>
      <c r="MPL233" s="2"/>
      <c r="MPM233" s="2"/>
      <c r="MPN233" s="2"/>
      <c r="MPO233" s="2"/>
      <c r="MPP233" s="2"/>
      <c r="MPQ233" s="2"/>
      <c r="MPR233" s="2"/>
      <c r="MPS233" s="2"/>
      <c r="MPT233" s="2"/>
      <c r="MPU233" s="2"/>
      <c r="MPV233" s="2"/>
      <c r="MPW233" s="2"/>
      <c r="MPX233" s="2"/>
      <c r="MPY233" s="2"/>
      <c r="MPZ233" s="2"/>
      <c r="MQA233" s="2"/>
      <c r="MQB233" s="2"/>
      <c r="MQC233" s="2"/>
      <c r="MQD233" s="2"/>
      <c r="MQE233" s="2"/>
      <c r="MQF233" s="2"/>
      <c r="MQG233" s="2"/>
      <c r="MQH233" s="2"/>
      <c r="MQI233" s="2"/>
      <c r="MQJ233" s="2"/>
      <c r="MQK233" s="2"/>
      <c r="MQL233" s="2"/>
      <c r="MQM233" s="2"/>
      <c r="MQN233" s="2"/>
      <c r="MQO233" s="2"/>
      <c r="MQP233" s="2"/>
      <c r="MQQ233" s="2"/>
      <c r="MQR233" s="2"/>
      <c r="MQS233" s="2"/>
      <c r="MQT233" s="2"/>
      <c r="MQU233" s="2"/>
      <c r="MQV233" s="2"/>
      <c r="MQW233" s="2"/>
      <c r="MQX233" s="2"/>
      <c r="MQY233" s="2"/>
      <c r="MQZ233" s="2"/>
      <c r="MRA233" s="2"/>
      <c r="MRB233" s="2"/>
      <c r="MRC233" s="2"/>
      <c r="MRD233" s="2"/>
      <c r="MRE233" s="2"/>
      <c r="MRF233" s="2"/>
      <c r="MRG233" s="2"/>
      <c r="MRH233" s="2"/>
      <c r="MRI233" s="2"/>
      <c r="MRJ233" s="2"/>
      <c r="MRK233" s="2"/>
      <c r="MRL233" s="2"/>
      <c r="MRM233" s="2"/>
      <c r="MRN233" s="2"/>
      <c r="MRO233" s="2"/>
      <c r="MRP233" s="2"/>
      <c r="MRQ233" s="2"/>
      <c r="MRR233" s="2"/>
      <c r="MRS233" s="2"/>
      <c r="MRT233" s="2"/>
      <c r="MRU233" s="2"/>
      <c r="MRV233" s="2"/>
      <c r="MRW233" s="2"/>
      <c r="MRX233" s="2"/>
      <c r="MRY233" s="2"/>
      <c r="MRZ233" s="2"/>
      <c r="MSA233" s="2"/>
      <c r="MSB233" s="2"/>
      <c r="MSC233" s="2"/>
      <c r="MSD233" s="2"/>
      <c r="MSE233" s="2"/>
      <c r="MSF233" s="2"/>
      <c r="MSG233" s="2"/>
      <c r="MSH233" s="2"/>
      <c r="MSI233" s="2"/>
      <c r="MSJ233" s="2"/>
      <c r="MSK233" s="2"/>
      <c r="MSL233" s="2"/>
      <c r="MSM233" s="2"/>
      <c r="MSN233" s="2"/>
      <c r="MSO233" s="2"/>
      <c r="MSP233" s="2"/>
      <c r="MSQ233" s="2"/>
      <c r="MSR233" s="2"/>
      <c r="MSS233" s="2"/>
      <c r="MST233" s="2"/>
      <c r="MSU233" s="2"/>
      <c r="MSV233" s="2"/>
      <c r="MSW233" s="2"/>
      <c r="MSX233" s="2"/>
      <c r="MSY233" s="2"/>
      <c r="MSZ233" s="2"/>
      <c r="MTA233" s="2"/>
      <c r="MTB233" s="2"/>
      <c r="MTC233" s="2"/>
      <c r="MTD233" s="2"/>
      <c r="MTE233" s="2"/>
      <c r="MTF233" s="2"/>
      <c r="MTG233" s="2"/>
      <c r="MTH233" s="2"/>
      <c r="MTI233" s="2"/>
      <c r="MTJ233" s="2"/>
      <c r="MTK233" s="2"/>
      <c r="MTL233" s="2"/>
      <c r="MTM233" s="2"/>
      <c r="MTN233" s="2"/>
      <c r="MTO233" s="2"/>
      <c r="MTP233" s="2"/>
      <c r="MTQ233" s="2"/>
      <c r="MTR233" s="2"/>
      <c r="MTS233" s="2"/>
      <c r="MTT233" s="2"/>
      <c r="MTU233" s="2"/>
      <c r="MTV233" s="2"/>
      <c r="MTW233" s="2"/>
      <c r="MTX233" s="2"/>
      <c r="MTY233" s="2"/>
      <c r="MTZ233" s="2"/>
      <c r="MUA233" s="2"/>
      <c r="MUB233" s="2"/>
      <c r="MUC233" s="2"/>
      <c r="MUD233" s="2"/>
      <c r="MUE233" s="2"/>
      <c r="MUF233" s="2"/>
      <c r="MUG233" s="2"/>
      <c r="MUH233" s="2"/>
      <c r="MUI233" s="2"/>
      <c r="MUJ233" s="2"/>
      <c r="MUK233" s="2"/>
      <c r="MUL233" s="2"/>
      <c r="MUM233" s="2"/>
      <c r="MUN233" s="2"/>
      <c r="MUO233" s="2"/>
      <c r="MUP233" s="2"/>
      <c r="MUQ233" s="2"/>
      <c r="MUR233" s="2"/>
      <c r="MUS233" s="2"/>
      <c r="MUT233" s="2"/>
      <c r="MUU233" s="2"/>
      <c r="MUV233" s="2"/>
      <c r="MUW233" s="2"/>
      <c r="MUX233" s="2"/>
      <c r="MUY233" s="2"/>
      <c r="MUZ233" s="2"/>
      <c r="MVA233" s="2"/>
      <c r="MVB233" s="2"/>
      <c r="MVC233" s="2"/>
      <c r="MVD233" s="2"/>
      <c r="MVE233" s="2"/>
      <c r="MVF233" s="2"/>
      <c r="MVG233" s="2"/>
      <c r="MVH233" s="2"/>
      <c r="MVI233" s="2"/>
      <c r="MVJ233" s="2"/>
      <c r="MVK233" s="2"/>
      <c r="MVL233" s="2"/>
      <c r="MVM233" s="2"/>
      <c r="MVN233" s="2"/>
      <c r="MVO233" s="2"/>
      <c r="MVP233" s="2"/>
      <c r="MVQ233" s="2"/>
      <c r="MVR233" s="2"/>
      <c r="MVS233" s="2"/>
      <c r="MVT233" s="2"/>
      <c r="MVU233" s="2"/>
      <c r="MVV233" s="2"/>
      <c r="MVW233" s="2"/>
      <c r="MVX233" s="2"/>
      <c r="MVY233" s="2"/>
      <c r="MVZ233" s="2"/>
      <c r="MWA233" s="2"/>
      <c r="MWB233" s="2"/>
      <c r="MWC233" s="2"/>
      <c r="MWD233" s="2"/>
      <c r="MWE233" s="2"/>
      <c r="MWF233" s="2"/>
      <c r="MWG233" s="2"/>
      <c r="MWH233" s="2"/>
      <c r="MWI233" s="2"/>
      <c r="MWJ233" s="2"/>
      <c r="MWK233" s="2"/>
      <c r="MWL233" s="2"/>
      <c r="MWM233" s="2"/>
      <c r="MWN233" s="2"/>
      <c r="MWO233" s="2"/>
      <c r="MWP233" s="2"/>
      <c r="MWQ233" s="2"/>
      <c r="MWR233" s="2"/>
      <c r="MWS233" s="2"/>
      <c r="MWT233" s="2"/>
      <c r="MWU233" s="2"/>
      <c r="MWV233" s="2"/>
      <c r="MWW233" s="2"/>
      <c r="MWX233" s="2"/>
      <c r="MWY233" s="2"/>
      <c r="MWZ233" s="2"/>
      <c r="MXA233" s="2"/>
      <c r="MXB233" s="2"/>
      <c r="MXC233" s="2"/>
      <c r="MXD233" s="2"/>
      <c r="MXE233" s="2"/>
      <c r="MXF233" s="2"/>
      <c r="MXG233" s="2"/>
      <c r="MXH233" s="2"/>
      <c r="MXI233" s="2"/>
      <c r="MXJ233" s="2"/>
      <c r="MXK233" s="2"/>
      <c r="MXL233" s="2"/>
      <c r="MXM233" s="2"/>
      <c r="MXN233" s="2"/>
      <c r="MXO233" s="2"/>
      <c r="MXP233" s="2"/>
      <c r="MXQ233" s="2"/>
      <c r="MXR233" s="2"/>
      <c r="MXS233" s="2"/>
      <c r="MXT233" s="2"/>
      <c r="MXU233" s="2"/>
      <c r="MXV233" s="2"/>
      <c r="MXW233" s="2"/>
      <c r="MXX233" s="2"/>
      <c r="MXY233" s="2"/>
      <c r="MXZ233" s="2"/>
      <c r="MYA233" s="2"/>
      <c r="MYB233" s="2"/>
      <c r="MYC233" s="2"/>
      <c r="MYD233" s="2"/>
      <c r="MYE233" s="2"/>
      <c r="MYF233" s="2"/>
      <c r="MYG233" s="2"/>
      <c r="MYH233" s="2"/>
      <c r="MYI233" s="2"/>
      <c r="MYJ233" s="2"/>
      <c r="MYK233" s="2"/>
      <c r="MYL233" s="2"/>
      <c r="MYM233" s="2"/>
      <c r="MYN233" s="2"/>
      <c r="MYO233" s="2"/>
      <c r="MYP233" s="2"/>
      <c r="MYQ233" s="2"/>
      <c r="MYR233" s="2"/>
      <c r="MYS233" s="2"/>
      <c r="MYT233" s="2"/>
      <c r="MYU233" s="2"/>
      <c r="MYV233" s="2"/>
      <c r="MYW233" s="2"/>
      <c r="MYX233" s="2"/>
      <c r="MYY233" s="2"/>
      <c r="MYZ233" s="2"/>
      <c r="MZA233" s="2"/>
      <c r="MZB233" s="2"/>
      <c r="MZC233" s="2"/>
      <c r="MZD233" s="2"/>
      <c r="MZE233" s="2"/>
      <c r="MZF233" s="2"/>
      <c r="MZG233" s="2"/>
      <c r="MZH233" s="2"/>
      <c r="MZI233" s="2"/>
      <c r="MZJ233" s="2"/>
      <c r="MZK233" s="2"/>
      <c r="MZL233" s="2"/>
      <c r="MZM233" s="2"/>
      <c r="MZN233" s="2"/>
      <c r="MZO233" s="2"/>
      <c r="MZP233" s="2"/>
      <c r="MZQ233" s="2"/>
      <c r="MZR233" s="2"/>
      <c r="MZS233" s="2"/>
      <c r="MZT233" s="2"/>
      <c r="MZU233" s="2"/>
      <c r="MZV233" s="2"/>
      <c r="MZW233" s="2"/>
      <c r="MZX233" s="2"/>
      <c r="MZY233" s="2"/>
      <c r="MZZ233" s="2"/>
      <c r="NAA233" s="2"/>
      <c r="NAB233" s="2"/>
      <c r="NAC233" s="2"/>
      <c r="NAD233" s="2"/>
      <c r="NAE233" s="2"/>
      <c r="NAF233" s="2"/>
      <c r="NAG233" s="2"/>
      <c r="NAH233" s="2"/>
      <c r="NAI233" s="2"/>
      <c r="NAJ233" s="2"/>
      <c r="NAK233" s="2"/>
      <c r="NAL233" s="2"/>
      <c r="NAM233" s="2"/>
      <c r="NAN233" s="2"/>
      <c r="NAO233" s="2"/>
      <c r="NAP233" s="2"/>
      <c r="NAQ233" s="2"/>
      <c r="NAR233" s="2"/>
      <c r="NAS233" s="2"/>
      <c r="NAT233" s="2"/>
      <c r="NAU233" s="2"/>
      <c r="NAV233" s="2"/>
      <c r="NAW233" s="2"/>
      <c r="NAX233" s="2"/>
      <c r="NAY233" s="2"/>
      <c r="NAZ233" s="2"/>
      <c r="NBA233" s="2"/>
      <c r="NBB233" s="2"/>
      <c r="NBC233" s="2"/>
      <c r="NBD233" s="2"/>
      <c r="NBE233" s="2"/>
      <c r="NBF233" s="2"/>
      <c r="NBG233" s="2"/>
      <c r="NBH233" s="2"/>
      <c r="NBI233" s="2"/>
      <c r="NBJ233" s="2"/>
      <c r="NBK233" s="2"/>
      <c r="NBL233" s="2"/>
      <c r="NBM233" s="2"/>
      <c r="NBN233" s="2"/>
      <c r="NBO233" s="2"/>
      <c r="NBP233" s="2"/>
      <c r="NBQ233" s="2"/>
      <c r="NBR233" s="2"/>
      <c r="NBS233" s="2"/>
      <c r="NBT233" s="2"/>
      <c r="NBU233" s="2"/>
      <c r="NBV233" s="2"/>
      <c r="NBW233" s="2"/>
      <c r="NBX233" s="2"/>
      <c r="NBY233" s="2"/>
      <c r="NBZ233" s="2"/>
      <c r="NCA233" s="2"/>
      <c r="NCB233" s="2"/>
      <c r="NCC233" s="2"/>
      <c r="NCD233" s="2"/>
      <c r="NCE233" s="2"/>
      <c r="NCF233" s="2"/>
      <c r="NCG233" s="2"/>
      <c r="NCH233" s="2"/>
      <c r="NCI233" s="2"/>
      <c r="NCJ233" s="2"/>
      <c r="NCK233" s="2"/>
      <c r="NCL233" s="2"/>
      <c r="NCM233" s="2"/>
      <c r="NCN233" s="2"/>
      <c r="NCO233" s="2"/>
      <c r="NCP233" s="2"/>
      <c r="NCQ233" s="2"/>
      <c r="NCR233" s="2"/>
      <c r="NCS233" s="2"/>
      <c r="NCT233" s="2"/>
      <c r="NCU233" s="2"/>
      <c r="NCV233" s="2"/>
      <c r="NCW233" s="2"/>
      <c r="NCX233" s="2"/>
      <c r="NCY233" s="2"/>
      <c r="NCZ233" s="2"/>
      <c r="NDA233" s="2"/>
      <c r="NDB233" s="2"/>
      <c r="NDC233" s="2"/>
      <c r="NDD233" s="2"/>
      <c r="NDE233" s="2"/>
      <c r="NDF233" s="2"/>
      <c r="NDG233" s="2"/>
      <c r="NDH233" s="2"/>
      <c r="NDI233" s="2"/>
      <c r="NDJ233" s="2"/>
      <c r="NDK233" s="2"/>
      <c r="NDL233" s="2"/>
      <c r="NDM233" s="2"/>
      <c r="NDN233" s="2"/>
      <c r="NDO233" s="2"/>
      <c r="NDP233" s="2"/>
      <c r="NDQ233" s="2"/>
      <c r="NDR233" s="2"/>
      <c r="NDS233" s="2"/>
      <c r="NDT233" s="2"/>
      <c r="NDU233" s="2"/>
      <c r="NDV233" s="2"/>
      <c r="NDW233" s="2"/>
      <c r="NDX233" s="2"/>
      <c r="NDY233" s="2"/>
      <c r="NDZ233" s="2"/>
      <c r="NEA233" s="2"/>
      <c r="NEB233" s="2"/>
      <c r="NEC233" s="2"/>
      <c r="NED233" s="2"/>
      <c r="NEE233" s="2"/>
      <c r="NEF233" s="2"/>
      <c r="NEG233" s="2"/>
      <c r="NEH233" s="2"/>
      <c r="NEI233" s="2"/>
      <c r="NEJ233" s="2"/>
      <c r="NEK233" s="2"/>
      <c r="NEL233" s="2"/>
      <c r="NEM233" s="2"/>
      <c r="NEN233" s="2"/>
      <c r="NEO233" s="2"/>
      <c r="NEP233" s="2"/>
      <c r="NEQ233" s="2"/>
      <c r="NER233" s="2"/>
      <c r="NES233" s="2"/>
      <c r="NET233" s="2"/>
      <c r="NEU233" s="2"/>
      <c r="NEV233" s="2"/>
      <c r="NEW233" s="2"/>
      <c r="NEX233" s="2"/>
      <c r="NEY233" s="2"/>
      <c r="NEZ233" s="2"/>
      <c r="NFA233" s="2"/>
      <c r="NFB233" s="2"/>
      <c r="NFC233" s="2"/>
      <c r="NFD233" s="2"/>
      <c r="NFE233" s="2"/>
      <c r="NFF233" s="2"/>
      <c r="NFG233" s="2"/>
      <c r="NFH233" s="2"/>
      <c r="NFI233" s="2"/>
      <c r="NFJ233" s="2"/>
      <c r="NFK233" s="2"/>
      <c r="NFL233" s="2"/>
      <c r="NFM233" s="2"/>
      <c r="NFN233" s="2"/>
      <c r="NFO233" s="2"/>
      <c r="NFP233" s="2"/>
      <c r="NFQ233" s="2"/>
      <c r="NFR233" s="2"/>
      <c r="NFS233" s="2"/>
      <c r="NFT233" s="2"/>
      <c r="NFU233" s="2"/>
      <c r="NFV233" s="2"/>
      <c r="NFW233" s="2"/>
      <c r="NFX233" s="2"/>
      <c r="NFY233" s="2"/>
      <c r="NFZ233" s="2"/>
      <c r="NGA233" s="2"/>
      <c r="NGB233" s="2"/>
      <c r="NGC233" s="2"/>
      <c r="NGD233" s="2"/>
      <c r="NGE233" s="2"/>
      <c r="NGF233" s="2"/>
      <c r="NGG233" s="2"/>
      <c r="NGH233" s="2"/>
      <c r="NGI233" s="2"/>
      <c r="NGJ233" s="2"/>
      <c r="NGK233" s="2"/>
      <c r="NGL233" s="2"/>
      <c r="NGM233" s="2"/>
      <c r="NGN233" s="2"/>
      <c r="NGO233" s="2"/>
      <c r="NGP233" s="2"/>
      <c r="NGQ233" s="2"/>
      <c r="NGR233" s="2"/>
      <c r="NGS233" s="2"/>
      <c r="NGT233" s="2"/>
      <c r="NGU233" s="2"/>
      <c r="NGV233" s="2"/>
      <c r="NGW233" s="2"/>
      <c r="NGX233" s="2"/>
      <c r="NGY233" s="2"/>
      <c r="NGZ233" s="2"/>
      <c r="NHA233" s="2"/>
      <c r="NHB233" s="2"/>
      <c r="NHC233" s="2"/>
      <c r="NHD233" s="2"/>
      <c r="NHE233" s="2"/>
      <c r="NHF233" s="2"/>
      <c r="NHG233" s="2"/>
      <c r="NHH233" s="2"/>
      <c r="NHI233" s="2"/>
      <c r="NHJ233" s="2"/>
      <c r="NHK233" s="2"/>
      <c r="NHL233" s="2"/>
      <c r="NHM233" s="2"/>
      <c r="NHN233" s="2"/>
      <c r="NHO233" s="2"/>
      <c r="NHP233" s="2"/>
      <c r="NHQ233" s="2"/>
      <c r="NHR233" s="2"/>
      <c r="NHS233" s="2"/>
      <c r="NHT233" s="2"/>
      <c r="NHU233" s="2"/>
      <c r="NHV233" s="2"/>
      <c r="NHW233" s="2"/>
      <c r="NHX233" s="2"/>
      <c r="NHY233" s="2"/>
      <c r="NHZ233" s="2"/>
      <c r="NIA233" s="2"/>
      <c r="NIB233" s="2"/>
      <c r="NIC233" s="2"/>
      <c r="NID233" s="2"/>
      <c r="NIE233" s="2"/>
      <c r="NIF233" s="2"/>
      <c r="NIG233" s="2"/>
      <c r="NIH233" s="2"/>
      <c r="NII233" s="2"/>
      <c r="NIJ233" s="2"/>
      <c r="NIK233" s="2"/>
      <c r="NIL233" s="2"/>
      <c r="NIM233" s="2"/>
      <c r="NIN233" s="2"/>
      <c r="NIO233" s="2"/>
      <c r="NIP233" s="2"/>
      <c r="NIQ233" s="2"/>
      <c r="NIR233" s="2"/>
      <c r="NIS233" s="2"/>
      <c r="NIT233" s="2"/>
      <c r="NIU233" s="2"/>
      <c r="NIV233" s="2"/>
      <c r="NIW233" s="2"/>
      <c r="NIX233" s="2"/>
      <c r="NIY233" s="2"/>
      <c r="NIZ233" s="2"/>
      <c r="NJA233" s="2"/>
      <c r="NJB233" s="2"/>
      <c r="NJC233" s="2"/>
      <c r="NJD233" s="2"/>
      <c r="NJE233" s="2"/>
      <c r="NJF233" s="2"/>
      <c r="NJG233" s="2"/>
      <c r="NJH233" s="2"/>
      <c r="NJI233" s="2"/>
      <c r="NJJ233" s="2"/>
      <c r="NJK233" s="2"/>
      <c r="NJL233" s="2"/>
      <c r="NJM233" s="2"/>
      <c r="NJN233" s="2"/>
      <c r="NJO233" s="2"/>
      <c r="NJP233" s="2"/>
      <c r="NJQ233" s="2"/>
      <c r="NJR233" s="2"/>
      <c r="NJS233" s="2"/>
      <c r="NJT233" s="2"/>
      <c r="NJU233" s="2"/>
      <c r="NJV233" s="2"/>
      <c r="NJW233" s="2"/>
      <c r="NJX233" s="2"/>
      <c r="NJY233" s="2"/>
      <c r="NJZ233" s="2"/>
      <c r="NKA233" s="2"/>
      <c r="NKB233" s="2"/>
      <c r="NKC233" s="2"/>
      <c r="NKD233" s="2"/>
      <c r="NKE233" s="2"/>
      <c r="NKF233" s="2"/>
      <c r="NKG233" s="2"/>
      <c r="NKH233" s="2"/>
      <c r="NKI233" s="2"/>
      <c r="NKJ233" s="2"/>
      <c r="NKK233" s="2"/>
      <c r="NKL233" s="2"/>
      <c r="NKM233" s="2"/>
      <c r="NKN233" s="2"/>
      <c r="NKO233" s="2"/>
      <c r="NKP233" s="2"/>
      <c r="NKQ233" s="2"/>
      <c r="NKR233" s="2"/>
      <c r="NKS233" s="2"/>
      <c r="NKT233" s="2"/>
      <c r="NKU233" s="2"/>
      <c r="NKV233" s="2"/>
      <c r="NKW233" s="2"/>
      <c r="NKX233" s="2"/>
      <c r="NKY233" s="2"/>
      <c r="NKZ233" s="2"/>
      <c r="NLA233" s="2"/>
      <c r="NLB233" s="2"/>
      <c r="NLC233" s="2"/>
      <c r="NLD233" s="2"/>
      <c r="NLE233" s="2"/>
      <c r="NLF233" s="2"/>
      <c r="NLG233" s="2"/>
      <c r="NLH233" s="2"/>
      <c r="NLI233" s="2"/>
      <c r="NLJ233" s="2"/>
      <c r="NLK233" s="2"/>
      <c r="NLL233" s="2"/>
      <c r="NLM233" s="2"/>
      <c r="NLN233" s="2"/>
      <c r="NLO233" s="2"/>
      <c r="NLP233" s="2"/>
      <c r="NLQ233" s="2"/>
      <c r="NLR233" s="2"/>
      <c r="NLS233" s="2"/>
      <c r="NLT233" s="2"/>
      <c r="NLU233" s="2"/>
      <c r="NLV233" s="2"/>
      <c r="NLW233" s="2"/>
      <c r="NLX233" s="2"/>
      <c r="NLY233" s="2"/>
      <c r="NLZ233" s="2"/>
      <c r="NMA233" s="2"/>
      <c r="NMB233" s="2"/>
      <c r="NMC233" s="2"/>
      <c r="NMD233" s="2"/>
      <c r="NME233" s="2"/>
      <c r="NMF233" s="2"/>
      <c r="NMG233" s="2"/>
      <c r="NMH233" s="2"/>
      <c r="NMI233" s="2"/>
      <c r="NMJ233" s="2"/>
      <c r="NMK233" s="2"/>
      <c r="NML233" s="2"/>
      <c r="NMM233" s="2"/>
      <c r="NMN233" s="2"/>
      <c r="NMO233" s="2"/>
      <c r="NMP233" s="2"/>
      <c r="NMQ233" s="2"/>
      <c r="NMR233" s="2"/>
      <c r="NMS233" s="2"/>
      <c r="NMT233" s="2"/>
      <c r="NMU233" s="2"/>
      <c r="NMV233" s="2"/>
      <c r="NMW233" s="2"/>
      <c r="NMX233" s="2"/>
      <c r="NMY233" s="2"/>
      <c r="NMZ233" s="2"/>
      <c r="NNA233" s="2"/>
      <c r="NNB233" s="2"/>
      <c r="NNC233" s="2"/>
      <c r="NND233" s="2"/>
      <c r="NNE233" s="2"/>
      <c r="NNF233" s="2"/>
      <c r="NNG233" s="2"/>
      <c r="NNH233" s="2"/>
      <c r="NNI233" s="2"/>
      <c r="NNJ233" s="2"/>
      <c r="NNK233" s="2"/>
      <c r="NNL233" s="2"/>
      <c r="NNM233" s="2"/>
      <c r="NNN233" s="2"/>
      <c r="NNO233" s="2"/>
      <c r="NNP233" s="2"/>
      <c r="NNQ233" s="2"/>
      <c r="NNR233" s="2"/>
      <c r="NNS233" s="2"/>
      <c r="NNT233" s="2"/>
      <c r="NNU233" s="2"/>
      <c r="NNV233" s="2"/>
      <c r="NNW233" s="2"/>
      <c r="NNX233" s="2"/>
      <c r="NNY233" s="2"/>
      <c r="NNZ233" s="2"/>
      <c r="NOA233" s="2"/>
      <c r="NOB233" s="2"/>
      <c r="NOC233" s="2"/>
      <c r="NOD233" s="2"/>
      <c r="NOE233" s="2"/>
      <c r="NOF233" s="2"/>
      <c r="NOG233" s="2"/>
      <c r="NOH233" s="2"/>
      <c r="NOI233" s="2"/>
      <c r="NOJ233" s="2"/>
      <c r="NOK233" s="2"/>
      <c r="NOL233" s="2"/>
      <c r="NOM233" s="2"/>
      <c r="NON233" s="2"/>
      <c r="NOO233" s="2"/>
      <c r="NOP233" s="2"/>
      <c r="NOQ233" s="2"/>
      <c r="NOR233" s="2"/>
      <c r="NOS233" s="2"/>
      <c r="NOT233" s="2"/>
      <c r="NOU233" s="2"/>
      <c r="NOV233" s="2"/>
      <c r="NOW233" s="2"/>
      <c r="NOX233" s="2"/>
      <c r="NOY233" s="2"/>
      <c r="NOZ233" s="2"/>
      <c r="NPA233" s="2"/>
      <c r="NPB233" s="2"/>
      <c r="NPC233" s="2"/>
      <c r="NPD233" s="2"/>
      <c r="NPE233" s="2"/>
      <c r="NPF233" s="2"/>
      <c r="NPG233" s="2"/>
      <c r="NPH233" s="2"/>
      <c r="NPI233" s="2"/>
      <c r="NPJ233" s="2"/>
      <c r="NPK233" s="2"/>
      <c r="NPL233" s="2"/>
      <c r="NPM233" s="2"/>
      <c r="NPN233" s="2"/>
      <c r="NPO233" s="2"/>
      <c r="NPP233" s="2"/>
      <c r="NPQ233" s="2"/>
      <c r="NPR233" s="2"/>
      <c r="NPS233" s="2"/>
      <c r="NPT233" s="2"/>
      <c r="NPU233" s="2"/>
      <c r="NPV233" s="2"/>
      <c r="NPW233" s="2"/>
      <c r="NPX233" s="2"/>
      <c r="NPY233" s="2"/>
      <c r="NPZ233" s="2"/>
      <c r="NQA233" s="2"/>
      <c r="NQB233" s="2"/>
      <c r="NQC233" s="2"/>
      <c r="NQD233" s="2"/>
      <c r="NQE233" s="2"/>
      <c r="NQF233" s="2"/>
      <c r="NQG233" s="2"/>
      <c r="NQH233" s="2"/>
      <c r="NQI233" s="2"/>
      <c r="NQJ233" s="2"/>
      <c r="NQK233" s="2"/>
      <c r="NQL233" s="2"/>
      <c r="NQM233" s="2"/>
      <c r="NQN233" s="2"/>
      <c r="NQO233" s="2"/>
      <c r="NQP233" s="2"/>
      <c r="NQQ233" s="2"/>
      <c r="NQR233" s="2"/>
      <c r="NQS233" s="2"/>
      <c r="NQT233" s="2"/>
      <c r="NQU233" s="2"/>
      <c r="NQV233" s="2"/>
      <c r="NQW233" s="2"/>
      <c r="NQX233" s="2"/>
      <c r="NQY233" s="2"/>
      <c r="NQZ233" s="2"/>
      <c r="NRA233" s="2"/>
      <c r="NRB233" s="2"/>
      <c r="NRC233" s="2"/>
      <c r="NRD233" s="2"/>
      <c r="NRE233" s="2"/>
      <c r="NRF233" s="2"/>
      <c r="NRG233" s="2"/>
      <c r="NRH233" s="2"/>
      <c r="NRI233" s="2"/>
      <c r="NRJ233" s="2"/>
      <c r="NRK233" s="2"/>
      <c r="NRL233" s="2"/>
      <c r="NRM233" s="2"/>
      <c r="NRN233" s="2"/>
      <c r="NRO233" s="2"/>
      <c r="NRP233" s="2"/>
      <c r="NRQ233" s="2"/>
      <c r="NRR233" s="2"/>
      <c r="NRS233" s="2"/>
      <c r="NRT233" s="2"/>
      <c r="NRU233" s="2"/>
      <c r="NRV233" s="2"/>
      <c r="NRW233" s="2"/>
      <c r="NRX233" s="2"/>
      <c r="NRY233" s="2"/>
      <c r="NRZ233" s="2"/>
      <c r="NSA233" s="2"/>
      <c r="NSB233" s="2"/>
      <c r="NSC233" s="2"/>
      <c r="NSD233" s="2"/>
      <c r="NSE233" s="2"/>
      <c r="NSF233" s="2"/>
      <c r="NSG233" s="2"/>
      <c r="NSH233" s="2"/>
      <c r="NSI233" s="2"/>
      <c r="NSJ233" s="2"/>
      <c r="NSK233" s="2"/>
      <c r="NSL233" s="2"/>
      <c r="NSM233" s="2"/>
      <c r="NSN233" s="2"/>
      <c r="NSO233" s="2"/>
      <c r="NSP233" s="2"/>
      <c r="NSQ233" s="2"/>
      <c r="NSR233" s="2"/>
      <c r="NSS233" s="2"/>
      <c r="NST233" s="2"/>
      <c r="NSU233" s="2"/>
      <c r="NSV233" s="2"/>
      <c r="NSW233" s="2"/>
      <c r="NSX233" s="2"/>
      <c r="NSY233" s="2"/>
      <c r="NSZ233" s="2"/>
      <c r="NTA233" s="2"/>
      <c r="NTB233" s="2"/>
      <c r="NTC233" s="2"/>
      <c r="NTD233" s="2"/>
      <c r="NTE233" s="2"/>
      <c r="NTF233" s="2"/>
      <c r="NTG233" s="2"/>
      <c r="NTH233" s="2"/>
      <c r="NTI233" s="2"/>
      <c r="NTJ233" s="2"/>
      <c r="NTK233" s="2"/>
      <c r="NTL233" s="2"/>
      <c r="NTM233" s="2"/>
      <c r="NTN233" s="2"/>
      <c r="NTO233" s="2"/>
      <c r="NTP233" s="2"/>
      <c r="NTQ233" s="2"/>
      <c r="NTR233" s="2"/>
      <c r="NTS233" s="2"/>
      <c r="NTT233" s="2"/>
      <c r="NTU233" s="2"/>
      <c r="NTV233" s="2"/>
      <c r="NTW233" s="2"/>
      <c r="NTX233" s="2"/>
      <c r="NTY233" s="2"/>
      <c r="NTZ233" s="2"/>
      <c r="NUA233" s="2"/>
      <c r="NUB233" s="2"/>
      <c r="NUC233" s="2"/>
      <c r="NUD233" s="2"/>
      <c r="NUE233" s="2"/>
      <c r="NUF233" s="2"/>
      <c r="NUG233" s="2"/>
      <c r="NUH233" s="2"/>
      <c r="NUI233" s="2"/>
      <c r="NUJ233" s="2"/>
      <c r="NUK233" s="2"/>
      <c r="NUL233" s="2"/>
      <c r="NUM233" s="2"/>
      <c r="NUN233" s="2"/>
      <c r="NUO233" s="2"/>
      <c r="NUP233" s="2"/>
      <c r="NUQ233" s="2"/>
      <c r="NUR233" s="2"/>
      <c r="NUS233" s="2"/>
      <c r="NUT233" s="2"/>
      <c r="NUU233" s="2"/>
      <c r="NUV233" s="2"/>
      <c r="NUW233" s="2"/>
      <c r="NUX233" s="2"/>
      <c r="NUY233" s="2"/>
      <c r="NUZ233" s="2"/>
      <c r="NVA233" s="2"/>
      <c r="NVB233" s="2"/>
      <c r="NVC233" s="2"/>
      <c r="NVD233" s="2"/>
      <c r="NVE233" s="2"/>
      <c r="NVF233" s="2"/>
      <c r="NVG233" s="2"/>
      <c r="NVH233" s="2"/>
      <c r="NVI233" s="2"/>
      <c r="NVJ233" s="2"/>
      <c r="NVK233" s="2"/>
      <c r="NVL233" s="2"/>
      <c r="NVM233" s="2"/>
      <c r="NVN233" s="2"/>
      <c r="NVO233" s="2"/>
      <c r="NVP233" s="2"/>
      <c r="NVQ233" s="2"/>
      <c r="NVR233" s="2"/>
      <c r="NVS233" s="2"/>
      <c r="NVT233" s="2"/>
      <c r="NVU233" s="2"/>
      <c r="NVV233" s="2"/>
      <c r="NVW233" s="2"/>
      <c r="NVX233" s="2"/>
      <c r="NVY233" s="2"/>
      <c r="NVZ233" s="2"/>
      <c r="NWA233" s="2"/>
      <c r="NWB233" s="2"/>
      <c r="NWC233" s="2"/>
      <c r="NWD233" s="2"/>
      <c r="NWE233" s="2"/>
      <c r="NWF233" s="2"/>
      <c r="NWG233" s="2"/>
      <c r="NWH233" s="2"/>
      <c r="NWI233" s="2"/>
      <c r="NWJ233" s="2"/>
      <c r="NWK233" s="2"/>
      <c r="NWL233" s="2"/>
      <c r="NWM233" s="2"/>
      <c r="NWN233" s="2"/>
      <c r="NWO233" s="2"/>
      <c r="NWP233" s="2"/>
      <c r="NWQ233" s="2"/>
      <c r="NWR233" s="2"/>
      <c r="NWS233" s="2"/>
      <c r="NWT233" s="2"/>
      <c r="NWU233" s="2"/>
      <c r="NWV233" s="2"/>
      <c r="NWW233" s="2"/>
      <c r="NWX233" s="2"/>
      <c r="NWY233" s="2"/>
      <c r="NWZ233" s="2"/>
      <c r="NXA233" s="2"/>
      <c r="NXB233" s="2"/>
      <c r="NXC233" s="2"/>
      <c r="NXD233" s="2"/>
      <c r="NXE233" s="2"/>
      <c r="NXF233" s="2"/>
      <c r="NXG233" s="2"/>
      <c r="NXH233" s="2"/>
      <c r="NXI233" s="2"/>
      <c r="NXJ233" s="2"/>
      <c r="NXK233" s="2"/>
      <c r="NXL233" s="2"/>
      <c r="NXM233" s="2"/>
      <c r="NXN233" s="2"/>
      <c r="NXO233" s="2"/>
      <c r="NXP233" s="2"/>
      <c r="NXQ233" s="2"/>
      <c r="NXR233" s="2"/>
      <c r="NXS233" s="2"/>
      <c r="NXT233" s="2"/>
      <c r="NXU233" s="2"/>
      <c r="NXV233" s="2"/>
      <c r="NXW233" s="2"/>
      <c r="NXX233" s="2"/>
      <c r="NXY233" s="2"/>
      <c r="NXZ233" s="2"/>
      <c r="NYA233" s="2"/>
      <c r="NYB233" s="2"/>
      <c r="NYC233" s="2"/>
      <c r="NYD233" s="2"/>
      <c r="NYE233" s="2"/>
      <c r="NYF233" s="2"/>
      <c r="NYG233" s="2"/>
      <c r="NYH233" s="2"/>
      <c r="NYI233" s="2"/>
      <c r="NYJ233" s="2"/>
      <c r="NYK233" s="2"/>
      <c r="NYL233" s="2"/>
      <c r="NYM233" s="2"/>
      <c r="NYN233" s="2"/>
      <c r="NYO233" s="2"/>
      <c r="NYP233" s="2"/>
      <c r="NYQ233" s="2"/>
      <c r="NYR233" s="2"/>
      <c r="NYS233" s="2"/>
      <c r="NYT233" s="2"/>
      <c r="NYU233" s="2"/>
      <c r="NYV233" s="2"/>
      <c r="NYW233" s="2"/>
      <c r="NYX233" s="2"/>
      <c r="NYY233" s="2"/>
      <c r="NYZ233" s="2"/>
      <c r="NZA233" s="2"/>
      <c r="NZB233" s="2"/>
      <c r="NZC233" s="2"/>
      <c r="NZD233" s="2"/>
      <c r="NZE233" s="2"/>
      <c r="NZF233" s="2"/>
      <c r="NZG233" s="2"/>
      <c r="NZH233" s="2"/>
      <c r="NZI233" s="2"/>
      <c r="NZJ233" s="2"/>
      <c r="NZK233" s="2"/>
      <c r="NZL233" s="2"/>
      <c r="NZM233" s="2"/>
      <c r="NZN233" s="2"/>
      <c r="NZO233" s="2"/>
      <c r="NZP233" s="2"/>
      <c r="NZQ233" s="2"/>
      <c r="NZR233" s="2"/>
      <c r="NZS233" s="2"/>
      <c r="NZT233" s="2"/>
      <c r="NZU233" s="2"/>
      <c r="NZV233" s="2"/>
      <c r="NZW233" s="2"/>
      <c r="NZX233" s="2"/>
      <c r="NZY233" s="2"/>
      <c r="NZZ233" s="2"/>
      <c r="OAA233" s="2"/>
      <c r="OAB233" s="2"/>
      <c r="OAC233" s="2"/>
      <c r="OAD233" s="2"/>
      <c r="OAE233" s="2"/>
      <c r="OAF233" s="2"/>
      <c r="OAG233" s="2"/>
      <c r="OAH233" s="2"/>
      <c r="OAI233" s="2"/>
      <c r="OAJ233" s="2"/>
      <c r="OAK233" s="2"/>
      <c r="OAL233" s="2"/>
      <c r="OAM233" s="2"/>
      <c r="OAN233" s="2"/>
      <c r="OAO233" s="2"/>
      <c r="OAP233" s="2"/>
      <c r="OAQ233" s="2"/>
      <c r="OAR233" s="2"/>
      <c r="OAS233" s="2"/>
      <c r="OAT233" s="2"/>
      <c r="OAU233" s="2"/>
      <c r="OAV233" s="2"/>
      <c r="OAW233" s="2"/>
      <c r="OAX233" s="2"/>
      <c r="OAY233" s="2"/>
      <c r="OAZ233" s="2"/>
      <c r="OBA233" s="2"/>
      <c r="OBB233" s="2"/>
      <c r="OBC233" s="2"/>
      <c r="OBD233" s="2"/>
      <c r="OBE233" s="2"/>
      <c r="OBF233" s="2"/>
      <c r="OBG233" s="2"/>
      <c r="OBH233" s="2"/>
      <c r="OBI233" s="2"/>
      <c r="OBJ233" s="2"/>
      <c r="OBK233" s="2"/>
      <c r="OBL233" s="2"/>
      <c r="OBM233" s="2"/>
      <c r="OBN233" s="2"/>
      <c r="OBO233" s="2"/>
      <c r="OBP233" s="2"/>
      <c r="OBQ233" s="2"/>
      <c r="OBR233" s="2"/>
      <c r="OBS233" s="2"/>
      <c r="OBT233" s="2"/>
      <c r="OBU233" s="2"/>
      <c r="OBV233" s="2"/>
      <c r="OBW233" s="2"/>
      <c r="OBX233" s="2"/>
      <c r="OBY233" s="2"/>
      <c r="OBZ233" s="2"/>
      <c r="OCA233" s="2"/>
      <c r="OCB233" s="2"/>
      <c r="OCC233" s="2"/>
      <c r="OCD233" s="2"/>
      <c r="OCE233" s="2"/>
      <c r="OCF233" s="2"/>
      <c r="OCG233" s="2"/>
      <c r="OCH233" s="2"/>
      <c r="OCI233" s="2"/>
      <c r="OCJ233" s="2"/>
      <c r="OCK233" s="2"/>
      <c r="OCL233" s="2"/>
      <c r="OCM233" s="2"/>
      <c r="OCN233" s="2"/>
      <c r="OCO233" s="2"/>
      <c r="OCP233" s="2"/>
      <c r="OCQ233" s="2"/>
      <c r="OCR233" s="2"/>
      <c r="OCS233" s="2"/>
      <c r="OCT233" s="2"/>
      <c r="OCU233" s="2"/>
      <c r="OCV233" s="2"/>
      <c r="OCW233" s="2"/>
      <c r="OCX233" s="2"/>
      <c r="OCY233" s="2"/>
      <c r="OCZ233" s="2"/>
      <c r="ODA233" s="2"/>
      <c r="ODB233" s="2"/>
      <c r="ODC233" s="2"/>
      <c r="ODD233" s="2"/>
      <c r="ODE233" s="2"/>
      <c r="ODF233" s="2"/>
      <c r="ODG233" s="2"/>
      <c r="ODH233" s="2"/>
      <c r="ODI233" s="2"/>
      <c r="ODJ233" s="2"/>
      <c r="ODK233" s="2"/>
      <c r="ODL233" s="2"/>
      <c r="ODM233" s="2"/>
      <c r="ODN233" s="2"/>
      <c r="ODO233" s="2"/>
      <c r="ODP233" s="2"/>
      <c r="ODQ233" s="2"/>
      <c r="ODR233" s="2"/>
      <c r="ODS233" s="2"/>
      <c r="ODT233" s="2"/>
      <c r="ODU233" s="2"/>
      <c r="ODV233" s="2"/>
      <c r="ODW233" s="2"/>
      <c r="ODX233" s="2"/>
      <c r="ODY233" s="2"/>
      <c r="ODZ233" s="2"/>
      <c r="OEA233" s="2"/>
      <c r="OEB233" s="2"/>
      <c r="OEC233" s="2"/>
      <c r="OED233" s="2"/>
      <c r="OEE233" s="2"/>
      <c r="OEF233" s="2"/>
      <c r="OEG233" s="2"/>
      <c r="OEH233" s="2"/>
      <c r="OEI233" s="2"/>
      <c r="OEJ233" s="2"/>
      <c r="OEK233" s="2"/>
      <c r="OEL233" s="2"/>
      <c r="OEM233" s="2"/>
      <c r="OEN233" s="2"/>
      <c r="OEO233" s="2"/>
      <c r="OEP233" s="2"/>
      <c r="OEQ233" s="2"/>
      <c r="OER233" s="2"/>
      <c r="OES233" s="2"/>
      <c r="OET233" s="2"/>
      <c r="OEU233" s="2"/>
      <c r="OEV233" s="2"/>
      <c r="OEW233" s="2"/>
      <c r="OEX233" s="2"/>
      <c r="OEY233" s="2"/>
      <c r="OEZ233" s="2"/>
      <c r="OFA233" s="2"/>
      <c r="OFB233" s="2"/>
      <c r="OFC233" s="2"/>
      <c r="OFD233" s="2"/>
      <c r="OFE233" s="2"/>
      <c r="OFF233" s="2"/>
      <c r="OFG233" s="2"/>
      <c r="OFH233" s="2"/>
      <c r="OFI233" s="2"/>
      <c r="OFJ233" s="2"/>
      <c r="OFK233" s="2"/>
      <c r="OFL233" s="2"/>
      <c r="OFM233" s="2"/>
      <c r="OFN233" s="2"/>
      <c r="OFO233" s="2"/>
      <c r="OFP233" s="2"/>
      <c r="OFQ233" s="2"/>
      <c r="OFR233" s="2"/>
      <c r="OFS233" s="2"/>
      <c r="OFT233" s="2"/>
      <c r="OFU233" s="2"/>
      <c r="OFV233" s="2"/>
      <c r="OFW233" s="2"/>
      <c r="OFX233" s="2"/>
      <c r="OFY233" s="2"/>
      <c r="OFZ233" s="2"/>
      <c r="OGA233" s="2"/>
      <c r="OGB233" s="2"/>
      <c r="OGC233" s="2"/>
      <c r="OGD233" s="2"/>
      <c r="OGE233" s="2"/>
      <c r="OGF233" s="2"/>
      <c r="OGG233" s="2"/>
      <c r="OGH233" s="2"/>
      <c r="OGI233" s="2"/>
      <c r="OGJ233" s="2"/>
      <c r="OGK233" s="2"/>
      <c r="OGL233" s="2"/>
      <c r="OGM233" s="2"/>
      <c r="OGN233" s="2"/>
      <c r="OGO233" s="2"/>
      <c r="OGP233" s="2"/>
      <c r="OGQ233" s="2"/>
      <c r="OGR233" s="2"/>
      <c r="OGS233" s="2"/>
      <c r="OGT233" s="2"/>
      <c r="OGU233" s="2"/>
      <c r="OGV233" s="2"/>
      <c r="OGW233" s="2"/>
      <c r="OGX233" s="2"/>
      <c r="OGY233" s="2"/>
      <c r="OGZ233" s="2"/>
      <c r="OHA233" s="2"/>
      <c r="OHB233" s="2"/>
      <c r="OHC233" s="2"/>
      <c r="OHD233" s="2"/>
      <c r="OHE233" s="2"/>
      <c r="OHF233" s="2"/>
      <c r="OHG233" s="2"/>
      <c r="OHH233" s="2"/>
      <c r="OHI233" s="2"/>
      <c r="OHJ233" s="2"/>
      <c r="OHK233" s="2"/>
      <c r="OHL233" s="2"/>
      <c r="OHM233" s="2"/>
      <c r="OHN233" s="2"/>
      <c r="OHO233" s="2"/>
      <c r="OHP233" s="2"/>
      <c r="OHQ233" s="2"/>
      <c r="OHR233" s="2"/>
      <c r="OHS233" s="2"/>
      <c r="OHT233" s="2"/>
      <c r="OHU233" s="2"/>
      <c r="OHV233" s="2"/>
      <c r="OHW233" s="2"/>
      <c r="OHX233" s="2"/>
      <c r="OHY233" s="2"/>
      <c r="OHZ233" s="2"/>
      <c r="OIA233" s="2"/>
      <c r="OIB233" s="2"/>
      <c r="OIC233" s="2"/>
      <c r="OID233" s="2"/>
      <c r="OIE233" s="2"/>
      <c r="OIF233" s="2"/>
      <c r="OIG233" s="2"/>
      <c r="OIH233" s="2"/>
      <c r="OII233" s="2"/>
      <c r="OIJ233" s="2"/>
      <c r="OIK233" s="2"/>
      <c r="OIL233" s="2"/>
      <c r="OIM233" s="2"/>
      <c r="OIN233" s="2"/>
      <c r="OIO233" s="2"/>
      <c r="OIP233" s="2"/>
      <c r="OIQ233" s="2"/>
      <c r="OIR233" s="2"/>
      <c r="OIS233" s="2"/>
      <c r="OIT233" s="2"/>
      <c r="OIU233" s="2"/>
      <c r="OIV233" s="2"/>
      <c r="OIW233" s="2"/>
      <c r="OIX233" s="2"/>
      <c r="OIY233" s="2"/>
      <c r="OIZ233" s="2"/>
      <c r="OJA233" s="2"/>
      <c r="OJB233" s="2"/>
      <c r="OJC233" s="2"/>
      <c r="OJD233" s="2"/>
      <c r="OJE233" s="2"/>
      <c r="OJF233" s="2"/>
      <c r="OJG233" s="2"/>
      <c r="OJH233" s="2"/>
      <c r="OJI233" s="2"/>
      <c r="OJJ233" s="2"/>
      <c r="OJK233" s="2"/>
      <c r="OJL233" s="2"/>
      <c r="OJM233" s="2"/>
      <c r="OJN233" s="2"/>
      <c r="OJO233" s="2"/>
      <c r="OJP233" s="2"/>
      <c r="OJQ233" s="2"/>
      <c r="OJR233" s="2"/>
      <c r="OJS233" s="2"/>
      <c r="OJT233" s="2"/>
      <c r="OJU233" s="2"/>
      <c r="OJV233" s="2"/>
      <c r="OJW233" s="2"/>
      <c r="OJX233" s="2"/>
      <c r="OJY233" s="2"/>
      <c r="OJZ233" s="2"/>
      <c r="OKA233" s="2"/>
      <c r="OKB233" s="2"/>
      <c r="OKC233" s="2"/>
      <c r="OKD233" s="2"/>
      <c r="OKE233" s="2"/>
      <c r="OKF233" s="2"/>
      <c r="OKG233" s="2"/>
      <c r="OKH233" s="2"/>
      <c r="OKI233" s="2"/>
      <c r="OKJ233" s="2"/>
      <c r="OKK233" s="2"/>
      <c r="OKL233" s="2"/>
      <c r="OKM233" s="2"/>
      <c r="OKN233" s="2"/>
      <c r="OKO233" s="2"/>
      <c r="OKP233" s="2"/>
      <c r="OKQ233" s="2"/>
      <c r="OKR233" s="2"/>
      <c r="OKS233" s="2"/>
      <c r="OKT233" s="2"/>
      <c r="OKU233" s="2"/>
      <c r="OKV233" s="2"/>
      <c r="OKW233" s="2"/>
      <c r="OKX233" s="2"/>
      <c r="OKY233" s="2"/>
      <c r="OKZ233" s="2"/>
      <c r="OLA233" s="2"/>
      <c r="OLB233" s="2"/>
      <c r="OLC233" s="2"/>
      <c r="OLD233" s="2"/>
      <c r="OLE233" s="2"/>
      <c r="OLF233" s="2"/>
      <c r="OLG233" s="2"/>
      <c r="OLH233" s="2"/>
      <c r="OLI233" s="2"/>
      <c r="OLJ233" s="2"/>
      <c r="OLK233" s="2"/>
      <c r="OLL233" s="2"/>
      <c r="OLM233" s="2"/>
      <c r="OLN233" s="2"/>
      <c r="OLO233" s="2"/>
      <c r="OLP233" s="2"/>
      <c r="OLQ233" s="2"/>
      <c r="OLR233" s="2"/>
      <c r="OLS233" s="2"/>
      <c r="OLT233" s="2"/>
      <c r="OLU233" s="2"/>
      <c r="OLV233" s="2"/>
      <c r="OLW233" s="2"/>
      <c r="OLX233" s="2"/>
      <c r="OLY233" s="2"/>
      <c r="OLZ233" s="2"/>
      <c r="OMA233" s="2"/>
      <c r="OMB233" s="2"/>
      <c r="OMC233" s="2"/>
      <c r="OMD233" s="2"/>
      <c r="OME233" s="2"/>
      <c r="OMF233" s="2"/>
      <c r="OMG233" s="2"/>
      <c r="OMH233" s="2"/>
      <c r="OMI233" s="2"/>
      <c r="OMJ233" s="2"/>
      <c r="OMK233" s="2"/>
      <c r="OML233" s="2"/>
      <c r="OMM233" s="2"/>
      <c r="OMN233" s="2"/>
      <c r="OMO233" s="2"/>
      <c r="OMP233" s="2"/>
      <c r="OMQ233" s="2"/>
      <c r="OMR233" s="2"/>
      <c r="OMS233" s="2"/>
      <c r="OMT233" s="2"/>
      <c r="OMU233" s="2"/>
      <c r="OMV233" s="2"/>
      <c r="OMW233" s="2"/>
      <c r="OMX233" s="2"/>
      <c r="OMY233" s="2"/>
      <c r="OMZ233" s="2"/>
      <c r="ONA233" s="2"/>
      <c r="ONB233" s="2"/>
      <c r="ONC233" s="2"/>
      <c r="OND233" s="2"/>
      <c r="ONE233" s="2"/>
      <c r="ONF233" s="2"/>
      <c r="ONG233" s="2"/>
      <c r="ONH233" s="2"/>
      <c r="ONI233" s="2"/>
      <c r="ONJ233" s="2"/>
      <c r="ONK233" s="2"/>
      <c r="ONL233" s="2"/>
      <c r="ONM233" s="2"/>
      <c r="ONN233" s="2"/>
      <c r="ONO233" s="2"/>
      <c r="ONP233" s="2"/>
      <c r="ONQ233" s="2"/>
      <c r="ONR233" s="2"/>
      <c r="ONS233" s="2"/>
      <c r="ONT233" s="2"/>
      <c r="ONU233" s="2"/>
      <c r="ONV233" s="2"/>
      <c r="ONW233" s="2"/>
      <c r="ONX233" s="2"/>
      <c r="ONY233" s="2"/>
      <c r="ONZ233" s="2"/>
      <c r="OOA233" s="2"/>
      <c r="OOB233" s="2"/>
      <c r="OOC233" s="2"/>
      <c r="OOD233" s="2"/>
      <c r="OOE233" s="2"/>
      <c r="OOF233" s="2"/>
      <c r="OOG233" s="2"/>
      <c r="OOH233" s="2"/>
      <c r="OOI233" s="2"/>
      <c r="OOJ233" s="2"/>
      <c r="OOK233" s="2"/>
      <c r="OOL233" s="2"/>
      <c r="OOM233" s="2"/>
      <c r="OON233" s="2"/>
      <c r="OOO233" s="2"/>
      <c r="OOP233" s="2"/>
      <c r="OOQ233" s="2"/>
      <c r="OOR233" s="2"/>
      <c r="OOS233" s="2"/>
      <c r="OOT233" s="2"/>
      <c r="OOU233" s="2"/>
      <c r="OOV233" s="2"/>
      <c r="OOW233" s="2"/>
      <c r="OOX233" s="2"/>
      <c r="OOY233" s="2"/>
      <c r="OOZ233" s="2"/>
      <c r="OPA233" s="2"/>
      <c r="OPB233" s="2"/>
      <c r="OPC233" s="2"/>
      <c r="OPD233" s="2"/>
      <c r="OPE233" s="2"/>
      <c r="OPF233" s="2"/>
      <c r="OPG233" s="2"/>
      <c r="OPH233" s="2"/>
      <c r="OPI233" s="2"/>
      <c r="OPJ233" s="2"/>
      <c r="OPK233" s="2"/>
      <c r="OPL233" s="2"/>
      <c r="OPM233" s="2"/>
      <c r="OPN233" s="2"/>
      <c r="OPO233" s="2"/>
      <c r="OPP233" s="2"/>
      <c r="OPQ233" s="2"/>
      <c r="OPR233" s="2"/>
      <c r="OPS233" s="2"/>
      <c r="OPT233" s="2"/>
      <c r="OPU233" s="2"/>
      <c r="OPV233" s="2"/>
      <c r="OPW233" s="2"/>
      <c r="OPX233" s="2"/>
      <c r="OPY233" s="2"/>
      <c r="OPZ233" s="2"/>
      <c r="OQA233" s="2"/>
      <c r="OQB233" s="2"/>
      <c r="OQC233" s="2"/>
      <c r="OQD233" s="2"/>
      <c r="OQE233" s="2"/>
      <c r="OQF233" s="2"/>
      <c r="OQG233" s="2"/>
      <c r="OQH233" s="2"/>
      <c r="OQI233" s="2"/>
      <c r="OQJ233" s="2"/>
      <c r="OQK233" s="2"/>
      <c r="OQL233" s="2"/>
      <c r="OQM233" s="2"/>
      <c r="OQN233" s="2"/>
      <c r="OQO233" s="2"/>
      <c r="OQP233" s="2"/>
      <c r="OQQ233" s="2"/>
      <c r="OQR233" s="2"/>
      <c r="OQS233" s="2"/>
      <c r="OQT233" s="2"/>
      <c r="OQU233" s="2"/>
      <c r="OQV233" s="2"/>
      <c r="OQW233" s="2"/>
      <c r="OQX233" s="2"/>
      <c r="OQY233" s="2"/>
      <c r="OQZ233" s="2"/>
      <c r="ORA233" s="2"/>
      <c r="ORB233" s="2"/>
      <c r="ORC233" s="2"/>
      <c r="ORD233" s="2"/>
      <c r="ORE233" s="2"/>
      <c r="ORF233" s="2"/>
      <c r="ORG233" s="2"/>
      <c r="ORH233" s="2"/>
      <c r="ORI233" s="2"/>
      <c r="ORJ233" s="2"/>
      <c r="ORK233" s="2"/>
      <c r="ORL233" s="2"/>
      <c r="ORM233" s="2"/>
      <c r="ORN233" s="2"/>
      <c r="ORO233" s="2"/>
      <c r="ORP233" s="2"/>
      <c r="ORQ233" s="2"/>
      <c r="ORR233" s="2"/>
      <c r="ORS233" s="2"/>
      <c r="ORT233" s="2"/>
      <c r="ORU233" s="2"/>
      <c r="ORV233" s="2"/>
      <c r="ORW233" s="2"/>
      <c r="ORX233" s="2"/>
      <c r="ORY233" s="2"/>
      <c r="ORZ233" s="2"/>
      <c r="OSA233" s="2"/>
      <c r="OSB233" s="2"/>
      <c r="OSC233" s="2"/>
      <c r="OSD233" s="2"/>
      <c r="OSE233" s="2"/>
      <c r="OSF233" s="2"/>
      <c r="OSG233" s="2"/>
      <c r="OSH233" s="2"/>
      <c r="OSI233" s="2"/>
      <c r="OSJ233" s="2"/>
      <c r="OSK233" s="2"/>
      <c r="OSL233" s="2"/>
      <c r="OSM233" s="2"/>
      <c r="OSN233" s="2"/>
      <c r="OSO233" s="2"/>
      <c r="OSP233" s="2"/>
      <c r="OSQ233" s="2"/>
      <c r="OSR233" s="2"/>
      <c r="OSS233" s="2"/>
      <c r="OST233" s="2"/>
      <c r="OSU233" s="2"/>
      <c r="OSV233" s="2"/>
      <c r="OSW233" s="2"/>
      <c r="OSX233" s="2"/>
      <c r="OSY233" s="2"/>
      <c r="OSZ233" s="2"/>
      <c r="OTA233" s="2"/>
      <c r="OTB233" s="2"/>
      <c r="OTC233" s="2"/>
      <c r="OTD233" s="2"/>
      <c r="OTE233" s="2"/>
      <c r="OTF233" s="2"/>
      <c r="OTG233" s="2"/>
      <c r="OTH233" s="2"/>
      <c r="OTI233" s="2"/>
      <c r="OTJ233" s="2"/>
      <c r="OTK233" s="2"/>
      <c r="OTL233" s="2"/>
      <c r="OTM233" s="2"/>
      <c r="OTN233" s="2"/>
      <c r="OTO233" s="2"/>
      <c r="OTP233" s="2"/>
      <c r="OTQ233" s="2"/>
      <c r="OTR233" s="2"/>
      <c r="OTS233" s="2"/>
      <c r="OTT233" s="2"/>
      <c r="OTU233" s="2"/>
      <c r="OTV233" s="2"/>
      <c r="OTW233" s="2"/>
      <c r="OTX233" s="2"/>
      <c r="OTY233" s="2"/>
      <c r="OTZ233" s="2"/>
      <c r="OUA233" s="2"/>
      <c r="OUB233" s="2"/>
      <c r="OUC233" s="2"/>
      <c r="OUD233" s="2"/>
      <c r="OUE233" s="2"/>
      <c r="OUF233" s="2"/>
      <c r="OUG233" s="2"/>
      <c r="OUH233" s="2"/>
      <c r="OUI233" s="2"/>
      <c r="OUJ233" s="2"/>
      <c r="OUK233" s="2"/>
      <c r="OUL233" s="2"/>
      <c r="OUM233" s="2"/>
      <c r="OUN233" s="2"/>
      <c r="OUO233" s="2"/>
      <c r="OUP233" s="2"/>
      <c r="OUQ233" s="2"/>
      <c r="OUR233" s="2"/>
      <c r="OUS233" s="2"/>
      <c r="OUT233" s="2"/>
      <c r="OUU233" s="2"/>
      <c r="OUV233" s="2"/>
      <c r="OUW233" s="2"/>
      <c r="OUX233" s="2"/>
      <c r="OUY233" s="2"/>
      <c r="OUZ233" s="2"/>
      <c r="OVA233" s="2"/>
      <c r="OVB233" s="2"/>
      <c r="OVC233" s="2"/>
      <c r="OVD233" s="2"/>
      <c r="OVE233" s="2"/>
      <c r="OVF233" s="2"/>
      <c r="OVG233" s="2"/>
      <c r="OVH233" s="2"/>
      <c r="OVI233" s="2"/>
      <c r="OVJ233" s="2"/>
      <c r="OVK233" s="2"/>
      <c r="OVL233" s="2"/>
      <c r="OVM233" s="2"/>
      <c r="OVN233" s="2"/>
      <c r="OVO233" s="2"/>
      <c r="OVP233" s="2"/>
      <c r="OVQ233" s="2"/>
      <c r="OVR233" s="2"/>
      <c r="OVS233" s="2"/>
      <c r="OVT233" s="2"/>
      <c r="OVU233" s="2"/>
      <c r="OVV233" s="2"/>
      <c r="OVW233" s="2"/>
      <c r="OVX233" s="2"/>
      <c r="OVY233" s="2"/>
      <c r="OVZ233" s="2"/>
      <c r="OWA233" s="2"/>
      <c r="OWB233" s="2"/>
      <c r="OWC233" s="2"/>
      <c r="OWD233" s="2"/>
      <c r="OWE233" s="2"/>
      <c r="OWF233" s="2"/>
      <c r="OWG233" s="2"/>
      <c r="OWH233" s="2"/>
      <c r="OWI233" s="2"/>
      <c r="OWJ233" s="2"/>
      <c r="OWK233" s="2"/>
      <c r="OWL233" s="2"/>
      <c r="OWM233" s="2"/>
      <c r="OWN233" s="2"/>
      <c r="OWO233" s="2"/>
      <c r="OWP233" s="2"/>
      <c r="OWQ233" s="2"/>
      <c r="OWR233" s="2"/>
      <c r="OWS233" s="2"/>
      <c r="OWT233" s="2"/>
      <c r="OWU233" s="2"/>
      <c r="OWV233" s="2"/>
      <c r="OWW233" s="2"/>
      <c r="OWX233" s="2"/>
      <c r="OWY233" s="2"/>
      <c r="OWZ233" s="2"/>
      <c r="OXA233" s="2"/>
      <c r="OXB233" s="2"/>
      <c r="OXC233" s="2"/>
      <c r="OXD233" s="2"/>
      <c r="OXE233" s="2"/>
      <c r="OXF233" s="2"/>
      <c r="OXG233" s="2"/>
      <c r="OXH233" s="2"/>
      <c r="OXI233" s="2"/>
      <c r="OXJ233" s="2"/>
      <c r="OXK233" s="2"/>
      <c r="OXL233" s="2"/>
      <c r="OXM233" s="2"/>
      <c r="OXN233" s="2"/>
      <c r="OXO233" s="2"/>
      <c r="OXP233" s="2"/>
      <c r="OXQ233" s="2"/>
      <c r="OXR233" s="2"/>
      <c r="OXS233" s="2"/>
      <c r="OXT233" s="2"/>
      <c r="OXU233" s="2"/>
      <c r="OXV233" s="2"/>
      <c r="OXW233" s="2"/>
      <c r="OXX233" s="2"/>
      <c r="OXY233" s="2"/>
      <c r="OXZ233" s="2"/>
      <c r="OYA233" s="2"/>
      <c r="OYB233" s="2"/>
      <c r="OYC233" s="2"/>
      <c r="OYD233" s="2"/>
      <c r="OYE233" s="2"/>
      <c r="OYF233" s="2"/>
      <c r="OYG233" s="2"/>
      <c r="OYH233" s="2"/>
      <c r="OYI233" s="2"/>
      <c r="OYJ233" s="2"/>
      <c r="OYK233" s="2"/>
      <c r="OYL233" s="2"/>
      <c r="OYM233" s="2"/>
      <c r="OYN233" s="2"/>
      <c r="OYO233" s="2"/>
      <c r="OYP233" s="2"/>
      <c r="OYQ233" s="2"/>
      <c r="OYR233" s="2"/>
      <c r="OYS233" s="2"/>
      <c r="OYT233" s="2"/>
      <c r="OYU233" s="2"/>
      <c r="OYV233" s="2"/>
      <c r="OYW233" s="2"/>
      <c r="OYX233" s="2"/>
      <c r="OYY233" s="2"/>
      <c r="OYZ233" s="2"/>
      <c r="OZA233" s="2"/>
      <c r="OZB233" s="2"/>
      <c r="OZC233" s="2"/>
      <c r="OZD233" s="2"/>
      <c r="OZE233" s="2"/>
      <c r="OZF233" s="2"/>
      <c r="OZG233" s="2"/>
      <c r="OZH233" s="2"/>
      <c r="OZI233" s="2"/>
      <c r="OZJ233" s="2"/>
      <c r="OZK233" s="2"/>
      <c r="OZL233" s="2"/>
      <c r="OZM233" s="2"/>
      <c r="OZN233" s="2"/>
      <c r="OZO233" s="2"/>
      <c r="OZP233" s="2"/>
      <c r="OZQ233" s="2"/>
      <c r="OZR233" s="2"/>
      <c r="OZS233" s="2"/>
      <c r="OZT233" s="2"/>
      <c r="OZU233" s="2"/>
      <c r="OZV233" s="2"/>
      <c r="OZW233" s="2"/>
      <c r="OZX233" s="2"/>
      <c r="OZY233" s="2"/>
      <c r="OZZ233" s="2"/>
      <c r="PAA233" s="2"/>
      <c r="PAB233" s="2"/>
      <c r="PAC233" s="2"/>
      <c r="PAD233" s="2"/>
      <c r="PAE233" s="2"/>
      <c r="PAF233" s="2"/>
      <c r="PAG233" s="2"/>
      <c r="PAH233" s="2"/>
      <c r="PAI233" s="2"/>
      <c r="PAJ233" s="2"/>
      <c r="PAK233" s="2"/>
      <c r="PAL233" s="2"/>
      <c r="PAM233" s="2"/>
      <c r="PAN233" s="2"/>
      <c r="PAO233" s="2"/>
      <c r="PAP233" s="2"/>
      <c r="PAQ233" s="2"/>
      <c r="PAR233" s="2"/>
      <c r="PAS233" s="2"/>
      <c r="PAT233" s="2"/>
      <c r="PAU233" s="2"/>
      <c r="PAV233" s="2"/>
      <c r="PAW233" s="2"/>
      <c r="PAX233" s="2"/>
      <c r="PAY233" s="2"/>
      <c r="PAZ233" s="2"/>
      <c r="PBA233" s="2"/>
      <c r="PBB233" s="2"/>
      <c r="PBC233" s="2"/>
      <c r="PBD233" s="2"/>
      <c r="PBE233" s="2"/>
      <c r="PBF233" s="2"/>
      <c r="PBG233" s="2"/>
      <c r="PBH233" s="2"/>
      <c r="PBI233" s="2"/>
      <c r="PBJ233" s="2"/>
      <c r="PBK233" s="2"/>
      <c r="PBL233" s="2"/>
      <c r="PBM233" s="2"/>
      <c r="PBN233" s="2"/>
      <c r="PBO233" s="2"/>
      <c r="PBP233" s="2"/>
      <c r="PBQ233" s="2"/>
      <c r="PBR233" s="2"/>
      <c r="PBS233" s="2"/>
      <c r="PBT233" s="2"/>
      <c r="PBU233" s="2"/>
      <c r="PBV233" s="2"/>
      <c r="PBW233" s="2"/>
      <c r="PBX233" s="2"/>
      <c r="PBY233" s="2"/>
      <c r="PBZ233" s="2"/>
      <c r="PCA233" s="2"/>
      <c r="PCB233" s="2"/>
      <c r="PCC233" s="2"/>
      <c r="PCD233" s="2"/>
      <c r="PCE233" s="2"/>
      <c r="PCF233" s="2"/>
      <c r="PCG233" s="2"/>
      <c r="PCH233" s="2"/>
      <c r="PCI233" s="2"/>
      <c r="PCJ233" s="2"/>
      <c r="PCK233" s="2"/>
      <c r="PCL233" s="2"/>
      <c r="PCM233" s="2"/>
      <c r="PCN233" s="2"/>
      <c r="PCO233" s="2"/>
      <c r="PCP233" s="2"/>
      <c r="PCQ233" s="2"/>
      <c r="PCR233" s="2"/>
      <c r="PCS233" s="2"/>
      <c r="PCT233" s="2"/>
      <c r="PCU233" s="2"/>
      <c r="PCV233" s="2"/>
      <c r="PCW233" s="2"/>
      <c r="PCX233" s="2"/>
      <c r="PCY233" s="2"/>
      <c r="PCZ233" s="2"/>
      <c r="PDA233" s="2"/>
      <c r="PDB233" s="2"/>
      <c r="PDC233" s="2"/>
      <c r="PDD233" s="2"/>
      <c r="PDE233" s="2"/>
      <c r="PDF233" s="2"/>
      <c r="PDG233" s="2"/>
      <c r="PDH233" s="2"/>
      <c r="PDI233" s="2"/>
      <c r="PDJ233" s="2"/>
      <c r="PDK233" s="2"/>
      <c r="PDL233" s="2"/>
      <c r="PDM233" s="2"/>
      <c r="PDN233" s="2"/>
      <c r="PDO233" s="2"/>
      <c r="PDP233" s="2"/>
      <c r="PDQ233" s="2"/>
      <c r="PDR233" s="2"/>
      <c r="PDS233" s="2"/>
      <c r="PDT233" s="2"/>
      <c r="PDU233" s="2"/>
      <c r="PDV233" s="2"/>
      <c r="PDW233" s="2"/>
      <c r="PDX233" s="2"/>
      <c r="PDY233" s="2"/>
      <c r="PDZ233" s="2"/>
      <c r="PEA233" s="2"/>
      <c r="PEB233" s="2"/>
      <c r="PEC233" s="2"/>
      <c r="PED233" s="2"/>
      <c r="PEE233" s="2"/>
      <c r="PEF233" s="2"/>
      <c r="PEG233" s="2"/>
      <c r="PEH233" s="2"/>
      <c r="PEI233" s="2"/>
      <c r="PEJ233" s="2"/>
      <c r="PEK233" s="2"/>
      <c r="PEL233" s="2"/>
      <c r="PEM233" s="2"/>
      <c r="PEN233" s="2"/>
      <c r="PEO233" s="2"/>
      <c r="PEP233" s="2"/>
      <c r="PEQ233" s="2"/>
      <c r="PER233" s="2"/>
      <c r="PES233" s="2"/>
      <c r="PET233" s="2"/>
      <c r="PEU233" s="2"/>
      <c r="PEV233" s="2"/>
      <c r="PEW233" s="2"/>
      <c r="PEX233" s="2"/>
      <c r="PEY233" s="2"/>
      <c r="PEZ233" s="2"/>
      <c r="PFA233" s="2"/>
      <c r="PFB233" s="2"/>
      <c r="PFC233" s="2"/>
      <c r="PFD233" s="2"/>
      <c r="PFE233" s="2"/>
      <c r="PFF233" s="2"/>
      <c r="PFG233" s="2"/>
      <c r="PFH233" s="2"/>
      <c r="PFI233" s="2"/>
      <c r="PFJ233" s="2"/>
      <c r="PFK233" s="2"/>
      <c r="PFL233" s="2"/>
      <c r="PFM233" s="2"/>
      <c r="PFN233" s="2"/>
      <c r="PFO233" s="2"/>
      <c r="PFP233" s="2"/>
      <c r="PFQ233" s="2"/>
      <c r="PFR233" s="2"/>
      <c r="PFS233" s="2"/>
      <c r="PFT233" s="2"/>
      <c r="PFU233" s="2"/>
      <c r="PFV233" s="2"/>
      <c r="PFW233" s="2"/>
      <c r="PFX233" s="2"/>
      <c r="PFY233" s="2"/>
      <c r="PFZ233" s="2"/>
      <c r="PGA233" s="2"/>
      <c r="PGB233" s="2"/>
      <c r="PGC233" s="2"/>
      <c r="PGD233" s="2"/>
      <c r="PGE233" s="2"/>
      <c r="PGF233" s="2"/>
      <c r="PGG233" s="2"/>
      <c r="PGH233" s="2"/>
      <c r="PGI233" s="2"/>
      <c r="PGJ233" s="2"/>
      <c r="PGK233" s="2"/>
      <c r="PGL233" s="2"/>
      <c r="PGM233" s="2"/>
      <c r="PGN233" s="2"/>
      <c r="PGO233" s="2"/>
      <c r="PGP233" s="2"/>
      <c r="PGQ233" s="2"/>
      <c r="PGR233" s="2"/>
      <c r="PGS233" s="2"/>
      <c r="PGT233" s="2"/>
      <c r="PGU233" s="2"/>
      <c r="PGV233" s="2"/>
      <c r="PGW233" s="2"/>
      <c r="PGX233" s="2"/>
      <c r="PGY233" s="2"/>
      <c r="PGZ233" s="2"/>
      <c r="PHA233" s="2"/>
      <c r="PHB233" s="2"/>
      <c r="PHC233" s="2"/>
      <c r="PHD233" s="2"/>
      <c r="PHE233" s="2"/>
      <c r="PHF233" s="2"/>
      <c r="PHG233" s="2"/>
      <c r="PHH233" s="2"/>
      <c r="PHI233" s="2"/>
      <c r="PHJ233" s="2"/>
      <c r="PHK233" s="2"/>
      <c r="PHL233" s="2"/>
      <c r="PHM233" s="2"/>
      <c r="PHN233" s="2"/>
      <c r="PHO233" s="2"/>
      <c r="PHP233" s="2"/>
      <c r="PHQ233" s="2"/>
      <c r="PHR233" s="2"/>
      <c r="PHS233" s="2"/>
      <c r="PHT233" s="2"/>
      <c r="PHU233" s="2"/>
      <c r="PHV233" s="2"/>
      <c r="PHW233" s="2"/>
      <c r="PHX233" s="2"/>
      <c r="PHY233" s="2"/>
      <c r="PHZ233" s="2"/>
      <c r="PIA233" s="2"/>
      <c r="PIB233" s="2"/>
      <c r="PIC233" s="2"/>
      <c r="PID233" s="2"/>
      <c r="PIE233" s="2"/>
      <c r="PIF233" s="2"/>
      <c r="PIG233" s="2"/>
      <c r="PIH233" s="2"/>
      <c r="PII233" s="2"/>
      <c r="PIJ233" s="2"/>
      <c r="PIK233" s="2"/>
      <c r="PIL233" s="2"/>
      <c r="PIM233" s="2"/>
      <c r="PIN233" s="2"/>
      <c r="PIO233" s="2"/>
      <c r="PIP233" s="2"/>
      <c r="PIQ233" s="2"/>
      <c r="PIR233" s="2"/>
      <c r="PIS233" s="2"/>
      <c r="PIT233" s="2"/>
      <c r="PIU233" s="2"/>
      <c r="PIV233" s="2"/>
      <c r="PIW233" s="2"/>
      <c r="PIX233" s="2"/>
      <c r="PIY233" s="2"/>
      <c r="PIZ233" s="2"/>
      <c r="PJA233" s="2"/>
      <c r="PJB233" s="2"/>
      <c r="PJC233" s="2"/>
      <c r="PJD233" s="2"/>
      <c r="PJE233" s="2"/>
      <c r="PJF233" s="2"/>
      <c r="PJG233" s="2"/>
      <c r="PJH233" s="2"/>
      <c r="PJI233" s="2"/>
      <c r="PJJ233" s="2"/>
      <c r="PJK233" s="2"/>
      <c r="PJL233" s="2"/>
      <c r="PJM233" s="2"/>
      <c r="PJN233" s="2"/>
      <c r="PJO233" s="2"/>
      <c r="PJP233" s="2"/>
      <c r="PJQ233" s="2"/>
      <c r="PJR233" s="2"/>
      <c r="PJS233" s="2"/>
      <c r="PJT233" s="2"/>
      <c r="PJU233" s="2"/>
      <c r="PJV233" s="2"/>
      <c r="PJW233" s="2"/>
      <c r="PJX233" s="2"/>
      <c r="PJY233" s="2"/>
      <c r="PJZ233" s="2"/>
      <c r="PKA233" s="2"/>
      <c r="PKB233" s="2"/>
      <c r="PKC233" s="2"/>
      <c r="PKD233" s="2"/>
      <c r="PKE233" s="2"/>
      <c r="PKF233" s="2"/>
      <c r="PKG233" s="2"/>
      <c r="PKH233" s="2"/>
      <c r="PKI233" s="2"/>
      <c r="PKJ233" s="2"/>
      <c r="PKK233" s="2"/>
      <c r="PKL233" s="2"/>
      <c r="PKM233" s="2"/>
      <c r="PKN233" s="2"/>
      <c r="PKO233" s="2"/>
      <c r="PKP233" s="2"/>
      <c r="PKQ233" s="2"/>
      <c r="PKR233" s="2"/>
      <c r="PKS233" s="2"/>
      <c r="PKT233" s="2"/>
      <c r="PKU233" s="2"/>
      <c r="PKV233" s="2"/>
      <c r="PKW233" s="2"/>
      <c r="PKX233" s="2"/>
      <c r="PKY233" s="2"/>
      <c r="PKZ233" s="2"/>
      <c r="PLA233" s="2"/>
      <c r="PLB233" s="2"/>
      <c r="PLC233" s="2"/>
      <c r="PLD233" s="2"/>
      <c r="PLE233" s="2"/>
      <c r="PLF233" s="2"/>
      <c r="PLG233" s="2"/>
      <c r="PLH233" s="2"/>
      <c r="PLI233" s="2"/>
      <c r="PLJ233" s="2"/>
      <c r="PLK233" s="2"/>
      <c r="PLL233" s="2"/>
      <c r="PLM233" s="2"/>
      <c r="PLN233" s="2"/>
      <c r="PLO233" s="2"/>
      <c r="PLP233" s="2"/>
      <c r="PLQ233" s="2"/>
      <c r="PLR233" s="2"/>
      <c r="PLS233" s="2"/>
      <c r="PLT233" s="2"/>
      <c r="PLU233" s="2"/>
      <c r="PLV233" s="2"/>
      <c r="PLW233" s="2"/>
      <c r="PLX233" s="2"/>
      <c r="PLY233" s="2"/>
      <c r="PLZ233" s="2"/>
      <c r="PMA233" s="2"/>
      <c r="PMB233" s="2"/>
      <c r="PMC233" s="2"/>
      <c r="PMD233" s="2"/>
      <c r="PME233" s="2"/>
      <c r="PMF233" s="2"/>
      <c r="PMG233" s="2"/>
      <c r="PMH233" s="2"/>
      <c r="PMI233" s="2"/>
      <c r="PMJ233" s="2"/>
      <c r="PMK233" s="2"/>
      <c r="PML233" s="2"/>
      <c r="PMM233" s="2"/>
      <c r="PMN233" s="2"/>
      <c r="PMO233" s="2"/>
      <c r="PMP233" s="2"/>
      <c r="PMQ233" s="2"/>
      <c r="PMR233" s="2"/>
      <c r="PMS233" s="2"/>
      <c r="PMT233" s="2"/>
      <c r="PMU233" s="2"/>
      <c r="PMV233" s="2"/>
      <c r="PMW233" s="2"/>
      <c r="PMX233" s="2"/>
      <c r="PMY233" s="2"/>
      <c r="PMZ233" s="2"/>
      <c r="PNA233" s="2"/>
      <c r="PNB233" s="2"/>
      <c r="PNC233" s="2"/>
      <c r="PND233" s="2"/>
      <c r="PNE233" s="2"/>
      <c r="PNF233" s="2"/>
      <c r="PNG233" s="2"/>
      <c r="PNH233" s="2"/>
      <c r="PNI233" s="2"/>
      <c r="PNJ233" s="2"/>
      <c r="PNK233" s="2"/>
      <c r="PNL233" s="2"/>
      <c r="PNM233" s="2"/>
      <c r="PNN233" s="2"/>
      <c r="PNO233" s="2"/>
      <c r="PNP233" s="2"/>
      <c r="PNQ233" s="2"/>
      <c r="PNR233" s="2"/>
      <c r="PNS233" s="2"/>
      <c r="PNT233" s="2"/>
      <c r="PNU233" s="2"/>
      <c r="PNV233" s="2"/>
      <c r="PNW233" s="2"/>
      <c r="PNX233" s="2"/>
      <c r="PNY233" s="2"/>
      <c r="PNZ233" s="2"/>
      <c r="POA233" s="2"/>
      <c r="POB233" s="2"/>
      <c r="POC233" s="2"/>
      <c r="POD233" s="2"/>
      <c r="POE233" s="2"/>
      <c r="POF233" s="2"/>
      <c r="POG233" s="2"/>
      <c r="POH233" s="2"/>
      <c r="POI233" s="2"/>
      <c r="POJ233" s="2"/>
      <c r="POK233" s="2"/>
      <c r="POL233" s="2"/>
      <c r="POM233" s="2"/>
      <c r="PON233" s="2"/>
      <c r="POO233" s="2"/>
      <c r="POP233" s="2"/>
      <c r="POQ233" s="2"/>
      <c r="POR233" s="2"/>
      <c r="POS233" s="2"/>
      <c r="POT233" s="2"/>
      <c r="POU233" s="2"/>
      <c r="POV233" s="2"/>
      <c r="POW233" s="2"/>
      <c r="POX233" s="2"/>
      <c r="POY233" s="2"/>
      <c r="POZ233" s="2"/>
      <c r="PPA233" s="2"/>
      <c r="PPB233" s="2"/>
      <c r="PPC233" s="2"/>
      <c r="PPD233" s="2"/>
      <c r="PPE233" s="2"/>
      <c r="PPF233" s="2"/>
      <c r="PPG233" s="2"/>
      <c r="PPH233" s="2"/>
      <c r="PPI233" s="2"/>
      <c r="PPJ233" s="2"/>
      <c r="PPK233" s="2"/>
      <c r="PPL233" s="2"/>
      <c r="PPM233" s="2"/>
      <c r="PPN233" s="2"/>
      <c r="PPO233" s="2"/>
      <c r="PPP233" s="2"/>
      <c r="PPQ233" s="2"/>
      <c r="PPR233" s="2"/>
      <c r="PPS233" s="2"/>
      <c r="PPT233" s="2"/>
      <c r="PPU233" s="2"/>
      <c r="PPV233" s="2"/>
      <c r="PPW233" s="2"/>
      <c r="PPX233" s="2"/>
      <c r="PPY233" s="2"/>
      <c r="PPZ233" s="2"/>
      <c r="PQA233" s="2"/>
      <c r="PQB233" s="2"/>
      <c r="PQC233" s="2"/>
      <c r="PQD233" s="2"/>
      <c r="PQE233" s="2"/>
      <c r="PQF233" s="2"/>
      <c r="PQG233" s="2"/>
      <c r="PQH233" s="2"/>
      <c r="PQI233" s="2"/>
      <c r="PQJ233" s="2"/>
      <c r="PQK233" s="2"/>
      <c r="PQL233" s="2"/>
      <c r="PQM233" s="2"/>
      <c r="PQN233" s="2"/>
      <c r="PQO233" s="2"/>
      <c r="PQP233" s="2"/>
      <c r="PQQ233" s="2"/>
      <c r="PQR233" s="2"/>
      <c r="PQS233" s="2"/>
      <c r="PQT233" s="2"/>
      <c r="PQU233" s="2"/>
      <c r="PQV233" s="2"/>
      <c r="PQW233" s="2"/>
      <c r="PQX233" s="2"/>
      <c r="PQY233" s="2"/>
      <c r="PQZ233" s="2"/>
      <c r="PRA233" s="2"/>
      <c r="PRB233" s="2"/>
      <c r="PRC233" s="2"/>
      <c r="PRD233" s="2"/>
      <c r="PRE233" s="2"/>
      <c r="PRF233" s="2"/>
      <c r="PRG233" s="2"/>
      <c r="PRH233" s="2"/>
      <c r="PRI233" s="2"/>
      <c r="PRJ233" s="2"/>
      <c r="PRK233" s="2"/>
      <c r="PRL233" s="2"/>
      <c r="PRM233" s="2"/>
      <c r="PRN233" s="2"/>
      <c r="PRO233" s="2"/>
      <c r="PRP233" s="2"/>
      <c r="PRQ233" s="2"/>
      <c r="PRR233" s="2"/>
      <c r="PRS233" s="2"/>
      <c r="PRT233" s="2"/>
      <c r="PRU233" s="2"/>
      <c r="PRV233" s="2"/>
      <c r="PRW233" s="2"/>
      <c r="PRX233" s="2"/>
      <c r="PRY233" s="2"/>
      <c r="PRZ233" s="2"/>
      <c r="PSA233" s="2"/>
      <c r="PSB233" s="2"/>
      <c r="PSC233" s="2"/>
      <c r="PSD233" s="2"/>
      <c r="PSE233" s="2"/>
      <c r="PSF233" s="2"/>
      <c r="PSG233" s="2"/>
      <c r="PSH233" s="2"/>
      <c r="PSI233" s="2"/>
      <c r="PSJ233" s="2"/>
      <c r="PSK233" s="2"/>
      <c r="PSL233" s="2"/>
      <c r="PSM233" s="2"/>
      <c r="PSN233" s="2"/>
      <c r="PSO233" s="2"/>
      <c r="PSP233" s="2"/>
      <c r="PSQ233" s="2"/>
      <c r="PSR233" s="2"/>
      <c r="PSS233" s="2"/>
      <c r="PST233" s="2"/>
      <c r="PSU233" s="2"/>
      <c r="PSV233" s="2"/>
      <c r="PSW233" s="2"/>
      <c r="PSX233" s="2"/>
      <c r="PSY233" s="2"/>
      <c r="PSZ233" s="2"/>
      <c r="PTA233" s="2"/>
      <c r="PTB233" s="2"/>
      <c r="PTC233" s="2"/>
      <c r="PTD233" s="2"/>
      <c r="PTE233" s="2"/>
      <c r="PTF233" s="2"/>
      <c r="PTG233" s="2"/>
      <c r="PTH233" s="2"/>
      <c r="PTI233" s="2"/>
      <c r="PTJ233" s="2"/>
      <c r="PTK233" s="2"/>
      <c r="PTL233" s="2"/>
      <c r="PTM233" s="2"/>
      <c r="PTN233" s="2"/>
      <c r="PTO233" s="2"/>
      <c r="PTP233" s="2"/>
      <c r="PTQ233" s="2"/>
      <c r="PTR233" s="2"/>
      <c r="PTS233" s="2"/>
      <c r="PTT233" s="2"/>
      <c r="PTU233" s="2"/>
      <c r="PTV233" s="2"/>
      <c r="PTW233" s="2"/>
      <c r="PTX233" s="2"/>
      <c r="PTY233" s="2"/>
      <c r="PTZ233" s="2"/>
      <c r="PUA233" s="2"/>
      <c r="PUB233" s="2"/>
      <c r="PUC233" s="2"/>
      <c r="PUD233" s="2"/>
      <c r="PUE233" s="2"/>
      <c r="PUF233" s="2"/>
      <c r="PUG233" s="2"/>
      <c r="PUH233" s="2"/>
      <c r="PUI233" s="2"/>
      <c r="PUJ233" s="2"/>
      <c r="PUK233" s="2"/>
      <c r="PUL233" s="2"/>
      <c r="PUM233" s="2"/>
      <c r="PUN233" s="2"/>
      <c r="PUO233" s="2"/>
      <c r="PUP233" s="2"/>
      <c r="PUQ233" s="2"/>
      <c r="PUR233" s="2"/>
      <c r="PUS233" s="2"/>
      <c r="PUT233" s="2"/>
      <c r="PUU233" s="2"/>
      <c r="PUV233" s="2"/>
      <c r="PUW233" s="2"/>
      <c r="PUX233" s="2"/>
      <c r="PUY233" s="2"/>
      <c r="PUZ233" s="2"/>
      <c r="PVA233" s="2"/>
      <c r="PVB233" s="2"/>
      <c r="PVC233" s="2"/>
      <c r="PVD233" s="2"/>
      <c r="PVE233" s="2"/>
      <c r="PVF233" s="2"/>
      <c r="PVG233" s="2"/>
      <c r="PVH233" s="2"/>
      <c r="PVI233" s="2"/>
      <c r="PVJ233" s="2"/>
      <c r="PVK233" s="2"/>
      <c r="PVL233" s="2"/>
      <c r="PVM233" s="2"/>
      <c r="PVN233" s="2"/>
      <c r="PVO233" s="2"/>
      <c r="PVP233" s="2"/>
      <c r="PVQ233" s="2"/>
      <c r="PVR233" s="2"/>
      <c r="PVS233" s="2"/>
      <c r="PVT233" s="2"/>
      <c r="PVU233" s="2"/>
      <c r="PVV233" s="2"/>
      <c r="PVW233" s="2"/>
      <c r="PVX233" s="2"/>
      <c r="PVY233" s="2"/>
      <c r="PVZ233" s="2"/>
      <c r="PWA233" s="2"/>
      <c r="PWB233" s="2"/>
      <c r="PWC233" s="2"/>
      <c r="PWD233" s="2"/>
      <c r="PWE233" s="2"/>
      <c r="PWF233" s="2"/>
      <c r="PWG233" s="2"/>
      <c r="PWH233" s="2"/>
      <c r="PWI233" s="2"/>
      <c r="PWJ233" s="2"/>
      <c r="PWK233" s="2"/>
      <c r="PWL233" s="2"/>
      <c r="PWM233" s="2"/>
      <c r="PWN233" s="2"/>
      <c r="PWO233" s="2"/>
      <c r="PWP233" s="2"/>
      <c r="PWQ233" s="2"/>
      <c r="PWR233" s="2"/>
      <c r="PWS233" s="2"/>
      <c r="PWT233" s="2"/>
      <c r="PWU233" s="2"/>
      <c r="PWV233" s="2"/>
      <c r="PWW233" s="2"/>
      <c r="PWX233" s="2"/>
      <c r="PWY233" s="2"/>
      <c r="PWZ233" s="2"/>
      <c r="PXA233" s="2"/>
      <c r="PXB233" s="2"/>
      <c r="PXC233" s="2"/>
      <c r="PXD233" s="2"/>
      <c r="PXE233" s="2"/>
      <c r="PXF233" s="2"/>
      <c r="PXG233" s="2"/>
      <c r="PXH233" s="2"/>
      <c r="PXI233" s="2"/>
      <c r="PXJ233" s="2"/>
      <c r="PXK233" s="2"/>
      <c r="PXL233" s="2"/>
      <c r="PXM233" s="2"/>
      <c r="PXN233" s="2"/>
      <c r="PXO233" s="2"/>
      <c r="PXP233" s="2"/>
      <c r="PXQ233" s="2"/>
      <c r="PXR233" s="2"/>
      <c r="PXS233" s="2"/>
      <c r="PXT233" s="2"/>
      <c r="PXU233" s="2"/>
      <c r="PXV233" s="2"/>
      <c r="PXW233" s="2"/>
      <c r="PXX233" s="2"/>
      <c r="PXY233" s="2"/>
      <c r="PXZ233" s="2"/>
      <c r="PYA233" s="2"/>
      <c r="PYB233" s="2"/>
      <c r="PYC233" s="2"/>
      <c r="PYD233" s="2"/>
      <c r="PYE233" s="2"/>
      <c r="PYF233" s="2"/>
      <c r="PYG233" s="2"/>
      <c r="PYH233" s="2"/>
      <c r="PYI233" s="2"/>
      <c r="PYJ233" s="2"/>
      <c r="PYK233" s="2"/>
      <c r="PYL233" s="2"/>
      <c r="PYM233" s="2"/>
      <c r="PYN233" s="2"/>
      <c r="PYO233" s="2"/>
      <c r="PYP233" s="2"/>
      <c r="PYQ233" s="2"/>
      <c r="PYR233" s="2"/>
      <c r="PYS233" s="2"/>
      <c r="PYT233" s="2"/>
      <c r="PYU233" s="2"/>
      <c r="PYV233" s="2"/>
      <c r="PYW233" s="2"/>
      <c r="PYX233" s="2"/>
      <c r="PYY233" s="2"/>
      <c r="PYZ233" s="2"/>
      <c r="PZA233" s="2"/>
      <c r="PZB233" s="2"/>
      <c r="PZC233" s="2"/>
      <c r="PZD233" s="2"/>
      <c r="PZE233" s="2"/>
      <c r="PZF233" s="2"/>
      <c r="PZG233" s="2"/>
      <c r="PZH233" s="2"/>
      <c r="PZI233" s="2"/>
      <c r="PZJ233" s="2"/>
      <c r="PZK233" s="2"/>
      <c r="PZL233" s="2"/>
      <c r="PZM233" s="2"/>
      <c r="PZN233" s="2"/>
      <c r="PZO233" s="2"/>
      <c r="PZP233" s="2"/>
      <c r="PZQ233" s="2"/>
      <c r="PZR233" s="2"/>
      <c r="PZS233" s="2"/>
      <c r="PZT233" s="2"/>
      <c r="PZU233" s="2"/>
      <c r="PZV233" s="2"/>
      <c r="PZW233" s="2"/>
      <c r="PZX233" s="2"/>
      <c r="PZY233" s="2"/>
      <c r="PZZ233" s="2"/>
      <c r="QAA233" s="2"/>
      <c r="QAB233" s="2"/>
      <c r="QAC233" s="2"/>
      <c r="QAD233" s="2"/>
      <c r="QAE233" s="2"/>
      <c r="QAF233" s="2"/>
      <c r="QAG233" s="2"/>
      <c r="QAH233" s="2"/>
      <c r="QAI233" s="2"/>
      <c r="QAJ233" s="2"/>
      <c r="QAK233" s="2"/>
      <c r="QAL233" s="2"/>
      <c r="QAM233" s="2"/>
      <c r="QAN233" s="2"/>
      <c r="QAO233" s="2"/>
      <c r="QAP233" s="2"/>
      <c r="QAQ233" s="2"/>
      <c r="QAR233" s="2"/>
      <c r="QAS233" s="2"/>
      <c r="QAT233" s="2"/>
      <c r="QAU233" s="2"/>
      <c r="QAV233" s="2"/>
      <c r="QAW233" s="2"/>
      <c r="QAX233" s="2"/>
      <c r="QAY233" s="2"/>
      <c r="QAZ233" s="2"/>
      <c r="QBA233" s="2"/>
      <c r="QBB233" s="2"/>
      <c r="QBC233" s="2"/>
      <c r="QBD233" s="2"/>
      <c r="QBE233" s="2"/>
      <c r="QBF233" s="2"/>
      <c r="QBG233" s="2"/>
      <c r="QBH233" s="2"/>
      <c r="QBI233" s="2"/>
      <c r="QBJ233" s="2"/>
      <c r="QBK233" s="2"/>
      <c r="QBL233" s="2"/>
      <c r="QBM233" s="2"/>
      <c r="QBN233" s="2"/>
      <c r="QBO233" s="2"/>
      <c r="QBP233" s="2"/>
      <c r="QBQ233" s="2"/>
      <c r="QBR233" s="2"/>
      <c r="QBS233" s="2"/>
      <c r="QBT233" s="2"/>
      <c r="QBU233" s="2"/>
      <c r="QBV233" s="2"/>
      <c r="QBW233" s="2"/>
      <c r="QBX233" s="2"/>
      <c r="QBY233" s="2"/>
      <c r="QBZ233" s="2"/>
      <c r="QCA233" s="2"/>
      <c r="QCB233" s="2"/>
      <c r="QCC233" s="2"/>
      <c r="QCD233" s="2"/>
      <c r="QCE233" s="2"/>
      <c r="QCF233" s="2"/>
      <c r="QCG233" s="2"/>
      <c r="QCH233" s="2"/>
      <c r="QCI233" s="2"/>
      <c r="QCJ233" s="2"/>
      <c r="QCK233" s="2"/>
      <c r="QCL233" s="2"/>
      <c r="QCM233" s="2"/>
      <c r="QCN233" s="2"/>
      <c r="QCO233" s="2"/>
      <c r="QCP233" s="2"/>
      <c r="QCQ233" s="2"/>
      <c r="QCR233" s="2"/>
      <c r="QCS233" s="2"/>
      <c r="QCT233" s="2"/>
      <c r="QCU233" s="2"/>
      <c r="QCV233" s="2"/>
      <c r="QCW233" s="2"/>
      <c r="QCX233" s="2"/>
      <c r="QCY233" s="2"/>
      <c r="QCZ233" s="2"/>
      <c r="QDA233" s="2"/>
      <c r="QDB233" s="2"/>
      <c r="QDC233" s="2"/>
      <c r="QDD233" s="2"/>
      <c r="QDE233" s="2"/>
      <c r="QDF233" s="2"/>
      <c r="QDG233" s="2"/>
      <c r="QDH233" s="2"/>
      <c r="QDI233" s="2"/>
      <c r="QDJ233" s="2"/>
      <c r="QDK233" s="2"/>
      <c r="QDL233" s="2"/>
      <c r="QDM233" s="2"/>
      <c r="QDN233" s="2"/>
      <c r="QDO233" s="2"/>
      <c r="QDP233" s="2"/>
      <c r="QDQ233" s="2"/>
      <c r="QDR233" s="2"/>
      <c r="QDS233" s="2"/>
      <c r="QDT233" s="2"/>
      <c r="QDU233" s="2"/>
      <c r="QDV233" s="2"/>
      <c r="QDW233" s="2"/>
      <c r="QDX233" s="2"/>
      <c r="QDY233" s="2"/>
      <c r="QDZ233" s="2"/>
      <c r="QEA233" s="2"/>
      <c r="QEB233" s="2"/>
      <c r="QEC233" s="2"/>
      <c r="QED233" s="2"/>
      <c r="QEE233" s="2"/>
      <c r="QEF233" s="2"/>
      <c r="QEG233" s="2"/>
      <c r="QEH233" s="2"/>
      <c r="QEI233" s="2"/>
      <c r="QEJ233" s="2"/>
      <c r="QEK233" s="2"/>
      <c r="QEL233" s="2"/>
      <c r="QEM233" s="2"/>
      <c r="QEN233" s="2"/>
      <c r="QEO233" s="2"/>
      <c r="QEP233" s="2"/>
      <c r="QEQ233" s="2"/>
      <c r="QER233" s="2"/>
      <c r="QES233" s="2"/>
      <c r="QET233" s="2"/>
      <c r="QEU233" s="2"/>
      <c r="QEV233" s="2"/>
      <c r="QEW233" s="2"/>
      <c r="QEX233" s="2"/>
      <c r="QEY233" s="2"/>
      <c r="QEZ233" s="2"/>
      <c r="QFA233" s="2"/>
      <c r="QFB233" s="2"/>
      <c r="QFC233" s="2"/>
      <c r="QFD233" s="2"/>
      <c r="QFE233" s="2"/>
      <c r="QFF233" s="2"/>
      <c r="QFG233" s="2"/>
      <c r="QFH233" s="2"/>
      <c r="QFI233" s="2"/>
      <c r="QFJ233" s="2"/>
      <c r="QFK233" s="2"/>
      <c r="QFL233" s="2"/>
      <c r="QFM233" s="2"/>
      <c r="QFN233" s="2"/>
      <c r="QFO233" s="2"/>
      <c r="QFP233" s="2"/>
      <c r="QFQ233" s="2"/>
      <c r="QFR233" s="2"/>
      <c r="QFS233" s="2"/>
      <c r="QFT233" s="2"/>
      <c r="QFU233" s="2"/>
      <c r="QFV233" s="2"/>
      <c r="QFW233" s="2"/>
      <c r="QFX233" s="2"/>
      <c r="QFY233" s="2"/>
      <c r="QFZ233" s="2"/>
      <c r="QGA233" s="2"/>
      <c r="QGB233" s="2"/>
      <c r="QGC233" s="2"/>
      <c r="QGD233" s="2"/>
      <c r="QGE233" s="2"/>
      <c r="QGF233" s="2"/>
      <c r="QGG233" s="2"/>
      <c r="QGH233" s="2"/>
      <c r="QGI233" s="2"/>
      <c r="QGJ233" s="2"/>
      <c r="QGK233" s="2"/>
      <c r="QGL233" s="2"/>
      <c r="QGM233" s="2"/>
      <c r="QGN233" s="2"/>
      <c r="QGO233" s="2"/>
      <c r="QGP233" s="2"/>
      <c r="QGQ233" s="2"/>
      <c r="QGR233" s="2"/>
      <c r="QGS233" s="2"/>
      <c r="QGT233" s="2"/>
      <c r="QGU233" s="2"/>
      <c r="QGV233" s="2"/>
      <c r="QGW233" s="2"/>
      <c r="QGX233" s="2"/>
      <c r="QGY233" s="2"/>
      <c r="QGZ233" s="2"/>
      <c r="QHA233" s="2"/>
      <c r="QHB233" s="2"/>
      <c r="QHC233" s="2"/>
      <c r="QHD233" s="2"/>
      <c r="QHE233" s="2"/>
      <c r="QHF233" s="2"/>
      <c r="QHG233" s="2"/>
      <c r="QHH233" s="2"/>
      <c r="QHI233" s="2"/>
      <c r="QHJ233" s="2"/>
      <c r="QHK233" s="2"/>
      <c r="QHL233" s="2"/>
      <c r="QHM233" s="2"/>
      <c r="QHN233" s="2"/>
      <c r="QHO233" s="2"/>
      <c r="QHP233" s="2"/>
      <c r="QHQ233" s="2"/>
      <c r="QHR233" s="2"/>
      <c r="QHS233" s="2"/>
      <c r="QHT233" s="2"/>
      <c r="QHU233" s="2"/>
      <c r="QHV233" s="2"/>
      <c r="QHW233" s="2"/>
      <c r="QHX233" s="2"/>
      <c r="QHY233" s="2"/>
      <c r="QHZ233" s="2"/>
      <c r="QIA233" s="2"/>
      <c r="QIB233" s="2"/>
      <c r="QIC233" s="2"/>
      <c r="QID233" s="2"/>
      <c r="QIE233" s="2"/>
      <c r="QIF233" s="2"/>
      <c r="QIG233" s="2"/>
      <c r="QIH233" s="2"/>
      <c r="QII233" s="2"/>
      <c r="QIJ233" s="2"/>
      <c r="QIK233" s="2"/>
      <c r="QIL233" s="2"/>
      <c r="QIM233" s="2"/>
      <c r="QIN233" s="2"/>
      <c r="QIO233" s="2"/>
      <c r="QIP233" s="2"/>
      <c r="QIQ233" s="2"/>
      <c r="QIR233" s="2"/>
      <c r="QIS233" s="2"/>
      <c r="QIT233" s="2"/>
      <c r="QIU233" s="2"/>
      <c r="QIV233" s="2"/>
      <c r="QIW233" s="2"/>
      <c r="QIX233" s="2"/>
      <c r="QIY233" s="2"/>
      <c r="QIZ233" s="2"/>
      <c r="QJA233" s="2"/>
      <c r="QJB233" s="2"/>
      <c r="QJC233" s="2"/>
      <c r="QJD233" s="2"/>
      <c r="QJE233" s="2"/>
      <c r="QJF233" s="2"/>
      <c r="QJG233" s="2"/>
      <c r="QJH233" s="2"/>
      <c r="QJI233" s="2"/>
      <c r="QJJ233" s="2"/>
      <c r="QJK233" s="2"/>
      <c r="QJL233" s="2"/>
      <c r="QJM233" s="2"/>
      <c r="QJN233" s="2"/>
      <c r="QJO233" s="2"/>
      <c r="QJP233" s="2"/>
      <c r="QJQ233" s="2"/>
      <c r="QJR233" s="2"/>
      <c r="QJS233" s="2"/>
      <c r="QJT233" s="2"/>
      <c r="QJU233" s="2"/>
      <c r="QJV233" s="2"/>
      <c r="QJW233" s="2"/>
      <c r="QJX233" s="2"/>
      <c r="QJY233" s="2"/>
      <c r="QJZ233" s="2"/>
      <c r="QKA233" s="2"/>
      <c r="QKB233" s="2"/>
      <c r="QKC233" s="2"/>
      <c r="QKD233" s="2"/>
      <c r="QKE233" s="2"/>
      <c r="QKF233" s="2"/>
      <c r="QKG233" s="2"/>
      <c r="QKH233" s="2"/>
      <c r="QKI233" s="2"/>
      <c r="QKJ233" s="2"/>
      <c r="QKK233" s="2"/>
      <c r="QKL233" s="2"/>
      <c r="QKM233" s="2"/>
      <c r="QKN233" s="2"/>
      <c r="QKO233" s="2"/>
      <c r="QKP233" s="2"/>
      <c r="QKQ233" s="2"/>
      <c r="QKR233" s="2"/>
      <c r="QKS233" s="2"/>
      <c r="QKT233" s="2"/>
      <c r="QKU233" s="2"/>
      <c r="QKV233" s="2"/>
      <c r="QKW233" s="2"/>
      <c r="QKX233" s="2"/>
      <c r="QKY233" s="2"/>
      <c r="QKZ233" s="2"/>
      <c r="QLA233" s="2"/>
      <c r="QLB233" s="2"/>
      <c r="QLC233" s="2"/>
      <c r="QLD233" s="2"/>
      <c r="QLE233" s="2"/>
      <c r="QLF233" s="2"/>
      <c r="QLG233" s="2"/>
      <c r="QLH233" s="2"/>
      <c r="QLI233" s="2"/>
      <c r="QLJ233" s="2"/>
      <c r="QLK233" s="2"/>
      <c r="QLL233" s="2"/>
      <c r="QLM233" s="2"/>
      <c r="QLN233" s="2"/>
      <c r="QLO233" s="2"/>
      <c r="QLP233" s="2"/>
      <c r="QLQ233" s="2"/>
      <c r="QLR233" s="2"/>
      <c r="QLS233" s="2"/>
      <c r="QLT233" s="2"/>
      <c r="QLU233" s="2"/>
      <c r="QLV233" s="2"/>
      <c r="QLW233" s="2"/>
      <c r="QLX233" s="2"/>
      <c r="QLY233" s="2"/>
      <c r="QLZ233" s="2"/>
      <c r="QMA233" s="2"/>
      <c r="QMB233" s="2"/>
      <c r="QMC233" s="2"/>
      <c r="QMD233" s="2"/>
      <c r="QME233" s="2"/>
      <c r="QMF233" s="2"/>
      <c r="QMG233" s="2"/>
      <c r="QMH233" s="2"/>
      <c r="QMI233" s="2"/>
      <c r="QMJ233" s="2"/>
      <c r="QMK233" s="2"/>
      <c r="QML233" s="2"/>
      <c r="QMM233" s="2"/>
      <c r="QMN233" s="2"/>
      <c r="QMO233" s="2"/>
      <c r="QMP233" s="2"/>
      <c r="QMQ233" s="2"/>
      <c r="QMR233" s="2"/>
      <c r="QMS233" s="2"/>
      <c r="QMT233" s="2"/>
      <c r="QMU233" s="2"/>
      <c r="QMV233" s="2"/>
      <c r="QMW233" s="2"/>
      <c r="QMX233" s="2"/>
      <c r="QMY233" s="2"/>
      <c r="QMZ233" s="2"/>
      <c r="QNA233" s="2"/>
      <c r="QNB233" s="2"/>
      <c r="QNC233" s="2"/>
      <c r="QND233" s="2"/>
      <c r="QNE233" s="2"/>
      <c r="QNF233" s="2"/>
      <c r="QNG233" s="2"/>
      <c r="QNH233" s="2"/>
      <c r="QNI233" s="2"/>
      <c r="QNJ233" s="2"/>
      <c r="QNK233" s="2"/>
      <c r="QNL233" s="2"/>
      <c r="QNM233" s="2"/>
      <c r="QNN233" s="2"/>
      <c r="QNO233" s="2"/>
      <c r="QNP233" s="2"/>
      <c r="QNQ233" s="2"/>
      <c r="QNR233" s="2"/>
      <c r="QNS233" s="2"/>
      <c r="QNT233" s="2"/>
      <c r="QNU233" s="2"/>
      <c r="QNV233" s="2"/>
      <c r="QNW233" s="2"/>
      <c r="QNX233" s="2"/>
      <c r="QNY233" s="2"/>
      <c r="QNZ233" s="2"/>
      <c r="QOA233" s="2"/>
      <c r="QOB233" s="2"/>
      <c r="QOC233" s="2"/>
      <c r="QOD233" s="2"/>
      <c r="QOE233" s="2"/>
      <c r="QOF233" s="2"/>
      <c r="QOG233" s="2"/>
      <c r="QOH233" s="2"/>
      <c r="QOI233" s="2"/>
      <c r="QOJ233" s="2"/>
      <c r="QOK233" s="2"/>
      <c r="QOL233" s="2"/>
      <c r="QOM233" s="2"/>
      <c r="QON233" s="2"/>
      <c r="QOO233" s="2"/>
      <c r="QOP233" s="2"/>
      <c r="QOQ233" s="2"/>
      <c r="QOR233" s="2"/>
      <c r="QOS233" s="2"/>
      <c r="QOT233" s="2"/>
      <c r="QOU233" s="2"/>
      <c r="QOV233" s="2"/>
      <c r="QOW233" s="2"/>
      <c r="QOX233" s="2"/>
      <c r="QOY233" s="2"/>
      <c r="QOZ233" s="2"/>
      <c r="QPA233" s="2"/>
      <c r="QPB233" s="2"/>
      <c r="QPC233" s="2"/>
      <c r="QPD233" s="2"/>
      <c r="QPE233" s="2"/>
      <c r="QPF233" s="2"/>
      <c r="QPG233" s="2"/>
      <c r="QPH233" s="2"/>
      <c r="QPI233" s="2"/>
      <c r="QPJ233" s="2"/>
      <c r="QPK233" s="2"/>
      <c r="QPL233" s="2"/>
      <c r="QPM233" s="2"/>
      <c r="QPN233" s="2"/>
      <c r="QPO233" s="2"/>
      <c r="QPP233" s="2"/>
      <c r="QPQ233" s="2"/>
      <c r="QPR233" s="2"/>
      <c r="QPS233" s="2"/>
      <c r="QPT233" s="2"/>
      <c r="QPU233" s="2"/>
      <c r="QPV233" s="2"/>
      <c r="QPW233" s="2"/>
      <c r="QPX233" s="2"/>
      <c r="QPY233" s="2"/>
      <c r="QPZ233" s="2"/>
      <c r="QQA233" s="2"/>
      <c r="QQB233" s="2"/>
      <c r="QQC233" s="2"/>
      <c r="QQD233" s="2"/>
      <c r="QQE233" s="2"/>
      <c r="QQF233" s="2"/>
      <c r="QQG233" s="2"/>
      <c r="QQH233" s="2"/>
      <c r="QQI233" s="2"/>
      <c r="QQJ233" s="2"/>
      <c r="QQK233" s="2"/>
      <c r="QQL233" s="2"/>
      <c r="QQM233" s="2"/>
      <c r="QQN233" s="2"/>
      <c r="QQO233" s="2"/>
      <c r="QQP233" s="2"/>
      <c r="QQQ233" s="2"/>
      <c r="QQR233" s="2"/>
      <c r="QQS233" s="2"/>
      <c r="QQT233" s="2"/>
      <c r="QQU233" s="2"/>
      <c r="QQV233" s="2"/>
      <c r="QQW233" s="2"/>
      <c r="QQX233" s="2"/>
      <c r="QQY233" s="2"/>
      <c r="QQZ233" s="2"/>
      <c r="QRA233" s="2"/>
      <c r="QRB233" s="2"/>
      <c r="QRC233" s="2"/>
      <c r="QRD233" s="2"/>
      <c r="QRE233" s="2"/>
      <c r="QRF233" s="2"/>
      <c r="QRG233" s="2"/>
      <c r="QRH233" s="2"/>
      <c r="QRI233" s="2"/>
      <c r="QRJ233" s="2"/>
      <c r="QRK233" s="2"/>
      <c r="QRL233" s="2"/>
      <c r="QRM233" s="2"/>
      <c r="QRN233" s="2"/>
      <c r="QRO233" s="2"/>
      <c r="QRP233" s="2"/>
      <c r="QRQ233" s="2"/>
      <c r="QRR233" s="2"/>
      <c r="QRS233" s="2"/>
      <c r="QRT233" s="2"/>
      <c r="QRU233" s="2"/>
      <c r="QRV233" s="2"/>
      <c r="QRW233" s="2"/>
      <c r="QRX233" s="2"/>
      <c r="QRY233" s="2"/>
      <c r="QRZ233" s="2"/>
      <c r="QSA233" s="2"/>
      <c r="QSB233" s="2"/>
      <c r="QSC233" s="2"/>
      <c r="QSD233" s="2"/>
      <c r="QSE233" s="2"/>
      <c r="QSF233" s="2"/>
      <c r="QSG233" s="2"/>
      <c r="QSH233" s="2"/>
      <c r="QSI233" s="2"/>
      <c r="QSJ233" s="2"/>
      <c r="QSK233" s="2"/>
      <c r="QSL233" s="2"/>
      <c r="QSM233" s="2"/>
      <c r="QSN233" s="2"/>
      <c r="QSO233" s="2"/>
      <c r="QSP233" s="2"/>
      <c r="QSQ233" s="2"/>
      <c r="QSR233" s="2"/>
      <c r="QSS233" s="2"/>
      <c r="QST233" s="2"/>
      <c r="QSU233" s="2"/>
      <c r="QSV233" s="2"/>
      <c r="QSW233" s="2"/>
      <c r="QSX233" s="2"/>
      <c r="QSY233" s="2"/>
      <c r="QSZ233" s="2"/>
      <c r="QTA233" s="2"/>
      <c r="QTB233" s="2"/>
      <c r="QTC233" s="2"/>
      <c r="QTD233" s="2"/>
      <c r="QTE233" s="2"/>
      <c r="QTF233" s="2"/>
      <c r="QTG233" s="2"/>
      <c r="QTH233" s="2"/>
      <c r="QTI233" s="2"/>
      <c r="QTJ233" s="2"/>
      <c r="QTK233" s="2"/>
      <c r="QTL233" s="2"/>
      <c r="QTM233" s="2"/>
      <c r="QTN233" s="2"/>
      <c r="QTO233" s="2"/>
      <c r="QTP233" s="2"/>
      <c r="QTQ233" s="2"/>
      <c r="QTR233" s="2"/>
      <c r="QTS233" s="2"/>
      <c r="QTT233" s="2"/>
      <c r="QTU233" s="2"/>
      <c r="QTV233" s="2"/>
      <c r="QTW233" s="2"/>
      <c r="QTX233" s="2"/>
      <c r="QTY233" s="2"/>
      <c r="QTZ233" s="2"/>
      <c r="QUA233" s="2"/>
      <c r="QUB233" s="2"/>
      <c r="QUC233" s="2"/>
      <c r="QUD233" s="2"/>
      <c r="QUE233" s="2"/>
      <c r="QUF233" s="2"/>
      <c r="QUG233" s="2"/>
      <c r="QUH233" s="2"/>
      <c r="QUI233" s="2"/>
      <c r="QUJ233" s="2"/>
      <c r="QUK233" s="2"/>
      <c r="QUL233" s="2"/>
      <c r="QUM233" s="2"/>
      <c r="QUN233" s="2"/>
      <c r="QUO233" s="2"/>
      <c r="QUP233" s="2"/>
      <c r="QUQ233" s="2"/>
      <c r="QUR233" s="2"/>
      <c r="QUS233" s="2"/>
      <c r="QUT233" s="2"/>
      <c r="QUU233" s="2"/>
      <c r="QUV233" s="2"/>
      <c r="QUW233" s="2"/>
      <c r="QUX233" s="2"/>
      <c r="QUY233" s="2"/>
      <c r="QUZ233" s="2"/>
      <c r="QVA233" s="2"/>
      <c r="QVB233" s="2"/>
      <c r="QVC233" s="2"/>
      <c r="QVD233" s="2"/>
      <c r="QVE233" s="2"/>
      <c r="QVF233" s="2"/>
      <c r="QVG233" s="2"/>
      <c r="QVH233" s="2"/>
      <c r="QVI233" s="2"/>
      <c r="QVJ233" s="2"/>
      <c r="QVK233" s="2"/>
      <c r="QVL233" s="2"/>
      <c r="QVM233" s="2"/>
      <c r="QVN233" s="2"/>
      <c r="QVO233" s="2"/>
      <c r="QVP233" s="2"/>
      <c r="QVQ233" s="2"/>
      <c r="QVR233" s="2"/>
      <c r="QVS233" s="2"/>
      <c r="QVT233" s="2"/>
      <c r="QVU233" s="2"/>
      <c r="QVV233" s="2"/>
      <c r="QVW233" s="2"/>
      <c r="QVX233" s="2"/>
      <c r="QVY233" s="2"/>
      <c r="QVZ233" s="2"/>
      <c r="QWA233" s="2"/>
      <c r="QWB233" s="2"/>
      <c r="QWC233" s="2"/>
      <c r="QWD233" s="2"/>
      <c r="QWE233" s="2"/>
      <c r="QWF233" s="2"/>
      <c r="QWG233" s="2"/>
      <c r="QWH233" s="2"/>
      <c r="QWI233" s="2"/>
      <c r="QWJ233" s="2"/>
      <c r="QWK233" s="2"/>
      <c r="QWL233" s="2"/>
      <c r="QWM233" s="2"/>
      <c r="QWN233" s="2"/>
      <c r="QWO233" s="2"/>
      <c r="QWP233" s="2"/>
      <c r="QWQ233" s="2"/>
      <c r="QWR233" s="2"/>
      <c r="QWS233" s="2"/>
      <c r="QWT233" s="2"/>
      <c r="QWU233" s="2"/>
      <c r="QWV233" s="2"/>
      <c r="QWW233" s="2"/>
      <c r="QWX233" s="2"/>
      <c r="QWY233" s="2"/>
      <c r="QWZ233" s="2"/>
      <c r="QXA233" s="2"/>
      <c r="QXB233" s="2"/>
      <c r="QXC233" s="2"/>
      <c r="QXD233" s="2"/>
      <c r="QXE233" s="2"/>
      <c r="QXF233" s="2"/>
      <c r="QXG233" s="2"/>
      <c r="QXH233" s="2"/>
      <c r="QXI233" s="2"/>
      <c r="QXJ233" s="2"/>
      <c r="QXK233" s="2"/>
      <c r="QXL233" s="2"/>
      <c r="QXM233" s="2"/>
      <c r="QXN233" s="2"/>
      <c r="QXO233" s="2"/>
      <c r="QXP233" s="2"/>
      <c r="QXQ233" s="2"/>
      <c r="QXR233" s="2"/>
      <c r="QXS233" s="2"/>
      <c r="QXT233" s="2"/>
      <c r="QXU233" s="2"/>
      <c r="QXV233" s="2"/>
      <c r="QXW233" s="2"/>
      <c r="QXX233" s="2"/>
      <c r="QXY233" s="2"/>
      <c r="QXZ233" s="2"/>
      <c r="QYA233" s="2"/>
      <c r="QYB233" s="2"/>
      <c r="QYC233" s="2"/>
      <c r="QYD233" s="2"/>
      <c r="QYE233" s="2"/>
      <c r="QYF233" s="2"/>
      <c r="QYG233" s="2"/>
      <c r="QYH233" s="2"/>
      <c r="QYI233" s="2"/>
      <c r="QYJ233" s="2"/>
      <c r="QYK233" s="2"/>
      <c r="QYL233" s="2"/>
      <c r="QYM233" s="2"/>
      <c r="QYN233" s="2"/>
      <c r="QYO233" s="2"/>
      <c r="QYP233" s="2"/>
      <c r="QYQ233" s="2"/>
      <c r="QYR233" s="2"/>
      <c r="QYS233" s="2"/>
      <c r="QYT233" s="2"/>
      <c r="QYU233" s="2"/>
      <c r="QYV233" s="2"/>
      <c r="QYW233" s="2"/>
      <c r="QYX233" s="2"/>
      <c r="QYY233" s="2"/>
      <c r="QYZ233" s="2"/>
      <c r="QZA233" s="2"/>
      <c r="QZB233" s="2"/>
      <c r="QZC233" s="2"/>
      <c r="QZD233" s="2"/>
      <c r="QZE233" s="2"/>
      <c r="QZF233" s="2"/>
      <c r="QZG233" s="2"/>
      <c r="QZH233" s="2"/>
      <c r="QZI233" s="2"/>
      <c r="QZJ233" s="2"/>
      <c r="QZK233" s="2"/>
      <c r="QZL233" s="2"/>
      <c r="QZM233" s="2"/>
      <c r="QZN233" s="2"/>
      <c r="QZO233" s="2"/>
      <c r="QZP233" s="2"/>
      <c r="QZQ233" s="2"/>
      <c r="QZR233" s="2"/>
      <c r="QZS233" s="2"/>
      <c r="QZT233" s="2"/>
      <c r="QZU233" s="2"/>
      <c r="QZV233" s="2"/>
      <c r="QZW233" s="2"/>
      <c r="QZX233" s="2"/>
      <c r="QZY233" s="2"/>
      <c r="QZZ233" s="2"/>
      <c r="RAA233" s="2"/>
      <c r="RAB233" s="2"/>
      <c r="RAC233" s="2"/>
      <c r="RAD233" s="2"/>
      <c r="RAE233" s="2"/>
      <c r="RAF233" s="2"/>
      <c r="RAG233" s="2"/>
      <c r="RAH233" s="2"/>
      <c r="RAI233" s="2"/>
      <c r="RAJ233" s="2"/>
      <c r="RAK233" s="2"/>
      <c r="RAL233" s="2"/>
      <c r="RAM233" s="2"/>
      <c r="RAN233" s="2"/>
      <c r="RAO233" s="2"/>
      <c r="RAP233" s="2"/>
      <c r="RAQ233" s="2"/>
      <c r="RAR233" s="2"/>
      <c r="RAS233" s="2"/>
      <c r="RAT233" s="2"/>
      <c r="RAU233" s="2"/>
      <c r="RAV233" s="2"/>
      <c r="RAW233" s="2"/>
      <c r="RAX233" s="2"/>
      <c r="RAY233" s="2"/>
      <c r="RAZ233" s="2"/>
      <c r="RBA233" s="2"/>
      <c r="RBB233" s="2"/>
      <c r="RBC233" s="2"/>
      <c r="RBD233" s="2"/>
      <c r="RBE233" s="2"/>
      <c r="RBF233" s="2"/>
      <c r="RBG233" s="2"/>
      <c r="RBH233" s="2"/>
      <c r="RBI233" s="2"/>
      <c r="RBJ233" s="2"/>
      <c r="RBK233" s="2"/>
      <c r="RBL233" s="2"/>
      <c r="RBM233" s="2"/>
      <c r="RBN233" s="2"/>
      <c r="RBO233" s="2"/>
      <c r="RBP233" s="2"/>
      <c r="RBQ233" s="2"/>
      <c r="RBR233" s="2"/>
      <c r="RBS233" s="2"/>
      <c r="RBT233" s="2"/>
      <c r="RBU233" s="2"/>
      <c r="RBV233" s="2"/>
      <c r="RBW233" s="2"/>
      <c r="RBX233" s="2"/>
      <c r="RBY233" s="2"/>
      <c r="RBZ233" s="2"/>
      <c r="RCA233" s="2"/>
      <c r="RCB233" s="2"/>
      <c r="RCC233" s="2"/>
      <c r="RCD233" s="2"/>
      <c r="RCE233" s="2"/>
      <c r="RCF233" s="2"/>
      <c r="RCG233" s="2"/>
      <c r="RCH233" s="2"/>
      <c r="RCI233" s="2"/>
      <c r="RCJ233" s="2"/>
      <c r="RCK233" s="2"/>
      <c r="RCL233" s="2"/>
      <c r="RCM233" s="2"/>
      <c r="RCN233" s="2"/>
      <c r="RCO233" s="2"/>
      <c r="RCP233" s="2"/>
      <c r="RCQ233" s="2"/>
      <c r="RCR233" s="2"/>
      <c r="RCS233" s="2"/>
      <c r="RCT233" s="2"/>
      <c r="RCU233" s="2"/>
      <c r="RCV233" s="2"/>
      <c r="RCW233" s="2"/>
      <c r="RCX233" s="2"/>
      <c r="RCY233" s="2"/>
      <c r="RCZ233" s="2"/>
      <c r="RDA233" s="2"/>
      <c r="RDB233" s="2"/>
      <c r="RDC233" s="2"/>
      <c r="RDD233" s="2"/>
      <c r="RDE233" s="2"/>
      <c r="RDF233" s="2"/>
      <c r="RDG233" s="2"/>
      <c r="RDH233" s="2"/>
      <c r="RDI233" s="2"/>
      <c r="RDJ233" s="2"/>
      <c r="RDK233" s="2"/>
      <c r="RDL233" s="2"/>
      <c r="RDM233" s="2"/>
      <c r="RDN233" s="2"/>
      <c r="RDO233" s="2"/>
      <c r="RDP233" s="2"/>
      <c r="RDQ233" s="2"/>
      <c r="RDR233" s="2"/>
      <c r="RDS233" s="2"/>
      <c r="RDT233" s="2"/>
      <c r="RDU233" s="2"/>
      <c r="RDV233" s="2"/>
      <c r="RDW233" s="2"/>
      <c r="RDX233" s="2"/>
      <c r="RDY233" s="2"/>
      <c r="RDZ233" s="2"/>
      <c r="REA233" s="2"/>
      <c r="REB233" s="2"/>
      <c r="REC233" s="2"/>
      <c r="RED233" s="2"/>
      <c r="REE233" s="2"/>
      <c r="REF233" s="2"/>
      <c r="REG233" s="2"/>
      <c r="REH233" s="2"/>
      <c r="REI233" s="2"/>
      <c r="REJ233" s="2"/>
      <c r="REK233" s="2"/>
      <c r="REL233" s="2"/>
      <c r="REM233" s="2"/>
      <c r="REN233" s="2"/>
      <c r="REO233" s="2"/>
      <c r="REP233" s="2"/>
      <c r="REQ233" s="2"/>
      <c r="RER233" s="2"/>
      <c r="RES233" s="2"/>
      <c r="RET233" s="2"/>
      <c r="REU233" s="2"/>
      <c r="REV233" s="2"/>
      <c r="REW233" s="2"/>
      <c r="REX233" s="2"/>
      <c r="REY233" s="2"/>
      <c r="REZ233" s="2"/>
      <c r="RFA233" s="2"/>
      <c r="RFB233" s="2"/>
      <c r="RFC233" s="2"/>
      <c r="RFD233" s="2"/>
      <c r="RFE233" s="2"/>
      <c r="RFF233" s="2"/>
      <c r="RFG233" s="2"/>
      <c r="RFH233" s="2"/>
      <c r="RFI233" s="2"/>
      <c r="RFJ233" s="2"/>
      <c r="RFK233" s="2"/>
      <c r="RFL233" s="2"/>
      <c r="RFM233" s="2"/>
      <c r="RFN233" s="2"/>
      <c r="RFO233" s="2"/>
      <c r="RFP233" s="2"/>
      <c r="RFQ233" s="2"/>
      <c r="RFR233" s="2"/>
      <c r="RFS233" s="2"/>
      <c r="RFT233" s="2"/>
      <c r="RFU233" s="2"/>
      <c r="RFV233" s="2"/>
      <c r="RFW233" s="2"/>
      <c r="RFX233" s="2"/>
      <c r="RFY233" s="2"/>
      <c r="RFZ233" s="2"/>
      <c r="RGA233" s="2"/>
      <c r="RGB233" s="2"/>
      <c r="RGC233" s="2"/>
      <c r="RGD233" s="2"/>
      <c r="RGE233" s="2"/>
      <c r="RGF233" s="2"/>
      <c r="RGG233" s="2"/>
      <c r="RGH233" s="2"/>
      <c r="RGI233" s="2"/>
      <c r="RGJ233" s="2"/>
      <c r="RGK233" s="2"/>
      <c r="RGL233" s="2"/>
      <c r="RGM233" s="2"/>
      <c r="RGN233" s="2"/>
      <c r="RGO233" s="2"/>
      <c r="RGP233" s="2"/>
      <c r="RGQ233" s="2"/>
      <c r="RGR233" s="2"/>
      <c r="RGS233" s="2"/>
      <c r="RGT233" s="2"/>
      <c r="RGU233" s="2"/>
      <c r="RGV233" s="2"/>
      <c r="RGW233" s="2"/>
      <c r="RGX233" s="2"/>
      <c r="RGY233" s="2"/>
      <c r="RGZ233" s="2"/>
      <c r="RHA233" s="2"/>
      <c r="RHB233" s="2"/>
      <c r="RHC233" s="2"/>
      <c r="RHD233" s="2"/>
      <c r="RHE233" s="2"/>
      <c r="RHF233" s="2"/>
      <c r="RHG233" s="2"/>
      <c r="RHH233" s="2"/>
      <c r="RHI233" s="2"/>
      <c r="RHJ233" s="2"/>
      <c r="RHK233" s="2"/>
      <c r="RHL233" s="2"/>
      <c r="RHM233" s="2"/>
      <c r="RHN233" s="2"/>
      <c r="RHO233" s="2"/>
      <c r="RHP233" s="2"/>
      <c r="RHQ233" s="2"/>
      <c r="RHR233" s="2"/>
      <c r="RHS233" s="2"/>
      <c r="RHT233" s="2"/>
      <c r="RHU233" s="2"/>
      <c r="RHV233" s="2"/>
      <c r="RHW233" s="2"/>
      <c r="RHX233" s="2"/>
      <c r="RHY233" s="2"/>
      <c r="RHZ233" s="2"/>
      <c r="RIA233" s="2"/>
      <c r="RIB233" s="2"/>
      <c r="RIC233" s="2"/>
      <c r="RID233" s="2"/>
      <c r="RIE233" s="2"/>
      <c r="RIF233" s="2"/>
      <c r="RIG233" s="2"/>
      <c r="RIH233" s="2"/>
      <c r="RII233" s="2"/>
      <c r="RIJ233" s="2"/>
      <c r="RIK233" s="2"/>
      <c r="RIL233" s="2"/>
      <c r="RIM233" s="2"/>
      <c r="RIN233" s="2"/>
      <c r="RIO233" s="2"/>
      <c r="RIP233" s="2"/>
      <c r="RIQ233" s="2"/>
      <c r="RIR233" s="2"/>
      <c r="RIS233" s="2"/>
      <c r="RIT233" s="2"/>
      <c r="RIU233" s="2"/>
      <c r="RIV233" s="2"/>
      <c r="RIW233" s="2"/>
      <c r="RIX233" s="2"/>
      <c r="RIY233" s="2"/>
      <c r="RIZ233" s="2"/>
      <c r="RJA233" s="2"/>
      <c r="RJB233" s="2"/>
      <c r="RJC233" s="2"/>
      <c r="RJD233" s="2"/>
      <c r="RJE233" s="2"/>
      <c r="RJF233" s="2"/>
      <c r="RJG233" s="2"/>
      <c r="RJH233" s="2"/>
      <c r="RJI233" s="2"/>
      <c r="RJJ233" s="2"/>
      <c r="RJK233" s="2"/>
      <c r="RJL233" s="2"/>
      <c r="RJM233" s="2"/>
      <c r="RJN233" s="2"/>
      <c r="RJO233" s="2"/>
      <c r="RJP233" s="2"/>
      <c r="RJQ233" s="2"/>
      <c r="RJR233" s="2"/>
      <c r="RJS233" s="2"/>
      <c r="RJT233" s="2"/>
      <c r="RJU233" s="2"/>
      <c r="RJV233" s="2"/>
      <c r="RJW233" s="2"/>
      <c r="RJX233" s="2"/>
      <c r="RJY233" s="2"/>
      <c r="RJZ233" s="2"/>
      <c r="RKA233" s="2"/>
      <c r="RKB233" s="2"/>
      <c r="RKC233" s="2"/>
      <c r="RKD233" s="2"/>
      <c r="RKE233" s="2"/>
      <c r="RKF233" s="2"/>
      <c r="RKG233" s="2"/>
      <c r="RKH233" s="2"/>
      <c r="RKI233" s="2"/>
      <c r="RKJ233" s="2"/>
      <c r="RKK233" s="2"/>
      <c r="RKL233" s="2"/>
      <c r="RKM233" s="2"/>
      <c r="RKN233" s="2"/>
      <c r="RKO233" s="2"/>
      <c r="RKP233" s="2"/>
      <c r="RKQ233" s="2"/>
      <c r="RKR233" s="2"/>
      <c r="RKS233" s="2"/>
      <c r="RKT233" s="2"/>
      <c r="RKU233" s="2"/>
      <c r="RKV233" s="2"/>
      <c r="RKW233" s="2"/>
      <c r="RKX233" s="2"/>
      <c r="RKY233" s="2"/>
      <c r="RKZ233" s="2"/>
      <c r="RLA233" s="2"/>
      <c r="RLB233" s="2"/>
      <c r="RLC233" s="2"/>
      <c r="RLD233" s="2"/>
      <c r="RLE233" s="2"/>
      <c r="RLF233" s="2"/>
      <c r="RLG233" s="2"/>
      <c r="RLH233" s="2"/>
      <c r="RLI233" s="2"/>
      <c r="RLJ233" s="2"/>
      <c r="RLK233" s="2"/>
      <c r="RLL233" s="2"/>
      <c r="RLM233" s="2"/>
      <c r="RLN233" s="2"/>
      <c r="RLO233" s="2"/>
      <c r="RLP233" s="2"/>
      <c r="RLQ233" s="2"/>
      <c r="RLR233" s="2"/>
      <c r="RLS233" s="2"/>
      <c r="RLT233" s="2"/>
      <c r="RLU233" s="2"/>
      <c r="RLV233" s="2"/>
      <c r="RLW233" s="2"/>
      <c r="RLX233" s="2"/>
      <c r="RLY233" s="2"/>
      <c r="RLZ233" s="2"/>
      <c r="RMA233" s="2"/>
      <c r="RMB233" s="2"/>
      <c r="RMC233" s="2"/>
      <c r="RMD233" s="2"/>
      <c r="RME233" s="2"/>
      <c r="RMF233" s="2"/>
      <c r="RMG233" s="2"/>
      <c r="RMH233" s="2"/>
      <c r="RMI233" s="2"/>
      <c r="RMJ233" s="2"/>
      <c r="RMK233" s="2"/>
      <c r="RML233" s="2"/>
      <c r="RMM233" s="2"/>
      <c r="RMN233" s="2"/>
      <c r="RMO233" s="2"/>
      <c r="RMP233" s="2"/>
      <c r="RMQ233" s="2"/>
      <c r="RMR233" s="2"/>
      <c r="RMS233" s="2"/>
      <c r="RMT233" s="2"/>
      <c r="RMU233" s="2"/>
      <c r="RMV233" s="2"/>
      <c r="RMW233" s="2"/>
      <c r="RMX233" s="2"/>
      <c r="RMY233" s="2"/>
      <c r="RMZ233" s="2"/>
      <c r="RNA233" s="2"/>
      <c r="RNB233" s="2"/>
      <c r="RNC233" s="2"/>
      <c r="RND233" s="2"/>
      <c r="RNE233" s="2"/>
      <c r="RNF233" s="2"/>
      <c r="RNG233" s="2"/>
      <c r="RNH233" s="2"/>
      <c r="RNI233" s="2"/>
      <c r="RNJ233" s="2"/>
      <c r="RNK233" s="2"/>
      <c r="RNL233" s="2"/>
      <c r="RNM233" s="2"/>
      <c r="RNN233" s="2"/>
      <c r="RNO233" s="2"/>
      <c r="RNP233" s="2"/>
      <c r="RNQ233" s="2"/>
      <c r="RNR233" s="2"/>
      <c r="RNS233" s="2"/>
      <c r="RNT233" s="2"/>
      <c r="RNU233" s="2"/>
      <c r="RNV233" s="2"/>
      <c r="RNW233" s="2"/>
      <c r="RNX233" s="2"/>
      <c r="RNY233" s="2"/>
      <c r="RNZ233" s="2"/>
      <c r="ROA233" s="2"/>
      <c r="ROB233" s="2"/>
      <c r="ROC233" s="2"/>
      <c r="ROD233" s="2"/>
      <c r="ROE233" s="2"/>
      <c r="ROF233" s="2"/>
      <c r="ROG233" s="2"/>
      <c r="ROH233" s="2"/>
      <c r="ROI233" s="2"/>
      <c r="ROJ233" s="2"/>
      <c r="ROK233" s="2"/>
      <c r="ROL233" s="2"/>
      <c r="ROM233" s="2"/>
      <c r="RON233" s="2"/>
      <c r="ROO233" s="2"/>
      <c r="ROP233" s="2"/>
      <c r="ROQ233" s="2"/>
      <c r="ROR233" s="2"/>
      <c r="ROS233" s="2"/>
      <c r="ROT233" s="2"/>
      <c r="ROU233" s="2"/>
      <c r="ROV233" s="2"/>
      <c r="ROW233" s="2"/>
      <c r="ROX233" s="2"/>
      <c r="ROY233" s="2"/>
      <c r="ROZ233" s="2"/>
      <c r="RPA233" s="2"/>
      <c r="RPB233" s="2"/>
      <c r="RPC233" s="2"/>
      <c r="RPD233" s="2"/>
      <c r="RPE233" s="2"/>
      <c r="RPF233" s="2"/>
      <c r="RPG233" s="2"/>
      <c r="RPH233" s="2"/>
      <c r="RPI233" s="2"/>
      <c r="RPJ233" s="2"/>
      <c r="RPK233" s="2"/>
      <c r="RPL233" s="2"/>
      <c r="RPM233" s="2"/>
      <c r="RPN233" s="2"/>
      <c r="RPO233" s="2"/>
      <c r="RPP233" s="2"/>
      <c r="RPQ233" s="2"/>
      <c r="RPR233" s="2"/>
      <c r="RPS233" s="2"/>
      <c r="RPT233" s="2"/>
      <c r="RPU233" s="2"/>
      <c r="RPV233" s="2"/>
      <c r="RPW233" s="2"/>
      <c r="RPX233" s="2"/>
      <c r="RPY233" s="2"/>
      <c r="RPZ233" s="2"/>
      <c r="RQA233" s="2"/>
      <c r="RQB233" s="2"/>
      <c r="RQC233" s="2"/>
      <c r="RQD233" s="2"/>
      <c r="RQE233" s="2"/>
      <c r="RQF233" s="2"/>
      <c r="RQG233" s="2"/>
      <c r="RQH233" s="2"/>
      <c r="RQI233" s="2"/>
      <c r="RQJ233" s="2"/>
      <c r="RQK233" s="2"/>
      <c r="RQL233" s="2"/>
      <c r="RQM233" s="2"/>
      <c r="RQN233" s="2"/>
      <c r="RQO233" s="2"/>
      <c r="RQP233" s="2"/>
      <c r="RQQ233" s="2"/>
      <c r="RQR233" s="2"/>
      <c r="RQS233" s="2"/>
      <c r="RQT233" s="2"/>
      <c r="RQU233" s="2"/>
      <c r="RQV233" s="2"/>
      <c r="RQW233" s="2"/>
      <c r="RQX233" s="2"/>
      <c r="RQY233" s="2"/>
      <c r="RQZ233" s="2"/>
      <c r="RRA233" s="2"/>
      <c r="RRB233" s="2"/>
      <c r="RRC233" s="2"/>
      <c r="RRD233" s="2"/>
      <c r="RRE233" s="2"/>
      <c r="RRF233" s="2"/>
      <c r="RRG233" s="2"/>
      <c r="RRH233" s="2"/>
      <c r="RRI233" s="2"/>
      <c r="RRJ233" s="2"/>
      <c r="RRK233" s="2"/>
      <c r="RRL233" s="2"/>
      <c r="RRM233" s="2"/>
      <c r="RRN233" s="2"/>
      <c r="RRO233" s="2"/>
      <c r="RRP233" s="2"/>
      <c r="RRQ233" s="2"/>
      <c r="RRR233" s="2"/>
      <c r="RRS233" s="2"/>
      <c r="RRT233" s="2"/>
      <c r="RRU233" s="2"/>
      <c r="RRV233" s="2"/>
      <c r="RRW233" s="2"/>
      <c r="RRX233" s="2"/>
      <c r="RRY233" s="2"/>
      <c r="RRZ233" s="2"/>
      <c r="RSA233" s="2"/>
      <c r="RSB233" s="2"/>
      <c r="RSC233" s="2"/>
      <c r="RSD233" s="2"/>
      <c r="RSE233" s="2"/>
      <c r="RSF233" s="2"/>
      <c r="RSG233" s="2"/>
      <c r="RSH233" s="2"/>
      <c r="RSI233" s="2"/>
      <c r="RSJ233" s="2"/>
      <c r="RSK233" s="2"/>
      <c r="RSL233" s="2"/>
      <c r="RSM233" s="2"/>
      <c r="RSN233" s="2"/>
      <c r="RSO233" s="2"/>
      <c r="RSP233" s="2"/>
      <c r="RSQ233" s="2"/>
      <c r="RSR233" s="2"/>
      <c r="RSS233" s="2"/>
      <c r="RST233" s="2"/>
      <c r="RSU233" s="2"/>
      <c r="RSV233" s="2"/>
      <c r="RSW233" s="2"/>
      <c r="RSX233" s="2"/>
      <c r="RSY233" s="2"/>
      <c r="RSZ233" s="2"/>
      <c r="RTA233" s="2"/>
      <c r="RTB233" s="2"/>
      <c r="RTC233" s="2"/>
      <c r="RTD233" s="2"/>
      <c r="RTE233" s="2"/>
      <c r="RTF233" s="2"/>
      <c r="RTG233" s="2"/>
      <c r="RTH233" s="2"/>
      <c r="RTI233" s="2"/>
      <c r="RTJ233" s="2"/>
      <c r="RTK233" s="2"/>
      <c r="RTL233" s="2"/>
      <c r="RTM233" s="2"/>
      <c r="RTN233" s="2"/>
      <c r="RTO233" s="2"/>
      <c r="RTP233" s="2"/>
      <c r="RTQ233" s="2"/>
      <c r="RTR233" s="2"/>
      <c r="RTS233" s="2"/>
      <c r="RTT233" s="2"/>
      <c r="RTU233" s="2"/>
      <c r="RTV233" s="2"/>
      <c r="RTW233" s="2"/>
      <c r="RTX233" s="2"/>
      <c r="RTY233" s="2"/>
      <c r="RTZ233" s="2"/>
      <c r="RUA233" s="2"/>
      <c r="RUB233" s="2"/>
      <c r="RUC233" s="2"/>
      <c r="RUD233" s="2"/>
      <c r="RUE233" s="2"/>
      <c r="RUF233" s="2"/>
      <c r="RUG233" s="2"/>
      <c r="RUH233" s="2"/>
      <c r="RUI233" s="2"/>
      <c r="RUJ233" s="2"/>
      <c r="RUK233" s="2"/>
      <c r="RUL233" s="2"/>
      <c r="RUM233" s="2"/>
      <c r="RUN233" s="2"/>
      <c r="RUO233" s="2"/>
      <c r="RUP233" s="2"/>
      <c r="RUQ233" s="2"/>
      <c r="RUR233" s="2"/>
      <c r="RUS233" s="2"/>
      <c r="RUT233" s="2"/>
      <c r="RUU233" s="2"/>
      <c r="RUV233" s="2"/>
      <c r="RUW233" s="2"/>
      <c r="RUX233" s="2"/>
      <c r="RUY233" s="2"/>
      <c r="RUZ233" s="2"/>
      <c r="RVA233" s="2"/>
      <c r="RVB233" s="2"/>
      <c r="RVC233" s="2"/>
      <c r="RVD233" s="2"/>
      <c r="RVE233" s="2"/>
      <c r="RVF233" s="2"/>
      <c r="RVG233" s="2"/>
      <c r="RVH233" s="2"/>
      <c r="RVI233" s="2"/>
      <c r="RVJ233" s="2"/>
      <c r="RVK233" s="2"/>
      <c r="RVL233" s="2"/>
      <c r="RVM233" s="2"/>
      <c r="RVN233" s="2"/>
      <c r="RVO233" s="2"/>
      <c r="RVP233" s="2"/>
      <c r="RVQ233" s="2"/>
      <c r="RVR233" s="2"/>
      <c r="RVS233" s="2"/>
      <c r="RVT233" s="2"/>
      <c r="RVU233" s="2"/>
      <c r="RVV233" s="2"/>
      <c r="RVW233" s="2"/>
      <c r="RVX233" s="2"/>
      <c r="RVY233" s="2"/>
      <c r="RVZ233" s="2"/>
      <c r="RWA233" s="2"/>
      <c r="RWB233" s="2"/>
      <c r="RWC233" s="2"/>
      <c r="RWD233" s="2"/>
      <c r="RWE233" s="2"/>
      <c r="RWF233" s="2"/>
      <c r="RWG233" s="2"/>
      <c r="RWH233" s="2"/>
      <c r="RWI233" s="2"/>
      <c r="RWJ233" s="2"/>
      <c r="RWK233" s="2"/>
      <c r="RWL233" s="2"/>
      <c r="RWM233" s="2"/>
      <c r="RWN233" s="2"/>
      <c r="RWO233" s="2"/>
      <c r="RWP233" s="2"/>
      <c r="RWQ233" s="2"/>
      <c r="RWR233" s="2"/>
      <c r="RWS233" s="2"/>
      <c r="RWT233" s="2"/>
      <c r="RWU233" s="2"/>
      <c r="RWV233" s="2"/>
      <c r="RWW233" s="2"/>
      <c r="RWX233" s="2"/>
      <c r="RWY233" s="2"/>
      <c r="RWZ233" s="2"/>
      <c r="RXA233" s="2"/>
      <c r="RXB233" s="2"/>
      <c r="RXC233" s="2"/>
      <c r="RXD233" s="2"/>
      <c r="RXE233" s="2"/>
      <c r="RXF233" s="2"/>
      <c r="RXG233" s="2"/>
      <c r="RXH233" s="2"/>
      <c r="RXI233" s="2"/>
      <c r="RXJ233" s="2"/>
      <c r="RXK233" s="2"/>
      <c r="RXL233" s="2"/>
      <c r="RXM233" s="2"/>
      <c r="RXN233" s="2"/>
      <c r="RXO233" s="2"/>
      <c r="RXP233" s="2"/>
      <c r="RXQ233" s="2"/>
      <c r="RXR233" s="2"/>
      <c r="RXS233" s="2"/>
      <c r="RXT233" s="2"/>
      <c r="RXU233" s="2"/>
      <c r="RXV233" s="2"/>
      <c r="RXW233" s="2"/>
      <c r="RXX233" s="2"/>
      <c r="RXY233" s="2"/>
      <c r="RXZ233" s="2"/>
      <c r="RYA233" s="2"/>
      <c r="RYB233" s="2"/>
      <c r="RYC233" s="2"/>
      <c r="RYD233" s="2"/>
      <c r="RYE233" s="2"/>
      <c r="RYF233" s="2"/>
      <c r="RYG233" s="2"/>
      <c r="RYH233" s="2"/>
      <c r="RYI233" s="2"/>
      <c r="RYJ233" s="2"/>
      <c r="RYK233" s="2"/>
      <c r="RYL233" s="2"/>
      <c r="RYM233" s="2"/>
      <c r="RYN233" s="2"/>
      <c r="RYO233" s="2"/>
      <c r="RYP233" s="2"/>
      <c r="RYQ233" s="2"/>
      <c r="RYR233" s="2"/>
      <c r="RYS233" s="2"/>
      <c r="RYT233" s="2"/>
      <c r="RYU233" s="2"/>
      <c r="RYV233" s="2"/>
      <c r="RYW233" s="2"/>
      <c r="RYX233" s="2"/>
      <c r="RYY233" s="2"/>
      <c r="RYZ233" s="2"/>
      <c r="RZA233" s="2"/>
      <c r="RZB233" s="2"/>
      <c r="RZC233" s="2"/>
      <c r="RZD233" s="2"/>
      <c r="RZE233" s="2"/>
      <c r="RZF233" s="2"/>
      <c r="RZG233" s="2"/>
      <c r="RZH233" s="2"/>
      <c r="RZI233" s="2"/>
      <c r="RZJ233" s="2"/>
      <c r="RZK233" s="2"/>
      <c r="RZL233" s="2"/>
      <c r="RZM233" s="2"/>
      <c r="RZN233" s="2"/>
      <c r="RZO233" s="2"/>
      <c r="RZP233" s="2"/>
      <c r="RZQ233" s="2"/>
      <c r="RZR233" s="2"/>
      <c r="RZS233" s="2"/>
      <c r="RZT233" s="2"/>
      <c r="RZU233" s="2"/>
      <c r="RZV233" s="2"/>
      <c r="RZW233" s="2"/>
      <c r="RZX233" s="2"/>
      <c r="RZY233" s="2"/>
      <c r="RZZ233" s="2"/>
      <c r="SAA233" s="2"/>
      <c r="SAB233" s="2"/>
      <c r="SAC233" s="2"/>
      <c r="SAD233" s="2"/>
      <c r="SAE233" s="2"/>
      <c r="SAF233" s="2"/>
      <c r="SAG233" s="2"/>
      <c r="SAH233" s="2"/>
      <c r="SAI233" s="2"/>
      <c r="SAJ233" s="2"/>
      <c r="SAK233" s="2"/>
      <c r="SAL233" s="2"/>
      <c r="SAM233" s="2"/>
      <c r="SAN233" s="2"/>
      <c r="SAO233" s="2"/>
      <c r="SAP233" s="2"/>
      <c r="SAQ233" s="2"/>
      <c r="SAR233" s="2"/>
      <c r="SAS233" s="2"/>
      <c r="SAT233" s="2"/>
      <c r="SAU233" s="2"/>
      <c r="SAV233" s="2"/>
      <c r="SAW233" s="2"/>
      <c r="SAX233" s="2"/>
      <c r="SAY233" s="2"/>
      <c r="SAZ233" s="2"/>
      <c r="SBA233" s="2"/>
      <c r="SBB233" s="2"/>
      <c r="SBC233" s="2"/>
      <c r="SBD233" s="2"/>
      <c r="SBE233" s="2"/>
      <c r="SBF233" s="2"/>
      <c r="SBG233" s="2"/>
      <c r="SBH233" s="2"/>
      <c r="SBI233" s="2"/>
      <c r="SBJ233" s="2"/>
      <c r="SBK233" s="2"/>
      <c r="SBL233" s="2"/>
      <c r="SBM233" s="2"/>
      <c r="SBN233" s="2"/>
      <c r="SBO233" s="2"/>
      <c r="SBP233" s="2"/>
      <c r="SBQ233" s="2"/>
      <c r="SBR233" s="2"/>
      <c r="SBS233" s="2"/>
      <c r="SBT233" s="2"/>
      <c r="SBU233" s="2"/>
      <c r="SBV233" s="2"/>
      <c r="SBW233" s="2"/>
      <c r="SBX233" s="2"/>
      <c r="SBY233" s="2"/>
      <c r="SBZ233" s="2"/>
      <c r="SCA233" s="2"/>
      <c r="SCB233" s="2"/>
      <c r="SCC233" s="2"/>
      <c r="SCD233" s="2"/>
      <c r="SCE233" s="2"/>
      <c r="SCF233" s="2"/>
      <c r="SCG233" s="2"/>
      <c r="SCH233" s="2"/>
      <c r="SCI233" s="2"/>
      <c r="SCJ233" s="2"/>
      <c r="SCK233" s="2"/>
      <c r="SCL233" s="2"/>
      <c r="SCM233" s="2"/>
      <c r="SCN233" s="2"/>
      <c r="SCO233" s="2"/>
      <c r="SCP233" s="2"/>
      <c r="SCQ233" s="2"/>
      <c r="SCR233" s="2"/>
      <c r="SCS233" s="2"/>
      <c r="SCT233" s="2"/>
      <c r="SCU233" s="2"/>
      <c r="SCV233" s="2"/>
      <c r="SCW233" s="2"/>
      <c r="SCX233" s="2"/>
      <c r="SCY233" s="2"/>
      <c r="SCZ233" s="2"/>
      <c r="SDA233" s="2"/>
      <c r="SDB233" s="2"/>
      <c r="SDC233" s="2"/>
      <c r="SDD233" s="2"/>
      <c r="SDE233" s="2"/>
      <c r="SDF233" s="2"/>
      <c r="SDG233" s="2"/>
      <c r="SDH233" s="2"/>
      <c r="SDI233" s="2"/>
      <c r="SDJ233" s="2"/>
      <c r="SDK233" s="2"/>
      <c r="SDL233" s="2"/>
      <c r="SDM233" s="2"/>
      <c r="SDN233" s="2"/>
      <c r="SDO233" s="2"/>
      <c r="SDP233" s="2"/>
      <c r="SDQ233" s="2"/>
      <c r="SDR233" s="2"/>
      <c r="SDS233" s="2"/>
      <c r="SDT233" s="2"/>
      <c r="SDU233" s="2"/>
      <c r="SDV233" s="2"/>
      <c r="SDW233" s="2"/>
      <c r="SDX233" s="2"/>
      <c r="SDY233" s="2"/>
      <c r="SDZ233" s="2"/>
      <c r="SEA233" s="2"/>
      <c r="SEB233" s="2"/>
      <c r="SEC233" s="2"/>
      <c r="SED233" s="2"/>
      <c r="SEE233" s="2"/>
      <c r="SEF233" s="2"/>
      <c r="SEG233" s="2"/>
      <c r="SEH233" s="2"/>
      <c r="SEI233" s="2"/>
      <c r="SEJ233" s="2"/>
      <c r="SEK233" s="2"/>
      <c r="SEL233" s="2"/>
      <c r="SEM233" s="2"/>
      <c r="SEN233" s="2"/>
      <c r="SEO233" s="2"/>
      <c r="SEP233" s="2"/>
      <c r="SEQ233" s="2"/>
      <c r="SER233" s="2"/>
      <c r="SES233" s="2"/>
      <c r="SET233" s="2"/>
      <c r="SEU233" s="2"/>
      <c r="SEV233" s="2"/>
      <c r="SEW233" s="2"/>
      <c r="SEX233" s="2"/>
      <c r="SEY233" s="2"/>
      <c r="SEZ233" s="2"/>
      <c r="SFA233" s="2"/>
      <c r="SFB233" s="2"/>
      <c r="SFC233" s="2"/>
      <c r="SFD233" s="2"/>
      <c r="SFE233" s="2"/>
      <c r="SFF233" s="2"/>
      <c r="SFG233" s="2"/>
      <c r="SFH233" s="2"/>
      <c r="SFI233" s="2"/>
      <c r="SFJ233" s="2"/>
      <c r="SFK233" s="2"/>
      <c r="SFL233" s="2"/>
      <c r="SFM233" s="2"/>
      <c r="SFN233" s="2"/>
      <c r="SFO233" s="2"/>
      <c r="SFP233" s="2"/>
      <c r="SFQ233" s="2"/>
      <c r="SFR233" s="2"/>
      <c r="SFS233" s="2"/>
      <c r="SFT233" s="2"/>
      <c r="SFU233" s="2"/>
      <c r="SFV233" s="2"/>
      <c r="SFW233" s="2"/>
      <c r="SFX233" s="2"/>
      <c r="SFY233" s="2"/>
      <c r="SFZ233" s="2"/>
      <c r="SGA233" s="2"/>
      <c r="SGB233" s="2"/>
      <c r="SGC233" s="2"/>
      <c r="SGD233" s="2"/>
      <c r="SGE233" s="2"/>
      <c r="SGF233" s="2"/>
      <c r="SGG233" s="2"/>
      <c r="SGH233" s="2"/>
      <c r="SGI233" s="2"/>
      <c r="SGJ233" s="2"/>
      <c r="SGK233" s="2"/>
      <c r="SGL233" s="2"/>
      <c r="SGM233" s="2"/>
      <c r="SGN233" s="2"/>
      <c r="SGO233" s="2"/>
      <c r="SGP233" s="2"/>
      <c r="SGQ233" s="2"/>
      <c r="SGR233" s="2"/>
      <c r="SGS233" s="2"/>
      <c r="SGT233" s="2"/>
      <c r="SGU233" s="2"/>
      <c r="SGV233" s="2"/>
      <c r="SGW233" s="2"/>
      <c r="SGX233" s="2"/>
      <c r="SGY233" s="2"/>
      <c r="SGZ233" s="2"/>
      <c r="SHA233" s="2"/>
      <c r="SHB233" s="2"/>
      <c r="SHC233" s="2"/>
      <c r="SHD233" s="2"/>
      <c r="SHE233" s="2"/>
      <c r="SHF233" s="2"/>
      <c r="SHG233" s="2"/>
      <c r="SHH233" s="2"/>
      <c r="SHI233" s="2"/>
      <c r="SHJ233" s="2"/>
      <c r="SHK233" s="2"/>
      <c r="SHL233" s="2"/>
      <c r="SHM233" s="2"/>
      <c r="SHN233" s="2"/>
      <c r="SHO233" s="2"/>
      <c r="SHP233" s="2"/>
      <c r="SHQ233" s="2"/>
      <c r="SHR233" s="2"/>
      <c r="SHS233" s="2"/>
      <c r="SHT233" s="2"/>
      <c r="SHU233" s="2"/>
      <c r="SHV233" s="2"/>
      <c r="SHW233" s="2"/>
      <c r="SHX233" s="2"/>
      <c r="SHY233" s="2"/>
      <c r="SHZ233" s="2"/>
      <c r="SIA233" s="2"/>
      <c r="SIB233" s="2"/>
      <c r="SIC233" s="2"/>
      <c r="SID233" s="2"/>
      <c r="SIE233" s="2"/>
      <c r="SIF233" s="2"/>
      <c r="SIG233" s="2"/>
      <c r="SIH233" s="2"/>
      <c r="SII233" s="2"/>
      <c r="SIJ233" s="2"/>
      <c r="SIK233" s="2"/>
      <c r="SIL233" s="2"/>
      <c r="SIM233" s="2"/>
      <c r="SIN233" s="2"/>
      <c r="SIO233" s="2"/>
      <c r="SIP233" s="2"/>
      <c r="SIQ233" s="2"/>
      <c r="SIR233" s="2"/>
      <c r="SIS233" s="2"/>
      <c r="SIT233" s="2"/>
      <c r="SIU233" s="2"/>
      <c r="SIV233" s="2"/>
      <c r="SIW233" s="2"/>
      <c r="SIX233" s="2"/>
      <c r="SIY233" s="2"/>
      <c r="SIZ233" s="2"/>
      <c r="SJA233" s="2"/>
      <c r="SJB233" s="2"/>
      <c r="SJC233" s="2"/>
      <c r="SJD233" s="2"/>
      <c r="SJE233" s="2"/>
      <c r="SJF233" s="2"/>
      <c r="SJG233" s="2"/>
      <c r="SJH233" s="2"/>
      <c r="SJI233" s="2"/>
      <c r="SJJ233" s="2"/>
      <c r="SJK233" s="2"/>
      <c r="SJL233" s="2"/>
      <c r="SJM233" s="2"/>
      <c r="SJN233" s="2"/>
      <c r="SJO233" s="2"/>
      <c r="SJP233" s="2"/>
      <c r="SJQ233" s="2"/>
      <c r="SJR233" s="2"/>
      <c r="SJS233" s="2"/>
      <c r="SJT233" s="2"/>
      <c r="SJU233" s="2"/>
      <c r="SJV233" s="2"/>
      <c r="SJW233" s="2"/>
      <c r="SJX233" s="2"/>
      <c r="SJY233" s="2"/>
      <c r="SJZ233" s="2"/>
      <c r="SKA233" s="2"/>
      <c r="SKB233" s="2"/>
      <c r="SKC233" s="2"/>
      <c r="SKD233" s="2"/>
      <c r="SKE233" s="2"/>
      <c r="SKF233" s="2"/>
      <c r="SKG233" s="2"/>
      <c r="SKH233" s="2"/>
      <c r="SKI233" s="2"/>
      <c r="SKJ233" s="2"/>
      <c r="SKK233" s="2"/>
      <c r="SKL233" s="2"/>
      <c r="SKM233" s="2"/>
      <c r="SKN233" s="2"/>
      <c r="SKO233" s="2"/>
      <c r="SKP233" s="2"/>
      <c r="SKQ233" s="2"/>
      <c r="SKR233" s="2"/>
      <c r="SKS233" s="2"/>
      <c r="SKT233" s="2"/>
      <c r="SKU233" s="2"/>
      <c r="SKV233" s="2"/>
      <c r="SKW233" s="2"/>
      <c r="SKX233" s="2"/>
      <c r="SKY233" s="2"/>
      <c r="SKZ233" s="2"/>
      <c r="SLA233" s="2"/>
      <c r="SLB233" s="2"/>
      <c r="SLC233" s="2"/>
      <c r="SLD233" s="2"/>
      <c r="SLE233" s="2"/>
      <c r="SLF233" s="2"/>
      <c r="SLG233" s="2"/>
      <c r="SLH233" s="2"/>
      <c r="SLI233" s="2"/>
      <c r="SLJ233" s="2"/>
      <c r="SLK233" s="2"/>
      <c r="SLL233" s="2"/>
      <c r="SLM233" s="2"/>
      <c r="SLN233" s="2"/>
      <c r="SLO233" s="2"/>
      <c r="SLP233" s="2"/>
      <c r="SLQ233" s="2"/>
      <c r="SLR233" s="2"/>
      <c r="SLS233" s="2"/>
      <c r="SLT233" s="2"/>
      <c r="SLU233" s="2"/>
      <c r="SLV233" s="2"/>
      <c r="SLW233" s="2"/>
      <c r="SLX233" s="2"/>
      <c r="SLY233" s="2"/>
      <c r="SLZ233" s="2"/>
      <c r="SMA233" s="2"/>
      <c r="SMB233" s="2"/>
      <c r="SMC233" s="2"/>
      <c r="SMD233" s="2"/>
      <c r="SME233" s="2"/>
      <c r="SMF233" s="2"/>
      <c r="SMG233" s="2"/>
      <c r="SMH233" s="2"/>
      <c r="SMI233" s="2"/>
      <c r="SMJ233" s="2"/>
      <c r="SMK233" s="2"/>
      <c r="SML233" s="2"/>
      <c r="SMM233" s="2"/>
      <c r="SMN233" s="2"/>
      <c r="SMO233" s="2"/>
      <c r="SMP233" s="2"/>
      <c r="SMQ233" s="2"/>
      <c r="SMR233" s="2"/>
      <c r="SMS233" s="2"/>
      <c r="SMT233" s="2"/>
      <c r="SMU233" s="2"/>
      <c r="SMV233" s="2"/>
      <c r="SMW233" s="2"/>
      <c r="SMX233" s="2"/>
      <c r="SMY233" s="2"/>
      <c r="SMZ233" s="2"/>
      <c r="SNA233" s="2"/>
      <c r="SNB233" s="2"/>
      <c r="SNC233" s="2"/>
      <c r="SND233" s="2"/>
      <c r="SNE233" s="2"/>
      <c r="SNF233" s="2"/>
      <c r="SNG233" s="2"/>
      <c r="SNH233" s="2"/>
      <c r="SNI233" s="2"/>
      <c r="SNJ233" s="2"/>
      <c r="SNK233" s="2"/>
      <c r="SNL233" s="2"/>
      <c r="SNM233" s="2"/>
      <c r="SNN233" s="2"/>
      <c r="SNO233" s="2"/>
      <c r="SNP233" s="2"/>
      <c r="SNQ233" s="2"/>
      <c r="SNR233" s="2"/>
      <c r="SNS233" s="2"/>
      <c r="SNT233" s="2"/>
      <c r="SNU233" s="2"/>
      <c r="SNV233" s="2"/>
      <c r="SNW233" s="2"/>
      <c r="SNX233" s="2"/>
      <c r="SNY233" s="2"/>
      <c r="SNZ233" s="2"/>
      <c r="SOA233" s="2"/>
      <c r="SOB233" s="2"/>
      <c r="SOC233" s="2"/>
      <c r="SOD233" s="2"/>
      <c r="SOE233" s="2"/>
      <c r="SOF233" s="2"/>
      <c r="SOG233" s="2"/>
      <c r="SOH233" s="2"/>
      <c r="SOI233" s="2"/>
      <c r="SOJ233" s="2"/>
      <c r="SOK233" s="2"/>
      <c r="SOL233" s="2"/>
      <c r="SOM233" s="2"/>
      <c r="SON233" s="2"/>
      <c r="SOO233" s="2"/>
      <c r="SOP233" s="2"/>
      <c r="SOQ233" s="2"/>
      <c r="SOR233" s="2"/>
      <c r="SOS233" s="2"/>
      <c r="SOT233" s="2"/>
      <c r="SOU233" s="2"/>
      <c r="SOV233" s="2"/>
      <c r="SOW233" s="2"/>
      <c r="SOX233" s="2"/>
      <c r="SOY233" s="2"/>
      <c r="SOZ233" s="2"/>
      <c r="SPA233" s="2"/>
      <c r="SPB233" s="2"/>
      <c r="SPC233" s="2"/>
      <c r="SPD233" s="2"/>
      <c r="SPE233" s="2"/>
      <c r="SPF233" s="2"/>
      <c r="SPG233" s="2"/>
      <c r="SPH233" s="2"/>
      <c r="SPI233" s="2"/>
      <c r="SPJ233" s="2"/>
      <c r="SPK233" s="2"/>
      <c r="SPL233" s="2"/>
      <c r="SPM233" s="2"/>
      <c r="SPN233" s="2"/>
      <c r="SPO233" s="2"/>
      <c r="SPP233" s="2"/>
      <c r="SPQ233" s="2"/>
      <c r="SPR233" s="2"/>
      <c r="SPS233" s="2"/>
      <c r="SPT233" s="2"/>
      <c r="SPU233" s="2"/>
      <c r="SPV233" s="2"/>
      <c r="SPW233" s="2"/>
      <c r="SPX233" s="2"/>
      <c r="SPY233" s="2"/>
      <c r="SPZ233" s="2"/>
      <c r="SQA233" s="2"/>
      <c r="SQB233" s="2"/>
      <c r="SQC233" s="2"/>
      <c r="SQD233" s="2"/>
      <c r="SQE233" s="2"/>
      <c r="SQF233" s="2"/>
      <c r="SQG233" s="2"/>
      <c r="SQH233" s="2"/>
      <c r="SQI233" s="2"/>
      <c r="SQJ233" s="2"/>
      <c r="SQK233" s="2"/>
      <c r="SQL233" s="2"/>
      <c r="SQM233" s="2"/>
      <c r="SQN233" s="2"/>
      <c r="SQO233" s="2"/>
      <c r="SQP233" s="2"/>
      <c r="SQQ233" s="2"/>
      <c r="SQR233" s="2"/>
      <c r="SQS233" s="2"/>
      <c r="SQT233" s="2"/>
      <c r="SQU233" s="2"/>
      <c r="SQV233" s="2"/>
      <c r="SQW233" s="2"/>
      <c r="SQX233" s="2"/>
      <c r="SQY233" s="2"/>
      <c r="SQZ233" s="2"/>
      <c r="SRA233" s="2"/>
      <c r="SRB233" s="2"/>
      <c r="SRC233" s="2"/>
      <c r="SRD233" s="2"/>
      <c r="SRE233" s="2"/>
      <c r="SRF233" s="2"/>
      <c r="SRG233" s="2"/>
      <c r="SRH233" s="2"/>
      <c r="SRI233" s="2"/>
      <c r="SRJ233" s="2"/>
      <c r="SRK233" s="2"/>
      <c r="SRL233" s="2"/>
      <c r="SRM233" s="2"/>
      <c r="SRN233" s="2"/>
      <c r="SRO233" s="2"/>
      <c r="SRP233" s="2"/>
      <c r="SRQ233" s="2"/>
      <c r="SRR233" s="2"/>
      <c r="SRS233" s="2"/>
      <c r="SRT233" s="2"/>
      <c r="SRU233" s="2"/>
      <c r="SRV233" s="2"/>
      <c r="SRW233" s="2"/>
      <c r="SRX233" s="2"/>
      <c r="SRY233" s="2"/>
      <c r="SRZ233" s="2"/>
      <c r="SSA233" s="2"/>
      <c r="SSB233" s="2"/>
      <c r="SSC233" s="2"/>
      <c r="SSD233" s="2"/>
      <c r="SSE233" s="2"/>
      <c r="SSF233" s="2"/>
      <c r="SSG233" s="2"/>
      <c r="SSH233" s="2"/>
      <c r="SSI233" s="2"/>
      <c r="SSJ233" s="2"/>
      <c r="SSK233" s="2"/>
      <c r="SSL233" s="2"/>
      <c r="SSM233" s="2"/>
      <c r="SSN233" s="2"/>
      <c r="SSO233" s="2"/>
      <c r="SSP233" s="2"/>
      <c r="SSQ233" s="2"/>
      <c r="SSR233" s="2"/>
      <c r="SSS233" s="2"/>
      <c r="SST233" s="2"/>
      <c r="SSU233" s="2"/>
      <c r="SSV233" s="2"/>
      <c r="SSW233" s="2"/>
      <c r="SSX233" s="2"/>
      <c r="SSY233" s="2"/>
      <c r="SSZ233" s="2"/>
      <c r="STA233" s="2"/>
      <c r="STB233" s="2"/>
      <c r="STC233" s="2"/>
      <c r="STD233" s="2"/>
      <c r="STE233" s="2"/>
      <c r="STF233" s="2"/>
      <c r="STG233" s="2"/>
      <c r="STH233" s="2"/>
      <c r="STI233" s="2"/>
      <c r="STJ233" s="2"/>
      <c r="STK233" s="2"/>
      <c r="STL233" s="2"/>
      <c r="STM233" s="2"/>
      <c r="STN233" s="2"/>
      <c r="STO233" s="2"/>
      <c r="STP233" s="2"/>
      <c r="STQ233" s="2"/>
      <c r="STR233" s="2"/>
      <c r="STS233" s="2"/>
      <c r="STT233" s="2"/>
      <c r="STU233" s="2"/>
      <c r="STV233" s="2"/>
      <c r="STW233" s="2"/>
      <c r="STX233" s="2"/>
      <c r="STY233" s="2"/>
      <c r="STZ233" s="2"/>
      <c r="SUA233" s="2"/>
      <c r="SUB233" s="2"/>
      <c r="SUC233" s="2"/>
      <c r="SUD233" s="2"/>
      <c r="SUE233" s="2"/>
      <c r="SUF233" s="2"/>
      <c r="SUG233" s="2"/>
      <c r="SUH233" s="2"/>
      <c r="SUI233" s="2"/>
      <c r="SUJ233" s="2"/>
      <c r="SUK233" s="2"/>
      <c r="SUL233" s="2"/>
      <c r="SUM233" s="2"/>
      <c r="SUN233" s="2"/>
      <c r="SUO233" s="2"/>
      <c r="SUP233" s="2"/>
      <c r="SUQ233" s="2"/>
      <c r="SUR233" s="2"/>
      <c r="SUS233" s="2"/>
      <c r="SUT233" s="2"/>
      <c r="SUU233" s="2"/>
      <c r="SUV233" s="2"/>
      <c r="SUW233" s="2"/>
      <c r="SUX233" s="2"/>
      <c r="SUY233" s="2"/>
      <c r="SUZ233" s="2"/>
      <c r="SVA233" s="2"/>
      <c r="SVB233" s="2"/>
      <c r="SVC233" s="2"/>
      <c r="SVD233" s="2"/>
      <c r="SVE233" s="2"/>
      <c r="SVF233" s="2"/>
      <c r="SVG233" s="2"/>
      <c r="SVH233" s="2"/>
      <c r="SVI233" s="2"/>
      <c r="SVJ233" s="2"/>
      <c r="SVK233" s="2"/>
      <c r="SVL233" s="2"/>
      <c r="SVM233" s="2"/>
      <c r="SVN233" s="2"/>
      <c r="SVO233" s="2"/>
      <c r="SVP233" s="2"/>
      <c r="SVQ233" s="2"/>
      <c r="SVR233" s="2"/>
      <c r="SVS233" s="2"/>
      <c r="SVT233" s="2"/>
      <c r="SVU233" s="2"/>
      <c r="SVV233" s="2"/>
      <c r="SVW233" s="2"/>
      <c r="SVX233" s="2"/>
      <c r="SVY233" s="2"/>
      <c r="SVZ233" s="2"/>
      <c r="SWA233" s="2"/>
      <c r="SWB233" s="2"/>
      <c r="SWC233" s="2"/>
      <c r="SWD233" s="2"/>
      <c r="SWE233" s="2"/>
      <c r="SWF233" s="2"/>
      <c r="SWG233" s="2"/>
      <c r="SWH233" s="2"/>
      <c r="SWI233" s="2"/>
      <c r="SWJ233" s="2"/>
      <c r="SWK233" s="2"/>
      <c r="SWL233" s="2"/>
      <c r="SWM233" s="2"/>
      <c r="SWN233" s="2"/>
      <c r="SWO233" s="2"/>
      <c r="SWP233" s="2"/>
      <c r="SWQ233" s="2"/>
      <c r="SWR233" s="2"/>
      <c r="SWS233" s="2"/>
      <c r="SWT233" s="2"/>
      <c r="SWU233" s="2"/>
      <c r="SWV233" s="2"/>
      <c r="SWW233" s="2"/>
      <c r="SWX233" s="2"/>
      <c r="SWY233" s="2"/>
      <c r="SWZ233" s="2"/>
      <c r="SXA233" s="2"/>
      <c r="SXB233" s="2"/>
      <c r="SXC233" s="2"/>
      <c r="SXD233" s="2"/>
      <c r="SXE233" s="2"/>
      <c r="SXF233" s="2"/>
      <c r="SXG233" s="2"/>
      <c r="SXH233" s="2"/>
      <c r="SXI233" s="2"/>
      <c r="SXJ233" s="2"/>
      <c r="SXK233" s="2"/>
      <c r="SXL233" s="2"/>
      <c r="SXM233" s="2"/>
      <c r="SXN233" s="2"/>
      <c r="SXO233" s="2"/>
      <c r="SXP233" s="2"/>
      <c r="SXQ233" s="2"/>
      <c r="SXR233" s="2"/>
      <c r="SXS233" s="2"/>
      <c r="SXT233" s="2"/>
      <c r="SXU233" s="2"/>
      <c r="SXV233" s="2"/>
      <c r="SXW233" s="2"/>
      <c r="SXX233" s="2"/>
      <c r="SXY233" s="2"/>
      <c r="SXZ233" s="2"/>
      <c r="SYA233" s="2"/>
      <c r="SYB233" s="2"/>
      <c r="SYC233" s="2"/>
      <c r="SYD233" s="2"/>
      <c r="SYE233" s="2"/>
      <c r="SYF233" s="2"/>
      <c r="SYG233" s="2"/>
      <c r="SYH233" s="2"/>
      <c r="SYI233" s="2"/>
      <c r="SYJ233" s="2"/>
      <c r="SYK233" s="2"/>
      <c r="SYL233" s="2"/>
      <c r="SYM233" s="2"/>
      <c r="SYN233" s="2"/>
      <c r="SYO233" s="2"/>
      <c r="SYP233" s="2"/>
      <c r="SYQ233" s="2"/>
      <c r="SYR233" s="2"/>
      <c r="SYS233" s="2"/>
      <c r="SYT233" s="2"/>
      <c r="SYU233" s="2"/>
      <c r="SYV233" s="2"/>
      <c r="SYW233" s="2"/>
      <c r="SYX233" s="2"/>
      <c r="SYY233" s="2"/>
      <c r="SYZ233" s="2"/>
      <c r="SZA233" s="2"/>
      <c r="SZB233" s="2"/>
      <c r="SZC233" s="2"/>
      <c r="SZD233" s="2"/>
      <c r="SZE233" s="2"/>
      <c r="SZF233" s="2"/>
      <c r="SZG233" s="2"/>
      <c r="SZH233" s="2"/>
      <c r="SZI233" s="2"/>
      <c r="SZJ233" s="2"/>
      <c r="SZK233" s="2"/>
      <c r="SZL233" s="2"/>
      <c r="SZM233" s="2"/>
      <c r="SZN233" s="2"/>
      <c r="SZO233" s="2"/>
      <c r="SZP233" s="2"/>
      <c r="SZQ233" s="2"/>
      <c r="SZR233" s="2"/>
      <c r="SZS233" s="2"/>
      <c r="SZT233" s="2"/>
      <c r="SZU233" s="2"/>
      <c r="SZV233" s="2"/>
      <c r="SZW233" s="2"/>
      <c r="SZX233" s="2"/>
      <c r="SZY233" s="2"/>
      <c r="SZZ233" s="2"/>
      <c r="TAA233" s="2"/>
      <c r="TAB233" s="2"/>
      <c r="TAC233" s="2"/>
      <c r="TAD233" s="2"/>
      <c r="TAE233" s="2"/>
      <c r="TAF233" s="2"/>
      <c r="TAG233" s="2"/>
      <c r="TAH233" s="2"/>
      <c r="TAI233" s="2"/>
      <c r="TAJ233" s="2"/>
      <c r="TAK233" s="2"/>
      <c r="TAL233" s="2"/>
      <c r="TAM233" s="2"/>
      <c r="TAN233" s="2"/>
      <c r="TAO233" s="2"/>
      <c r="TAP233" s="2"/>
      <c r="TAQ233" s="2"/>
      <c r="TAR233" s="2"/>
      <c r="TAS233" s="2"/>
      <c r="TAT233" s="2"/>
      <c r="TAU233" s="2"/>
      <c r="TAV233" s="2"/>
      <c r="TAW233" s="2"/>
      <c r="TAX233" s="2"/>
      <c r="TAY233" s="2"/>
      <c r="TAZ233" s="2"/>
      <c r="TBA233" s="2"/>
      <c r="TBB233" s="2"/>
      <c r="TBC233" s="2"/>
      <c r="TBD233" s="2"/>
      <c r="TBE233" s="2"/>
      <c r="TBF233" s="2"/>
      <c r="TBG233" s="2"/>
      <c r="TBH233" s="2"/>
      <c r="TBI233" s="2"/>
      <c r="TBJ233" s="2"/>
      <c r="TBK233" s="2"/>
      <c r="TBL233" s="2"/>
      <c r="TBM233" s="2"/>
      <c r="TBN233" s="2"/>
      <c r="TBO233" s="2"/>
      <c r="TBP233" s="2"/>
      <c r="TBQ233" s="2"/>
      <c r="TBR233" s="2"/>
      <c r="TBS233" s="2"/>
      <c r="TBT233" s="2"/>
      <c r="TBU233" s="2"/>
      <c r="TBV233" s="2"/>
      <c r="TBW233" s="2"/>
      <c r="TBX233" s="2"/>
      <c r="TBY233" s="2"/>
      <c r="TBZ233" s="2"/>
      <c r="TCA233" s="2"/>
      <c r="TCB233" s="2"/>
      <c r="TCC233" s="2"/>
      <c r="TCD233" s="2"/>
      <c r="TCE233" s="2"/>
      <c r="TCF233" s="2"/>
      <c r="TCG233" s="2"/>
      <c r="TCH233" s="2"/>
      <c r="TCI233" s="2"/>
      <c r="TCJ233" s="2"/>
      <c r="TCK233" s="2"/>
      <c r="TCL233" s="2"/>
      <c r="TCM233" s="2"/>
      <c r="TCN233" s="2"/>
      <c r="TCO233" s="2"/>
      <c r="TCP233" s="2"/>
      <c r="TCQ233" s="2"/>
      <c r="TCR233" s="2"/>
      <c r="TCS233" s="2"/>
      <c r="TCT233" s="2"/>
      <c r="TCU233" s="2"/>
      <c r="TCV233" s="2"/>
      <c r="TCW233" s="2"/>
      <c r="TCX233" s="2"/>
      <c r="TCY233" s="2"/>
      <c r="TCZ233" s="2"/>
      <c r="TDA233" s="2"/>
      <c r="TDB233" s="2"/>
      <c r="TDC233" s="2"/>
      <c r="TDD233" s="2"/>
      <c r="TDE233" s="2"/>
      <c r="TDF233" s="2"/>
      <c r="TDG233" s="2"/>
      <c r="TDH233" s="2"/>
      <c r="TDI233" s="2"/>
      <c r="TDJ233" s="2"/>
      <c r="TDK233" s="2"/>
      <c r="TDL233" s="2"/>
      <c r="TDM233" s="2"/>
      <c r="TDN233" s="2"/>
      <c r="TDO233" s="2"/>
      <c r="TDP233" s="2"/>
      <c r="TDQ233" s="2"/>
      <c r="TDR233" s="2"/>
      <c r="TDS233" s="2"/>
      <c r="TDT233" s="2"/>
      <c r="TDU233" s="2"/>
      <c r="TDV233" s="2"/>
      <c r="TDW233" s="2"/>
      <c r="TDX233" s="2"/>
      <c r="TDY233" s="2"/>
      <c r="TDZ233" s="2"/>
      <c r="TEA233" s="2"/>
      <c r="TEB233" s="2"/>
      <c r="TEC233" s="2"/>
      <c r="TED233" s="2"/>
      <c r="TEE233" s="2"/>
      <c r="TEF233" s="2"/>
      <c r="TEG233" s="2"/>
      <c r="TEH233" s="2"/>
      <c r="TEI233" s="2"/>
      <c r="TEJ233" s="2"/>
      <c r="TEK233" s="2"/>
      <c r="TEL233" s="2"/>
      <c r="TEM233" s="2"/>
      <c r="TEN233" s="2"/>
      <c r="TEO233" s="2"/>
      <c r="TEP233" s="2"/>
      <c r="TEQ233" s="2"/>
      <c r="TER233" s="2"/>
      <c r="TES233" s="2"/>
      <c r="TET233" s="2"/>
      <c r="TEU233" s="2"/>
      <c r="TEV233" s="2"/>
      <c r="TEW233" s="2"/>
      <c r="TEX233" s="2"/>
      <c r="TEY233" s="2"/>
      <c r="TEZ233" s="2"/>
      <c r="TFA233" s="2"/>
      <c r="TFB233" s="2"/>
      <c r="TFC233" s="2"/>
      <c r="TFD233" s="2"/>
      <c r="TFE233" s="2"/>
      <c r="TFF233" s="2"/>
      <c r="TFG233" s="2"/>
      <c r="TFH233" s="2"/>
      <c r="TFI233" s="2"/>
      <c r="TFJ233" s="2"/>
      <c r="TFK233" s="2"/>
      <c r="TFL233" s="2"/>
      <c r="TFM233" s="2"/>
      <c r="TFN233" s="2"/>
      <c r="TFO233" s="2"/>
      <c r="TFP233" s="2"/>
      <c r="TFQ233" s="2"/>
      <c r="TFR233" s="2"/>
      <c r="TFS233" s="2"/>
      <c r="TFT233" s="2"/>
      <c r="TFU233" s="2"/>
      <c r="TFV233" s="2"/>
      <c r="TFW233" s="2"/>
      <c r="TFX233" s="2"/>
      <c r="TFY233" s="2"/>
      <c r="TFZ233" s="2"/>
      <c r="TGA233" s="2"/>
      <c r="TGB233" s="2"/>
      <c r="TGC233" s="2"/>
      <c r="TGD233" s="2"/>
      <c r="TGE233" s="2"/>
      <c r="TGF233" s="2"/>
      <c r="TGG233" s="2"/>
      <c r="TGH233" s="2"/>
      <c r="TGI233" s="2"/>
      <c r="TGJ233" s="2"/>
      <c r="TGK233" s="2"/>
      <c r="TGL233" s="2"/>
      <c r="TGM233" s="2"/>
      <c r="TGN233" s="2"/>
      <c r="TGO233" s="2"/>
      <c r="TGP233" s="2"/>
      <c r="TGQ233" s="2"/>
      <c r="TGR233" s="2"/>
      <c r="TGS233" s="2"/>
      <c r="TGT233" s="2"/>
      <c r="TGU233" s="2"/>
      <c r="TGV233" s="2"/>
      <c r="TGW233" s="2"/>
      <c r="TGX233" s="2"/>
      <c r="TGY233" s="2"/>
      <c r="TGZ233" s="2"/>
      <c r="THA233" s="2"/>
      <c r="THB233" s="2"/>
      <c r="THC233" s="2"/>
      <c r="THD233" s="2"/>
      <c r="THE233" s="2"/>
      <c r="THF233" s="2"/>
      <c r="THG233" s="2"/>
      <c r="THH233" s="2"/>
      <c r="THI233" s="2"/>
      <c r="THJ233" s="2"/>
      <c r="THK233" s="2"/>
      <c r="THL233" s="2"/>
      <c r="THM233" s="2"/>
      <c r="THN233" s="2"/>
      <c r="THO233" s="2"/>
      <c r="THP233" s="2"/>
      <c r="THQ233" s="2"/>
      <c r="THR233" s="2"/>
      <c r="THS233" s="2"/>
      <c r="THT233" s="2"/>
      <c r="THU233" s="2"/>
      <c r="THV233" s="2"/>
      <c r="THW233" s="2"/>
      <c r="THX233" s="2"/>
      <c r="THY233" s="2"/>
      <c r="THZ233" s="2"/>
      <c r="TIA233" s="2"/>
      <c r="TIB233" s="2"/>
      <c r="TIC233" s="2"/>
      <c r="TID233" s="2"/>
      <c r="TIE233" s="2"/>
      <c r="TIF233" s="2"/>
      <c r="TIG233" s="2"/>
      <c r="TIH233" s="2"/>
      <c r="TII233" s="2"/>
      <c r="TIJ233" s="2"/>
      <c r="TIK233" s="2"/>
      <c r="TIL233" s="2"/>
      <c r="TIM233" s="2"/>
      <c r="TIN233" s="2"/>
      <c r="TIO233" s="2"/>
      <c r="TIP233" s="2"/>
      <c r="TIQ233" s="2"/>
      <c r="TIR233" s="2"/>
      <c r="TIS233" s="2"/>
      <c r="TIT233" s="2"/>
      <c r="TIU233" s="2"/>
      <c r="TIV233" s="2"/>
      <c r="TIW233" s="2"/>
      <c r="TIX233" s="2"/>
      <c r="TIY233" s="2"/>
      <c r="TIZ233" s="2"/>
      <c r="TJA233" s="2"/>
      <c r="TJB233" s="2"/>
      <c r="TJC233" s="2"/>
      <c r="TJD233" s="2"/>
      <c r="TJE233" s="2"/>
      <c r="TJF233" s="2"/>
      <c r="TJG233" s="2"/>
      <c r="TJH233" s="2"/>
      <c r="TJI233" s="2"/>
      <c r="TJJ233" s="2"/>
      <c r="TJK233" s="2"/>
      <c r="TJL233" s="2"/>
      <c r="TJM233" s="2"/>
      <c r="TJN233" s="2"/>
      <c r="TJO233" s="2"/>
      <c r="TJP233" s="2"/>
      <c r="TJQ233" s="2"/>
      <c r="TJR233" s="2"/>
      <c r="TJS233" s="2"/>
      <c r="TJT233" s="2"/>
      <c r="TJU233" s="2"/>
      <c r="TJV233" s="2"/>
      <c r="TJW233" s="2"/>
      <c r="TJX233" s="2"/>
      <c r="TJY233" s="2"/>
      <c r="TJZ233" s="2"/>
      <c r="TKA233" s="2"/>
      <c r="TKB233" s="2"/>
      <c r="TKC233" s="2"/>
      <c r="TKD233" s="2"/>
      <c r="TKE233" s="2"/>
      <c r="TKF233" s="2"/>
      <c r="TKG233" s="2"/>
      <c r="TKH233" s="2"/>
      <c r="TKI233" s="2"/>
      <c r="TKJ233" s="2"/>
      <c r="TKK233" s="2"/>
      <c r="TKL233" s="2"/>
      <c r="TKM233" s="2"/>
      <c r="TKN233" s="2"/>
      <c r="TKO233" s="2"/>
      <c r="TKP233" s="2"/>
      <c r="TKQ233" s="2"/>
      <c r="TKR233" s="2"/>
      <c r="TKS233" s="2"/>
      <c r="TKT233" s="2"/>
      <c r="TKU233" s="2"/>
      <c r="TKV233" s="2"/>
      <c r="TKW233" s="2"/>
      <c r="TKX233" s="2"/>
      <c r="TKY233" s="2"/>
      <c r="TKZ233" s="2"/>
      <c r="TLA233" s="2"/>
      <c r="TLB233" s="2"/>
      <c r="TLC233" s="2"/>
      <c r="TLD233" s="2"/>
      <c r="TLE233" s="2"/>
      <c r="TLF233" s="2"/>
      <c r="TLG233" s="2"/>
      <c r="TLH233" s="2"/>
      <c r="TLI233" s="2"/>
      <c r="TLJ233" s="2"/>
      <c r="TLK233" s="2"/>
      <c r="TLL233" s="2"/>
      <c r="TLM233" s="2"/>
      <c r="TLN233" s="2"/>
      <c r="TLO233" s="2"/>
      <c r="TLP233" s="2"/>
      <c r="TLQ233" s="2"/>
      <c r="TLR233" s="2"/>
      <c r="TLS233" s="2"/>
      <c r="TLT233" s="2"/>
      <c r="TLU233" s="2"/>
      <c r="TLV233" s="2"/>
      <c r="TLW233" s="2"/>
      <c r="TLX233" s="2"/>
      <c r="TLY233" s="2"/>
      <c r="TLZ233" s="2"/>
      <c r="TMA233" s="2"/>
      <c r="TMB233" s="2"/>
      <c r="TMC233" s="2"/>
      <c r="TMD233" s="2"/>
      <c r="TME233" s="2"/>
      <c r="TMF233" s="2"/>
      <c r="TMG233" s="2"/>
      <c r="TMH233" s="2"/>
      <c r="TMI233" s="2"/>
      <c r="TMJ233" s="2"/>
      <c r="TMK233" s="2"/>
      <c r="TML233" s="2"/>
      <c r="TMM233" s="2"/>
      <c r="TMN233" s="2"/>
      <c r="TMO233" s="2"/>
      <c r="TMP233" s="2"/>
      <c r="TMQ233" s="2"/>
      <c r="TMR233" s="2"/>
      <c r="TMS233" s="2"/>
      <c r="TMT233" s="2"/>
      <c r="TMU233" s="2"/>
      <c r="TMV233" s="2"/>
      <c r="TMW233" s="2"/>
      <c r="TMX233" s="2"/>
      <c r="TMY233" s="2"/>
      <c r="TMZ233" s="2"/>
      <c r="TNA233" s="2"/>
      <c r="TNB233" s="2"/>
      <c r="TNC233" s="2"/>
      <c r="TND233" s="2"/>
      <c r="TNE233" s="2"/>
      <c r="TNF233" s="2"/>
      <c r="TNG233" s="2"/>
      <c r="TNH233" s="2"/>
      <c r="TNI233" s="2"/>
      <c r="TNJ233" s="2"/>
      <c r="TNK233" s="2"/>
      <c r="TNL233" s="2"/>
      <c r="TNM233" s="2"/>
      <c r="TNN233" s="2"/>
      <c r="TNO233" s="2"/>
      <c r="TNP233" s="2"/>
      <c r="TNQ233" s="2"/>
      <c r="TNR233" s="2"/>
      <c r="TNS233" s="2"/>
      <c r="TNT233" s="2"/>
      <c r="TNU233" s="2"/>
      <c r="TNV233" s="2"/>
      <c r="TNW233" s="2"/>
      <c r="TNX233" s="2"/>
      <c r="TNY233" s="2"/>
      <c r="TNZ233" s="2"/>
      <c r="TOA233" s="2"/>
      <c r="TOB233" s="2"/>
      <c r="TOC233" s="2"/>
      <c r="TOD233" s="2"/>
      <c r="TOE233" s="2"/>
      <c r="TOF233" s="2"/>
      <c r="TOG233" s="2"/>
      <c r="TOH233" s="2"/>
      <c r="TOI233" s="2"/>
      <c r="TOJ233" s="2"/>
      <c r="TOK233" s="2"/>
      <c r="TOL233" s="2"/>
      <c r="TOM233" s="2"/>
      <c r="TON233" s="2"/>
      <c r="TOO233" s="2"/>
      <c r="TOP233" s="2"/>
      <c r="TOQ233" s="2"/>
      <c r="TOR233" s="2"/>
      <c r="TOS233" s="2"/>
      <c r="TOT233" s="2"/>
      <c r="TOU233" s="2"/>
      <c r="TOV233" s="2"/>
      <c r="TOW233" s="2"/>
      <c r="TOX233" s="2"/>
      <c r="TOY233" s="2"/>
      <c r="TOZ233" s="2"/>
      <c r="TPA233" s="2"/>
      <c r="TPB233" s="2"/>
      <c r="TPC233" s="2"/>
      <c r="TPD233" s="2"/>
      <c r="TPE233" s="2"/>
      <c r="TPF233" s="2"/>
      <c r="TPG233" s="2"/>
      <c r="TPH233" s="2"/>
      <c r="TPI233" s="2"/>
      <c r="TPJ233" s="2"/>
      <c r="TPK233" s="2"/>
      <c r="TPL233" s="2"/>
      <c r="TPM233" s="2"/>
      <c r="TPN233" s="2"/>
      <c r="TPO233" s="2"/>
      <c r="TPP233" s="2"/>
      <c r="TPQ233" s="2"/>
      <c r="TPR233" s="2"/>
      <c r="TPS233" s="2"/>
      <c r="TPT233" s="2"/>
      <c r="TPU233" s="2"/>
      <c r="TPV233" s="2"/>
      <c r="TPW233" s="2"/>
      <c r="TPX233" s="2"/>
      <c r="TPY233" s="2"/>
      <c r="TPZ233" s="2"/>
      <c r="TQA233" s="2"/>
      <c r="TQB233" s="2"/>
      <c r="TQC233" s="2"/>
      <c r="TQD233" s="2"/>
      <c r="TQE233" s="2"/>
      <c r="TQF233" s="2"/>
      <c r="TQG233" s="2"/>
      <c r="TQH233" s="2"/>
      <c r="TQI233" s="2"/>
      <c r="TQJ233" s="2"/>
      <c r="TQK233" s="2"/>
      <c r="TQL233" s="2"/>
      <c r="TQM233" s="2"/>
      <c r="TQN233" s="2"/>
      <c r="TQO233" s="2"/>
      <c r="TQP233" s="2"/>
      <c r="TQQ233" s="2"/>
      <c r="TQR233" s="2"/>
      <c r="TQS233" s="2"/>
      <c r="TQT233" s="2"/>
      <c r="TQU233" s="2"/>
      <c r="TQV233" s="2"/>
      <c r="TQW233" s="2"/>
      <c r="TQX233" s="2"/>
      <c r="TQY233" s="2"/>
      <c r="TQZ233" s="2"/>
      <c r="TRA233" s="2"/>
      <c r="TRB233" s="2"/>
      <c r="TRC233" s="2"/>
      <c r="TRD233" s="2"/>
      <c r="TRE233" s="2"/>
      <c r="TRF233" s="2"/>
      <c r="TRG233" s="2"/>
      <c r="TRH233" s="2"/>
      <c r="TRI233" s="2"/>
      <c r="TRJ233" s="2"/>
      <c r="TRK233" s="2"/>
      <c r="TRL233" s="2"/>
      <c r="TRM233" s="2"/>
      <c r="TRN233" s="2"/>
      <c r="TRO233" s="2"/>
      <c r="TRP233" s="2"/>
      <c r="TRQ233" s="2"/>
      <c r="TRR233" s="2"/>
      <c r="TRS233" s="2"/>
      <c r="TRT233" s="2"/>
      <c r="TRU233" s="2"/>
      <c r="TRV233" s="2"/>
      <c r="TRW233" s="2"/>
      <c r="TRX233" s="2"/>
      <c r="TRY233" s="2"/>
      <c r="TRZ233" s="2"/>
      <c r="TSA233" s="2"/>
      <c r="TSB233" s="2"/>
      <c r="TSC233" s="2"/>
      <c r="TSD233" s="2"/>
      <c r="TSE233" s="2"/>
      <c r="TSF233" s="2"/>
      <c r="TSG233" s="2"/>
      <c r="TSH233" s="2"/>
      <c r="TSI233" s="2"/>
      <c r="TSJ233" s="2"/>
      <c r="TSK233" s="2"/>
      <c r="TSL233" s="2"/>
      <c r="TSM233" s="2"/>
      <c r="TSN233" s="2"/>
      <c r="TSO233" s="2"/>
      <c r="TSP233" s="2"/>
      <c r="TSQ233" s="2"/>
      <c r="TSR233" s="2"/>
      <c r="TSS233" s="2"/>
      <c r="TST233" s="2"/>
      <c r="TSU233" s="2"/>
      <c r="TSV233" s="2"/>
      <c r="TSW233" s="2"/>
      <c r="TSX233" s="2"/>
      <c r="TSY233" s="2"/>
      <c r="TSZ233" s="2"/>
      <c r="TTA233" s="2"/>
      <c r="TTB233" s="2"/>
      <c r="TTC233" s="2"/>
      <c r="TTD233" s="2"/>
      <c r="TTE233" s="2"/>
      <c r="TTF233" s="2"/>
      <c r="TTG233" s="2"/>
      <c r="TTH233" s="2"/>
      <c r="TTI233" s="2"/>
      <c r="TTJ233" s="2"/>
      <c r="TTK233" s="2"/>
      <c r="TTL233" s="2"/>
      <c r="TTM233" s="2"/>
      <c r="TTN233" s="2"/>
      <c r="TTO233" s="2"/>
      <c r="TTP233" s="2"/>
      <c r="TTQ233" s="2"/>
      <c r="TTR233" s="2"/>
      <c r="TTS233" s="2"/>
      <c r="TTT233" s="2"/>
      <c r="TTU233" s="2"/>
      <c r="TTV233" s="2"/>
      <c r="TTW233" s="2"/>
      <c r="TTX233" s="2"/>
      <c r="TTY233" s="2"/>
      <c r="TTZ233" s="2"/>
      <c r="TUA233" s="2"/>
      <c r="TUB233" s="2"/>
      <c r="TUC233" s="2"/>
      <c r="TUD233" s="2"/>
      <c r="TUE233" s="2"/>
      <c r="TUF233" s="2"/>
      <c r="TUG233" s="2"/>
      <c r="TUH233" s="2"/>
      <c r="TUI233" s="2"/>
      <c r="TUJ233" s="2"/>
      <c r="TUK233" s="2"/>
      <c r="TUL233" s="2"/>
      <c r="TUM233" s="2"/>
      <c r="TUN233" s="2"/>
      <c r="TUO233" s="2"/>
      <c r="TUP233" s="2"/>
      <c r="TUQ233" s="2"/>
      <c r="TUR233" s="2"/>
      <c r="TUS233" s="2"/>
      <c r="TUT233" s="2"/>
      <c r="TUU233" s="2"/>
      <c r="TUV233" s="2"/>
      <c r="TUW233" s="2"/>
      <c r="TUX233" s="2"/>
      <c r="TUY233" s="2"/>
      <c r="TUZ233" s="2"/>
      <c r="TVA233" s="2"/>
      <c r="TVB233" s="2"/>
      <c r="TVC233" s="2"/>
      <c r="TVD233" s="2"/>
      <c r="TVE233" s="2"/>
      <c r="TVF233" s="2"/>
      <c r="TVG233" s="2"/>
      <c r="TVH233" s="2"/>
      <c r="TVI233" s="2"/>
      <c r="TVJ233" s="2"/>
      <c r="TVK233" s="2"/>
      <c r="TVL233" s="2"/>
      <c r="TVM233" s="2"/>
      <c r="TVN233" s="2"/>
      <c r="TVO233" s="2"/>
      <c r="TVP233" s="2"/>
      <c r="TVQ233" s="2"/>
      <c r="TVR233" s="2"/>
      <c r="TVS233" s="2"/>
      <c r="TVT233" s="2"/>
      <c r="TVU233" s="2"/>
      <c r="TVV233" s="2"/>
      <c r="TVW233" s="2"/>
      <c r="TVX233" s="2"/>
      <c r="TVY233" s="2"/>
      <c r="TVZ233" s="2"/>
      <c r="TWA233" s="2"/>
      <c r="TWB233" s="2"/>
      <c r="TWC233" s="2"/>
      <c r="TWD233" s="2"/>
      <c r="TWE233" s="2"/>
      <c r="TWF233" s="2"/>
      <c r="TWG233" s="2"/>
      <c r="TWH233" s="2"/>
      <c r="TWI233" s="2"/>
      <c r="TWJ233" s="2"/>
      <c r="TWK233" s="2"/>
      <c r="TWL233" s="2"/>
      <c r="TWM233" s="2"/>
      <c r="TWN233" s="2"/>
      <c r="TWO233" s="2"/>
      <c r="TWP233" s="2"/>
      <c r="TWQ233" s="2"/>
      <c r="TWR233" s="2"/>
      <c r="TWS233" s="2"/>
      <c r="TWT233" s="2"/>
      <c r="TWU233" s="2"/>
      <c r="TWV233" s="2"/>
      <c r="TWW233" s="2"/>
      <c r="TWX233" s="2"/>
      <c r="TWY233" s="2"/>
      <c r="TWZ233" s="2"/>
      <c r="TXA233" s="2"/>
      <c r="TXB233" s="2"/>
      <c r="TXC233" s="2"/>
      <c r="TXD233" s="2"/>
      <c r="TXE233" s="2"/>
      <c r="TXF233" s="2"/>
      <c r="TXG233" s="2"/>
      <c r="TXH233" s="2"/>
      <c r="TXI233" s="2"/>
      <c r="TXJ233" s="2"/>
      <c r="TXK233" s="2"/>
      <c r="TXL233" s="2"/>
      <c r="TXM233" s="2"/>
      <c r="TXN233" s="2"/>
      <c r="TXO233" s="2"/>
      <c r="TXP233" s="2"/>
      <c r="TXQ233" s="2"/>
      <c r="TXR233" s="2"/>
      <c r="TXS233" s="2"/>
      <c r="TXT233" s="2"/>
      <c r="TXU233" s="2"/>
      <c r="TXV233" s="2"/>
      <c r="TXW233" s="2"/>
      <c r="TXX233" s="2"/>
      <c r="TXY233" s="2"/>
      <c r="TXZ233" s="2"/>
      <c r="TYA233" s="2"/>
      <c r="TYB233" s="2"/>
      <c r="TYC233" s="2"/>
      <c r="TYD233" s="2"/>
      <c r="TYE233" s="2"/>
      <c r="TYF233" s="2"/>
      <c r="TYG233" s="2"/>
      <c r="TYH233" s="2"/>
      <c r="TYI233" s="2"/>
      <c r="TYJ233" s="2"/>
      <c r="TYK233" s="2"/>
      <c r="TYL233" s="2"/>
      <c r="TYM233" s="2"/>
      <c r="TYN233" s="2"/>
      <c r="TYO233" s="2"/>
      <c r="TYP233" s="2"/>
      <c r="TYQ233" s="2"/>
      <c r="TYR233" s="2"/>
      <c r="TYS233" s="2"/>
      <c r="TYT233" s="2"/>
      <c r="TYU233" s="2"/>
      <c r="TYV233" s="2"/>
      <c r="TYW233" s="2"/>
      <c r="TYX233" s="2"/>
      <c r="TYY233" s="2"/>
      <c r="TYZ233" s="2"/>
      <c r="TZA233" s="2"/>
      <c r="TZB233" s="2"/>
      <c r="TZC233" s="2"/>
      <c r="TZD233" s="2"/>
      <c r="TZE233" s="2"/>
      <c r="TZF233" s="2"/>
      <c r="TZG233" s="2"/>
      <c r="TZH233" s="2"/>
      <c r="TZI233" s="2"/>
      <c r="TZJ233" s="2"/>
      <c r="TZK233" s="2"/>
      <c r="TZL233" s="2"/>
      <c r="TZM233" s="2"/>
      <c r="TZN233" s="2"/>
      <c r="TZO233" s="2"/>
      <c r="TZP233" s="2"/>
      <c r="TZQ233" s="2"/>
      <c r="TZR233" s="2"/>
      <c r="TZS233" s="2"/>
      <c r="TZT233" s="2"/>
      <c r="TZU233" s="2"/>
      <c r="TZV233" s="2"/>
      <c r="TZW233" s="2"/>
      <c r="TZX233" s="2"/>
      <c r="TZY233" s="2"/>
      <c r="TZZ233" s="2"/>
      <c r="UAA233" s="2"/>
      <c r="UAB233" s="2"/>
      <c r="UAC233" s="2"/>
      <c r="UAD233" s="2"/>
      <c r="UAE233" s="2"/>
      <c r="UAF233" s="2"/>
      <c r="UAG233" s="2"/>
      <c r="UAH233" s="2"/>
      <c r="UAI233" s="2"/>
      <c r="UAJ233" s="2"/>
      <c r="UAK233" s="2"/>
      <c r="UAL233" s="2"/>
      <c r="UAM233" s="2"/>
      <c r="UAN233" s="2"/>
      <c r="UAO233" s="2"/>
      <c r="UAP233" s="2"/>
      <c r="UAQ233" s="2"/>
      <c r="UAR233" s="2"/>
      <c r="UAS233" s="2"/>
      <c r="UAT233" s="2"/>
      <c r="UAU233" s="2"/>
      <c r="UAV233" s="2"/>
      <c r="UAW233" s="2"/>
      <c r="UAX233" s="2"/>
      <c r="UAY233" s="2"/>
      <c r="UAZ233" s="2"/>
      <c r="UBA233" s="2"/>
      <c r="UBB233" s="2"/>
      <c r="UBC233" s="2"/>
      <c r="UBD233" s="2"/>
      <c r="UBE233" s="2"/>
      <c r="UBF233" s="2"/>
      <c r="UBG233" s="2"/>
      <c r="UBH233" s="2"/>
      <c r="UBI233" s="2"/>
      <c r="UBJ233" s="2"/>
      <c r="UBK233" s="2"/>
      <c r="UBL233" s="2"/>
      <c r="UBM233" s="2"/>
      <c r="UBN233" s="2"/>
      <c r="UBO233" s="2"/>
      <c r="UBP233" s="2"/>
      <c r="UBQ233" s="2"/>
      <c r="UBR233" s="2"/>
      <c r="UBS233" s="2"/>
      <c r="UBT233" s="2"/>
      <c r="UBU233" s="2"/>
      <c r="UBV233" s="2"/>
      <c r="UBW233" s="2"/>
      <c r="UBX233" s="2"/>
      <c r="UBY233" s="2"/>
      <c r="UBZ233" s="2"/>
      <c r="UCA233" s="2"/>
      <c r="UCB233" s="2"/>
      <c r="UCC233" s="2"/>
      <c r="UCD233" s="2"/>
      <c r="UCE233" s="2"/>
      <c r="UCF233" s="2"/>
      <c r="UCG233" s="2"/>
      <c r="UCH233" s="2"/>
      <c r="UCI233" s="2"/>
      <c r="UCJ233" s="2"/>
      <c r="UCK233" s="2"/>
      <c r="UCL233" s="2"/>
      <c r="UCM233" s="2"/>
      <c r="UCN233" s="2"/>
      <c r="UCO233" s="2"/>
      <c r="UCP233" s="2"/>
      <c r="UCQ233" s="2"/>
      <c r="UCR233" s="2"/>
      <c r="UCS233" s="2"/>
      <c r="UCT233" s="2"/>
      <c r="UCU233" s="2"/>
      <c r="UCV233" s="2"/>
      <c r="UCW233" s="2"/>
      <c r="UCX233" s="2"/>
      <c r="UCY233" s="2"/>
      <c r="UCZ233" s="2"/>
      <c r="UDA233" s="2"/>
      <c r="UDB233" s="2"/>
      <c r="UDC233" s="2"/>
      <c r="UDD233" s="2"/>
      <c r="UDE233" s="2"/>
      <c r="UDF233" s="2"/>
      <c r="UDG233" s="2"/>
      <c r="UDH233" s="2"/>
      <c r="UDI233" s="2"/>
      <c r="UDJ233" s="2"/>
      <c r="UDK233" s="2"/>
      <c r="UDL233" s="2"/>
      <c r="UDM233" s="2"/>
      <c r="UDN233" s="2"/>
      <c r="UDO233" s="2"/>
      <c r="UDP233" s="2"/>
      <c r="UDQ233" s="2"/>
      <c r="UDR233" s="2"/>
      <c r="UDS233" s="2"/>
      <c r="UDT233" s="2"/>
      <c r="UDU233" s="2"/>
      <c r="UDV233" s="2"/>
      <c r="UDW233" s="2"/>
      <c r="UDX233" s="2"/>
      <c r="UDY233" s="2"/>
      <c r="UDZ233" s="2"/>
      <c r="UEA233" s="2"/>
      <c r="UEB233" s="2"/>
      <c r="UEC233" s="2"/>
      <c r="UED233" s="2"/>
      <c r="UEE233" s="2"/>
      <c r="UEF233" s="2"/>
      <c r="UEG233" s="2"/>
      <c r="UEH233" s="2"/>
      <c r="UEI233" s="2"/>
      <c r="UEJ233" s="2"/>
      <c r="UEK233" s="2"/>
      <c r="UEL233" s="2"/>
      <c r="UEM233" s="2"/>
      <c r="UEN233" s="2"/>
      <c r="UEO233" s="2"/>
      <c r="UEP233" s="2"/>
      <c r="UEQ233" s="2"/>
      <c r="UER233" s="2"/>
      <c r="UES233" s="2"/>
      <c r="UET233" s="2"/>
      <c r="UEU233" s="2"/>
      <c r="UEV233" s="2"/>
      <c r="UEW233" s="2"/>
      <c r="UEX233" s="2"/>
      <c r="UEY233" s="2"/>
      <c r="UEZ233" s="2"/>
      <c r="UFA233" s="2"/>
      <c r="UFB233" s="2"/>
      <c r="UFC233" s="2"/>
      <c r="UFD233" s="2"/>
      <c r="UFE233" s="2"/>
      <c r="UFF233" s="2"/>
      <c r="UFG233" s="2"/>
      <c r="UFH233" s="2"/>
      <c r="UFI233" s="2"/>
      <c r="UFJ233" s="2"/>
      <c r="UFK233" s="2"/>
      <c r="UFL233" s="2"/>
      <c r="UFM233" s="2"/>
      <c r="UFN233" s="2"/>
      <c r="UFO233" s="2"/>
      <c r="UFP233" s="2"/>
      <c r="UFQ233" s="2"/>
      <c r="UFR233" s="2"/>
      <c r="UFS233" s="2"/>
      <c r="UFT233" s="2"/>
      <c r="UFU233" s="2"/>
      <c r="UFV233" s="2"/>
      <c r="UFW233" s="2"/>
      <c r="UFX233" s="2"/>
      <c r="UFY233" s="2"/>
      <c r="UFZ233" s="2"/>
      <c r="UGA233" s="2"/>
      <c r="UGB233" s="2"/>
      <c r="UGC233" s="2"/>
      <c r="UGD233" s="2"/>
      <c r="UGE233" s="2"/>
      <c r="UGF233" s="2"/>
      <c r="UGG233" s="2"/>
      <c r="UGH233" s="2"/>
      <c r="UGI233" s="2"/>
      <c r="UGJ233" s="2"/>
      <c r="UGK233" s="2"/>
      <c r="UGL233" s="2"/>
      <c r="UGM233" s="2"/>
      <c r="UGN233" s="2"/>
      <c r="UGO233" s="2"/>
      <c r="UGP233" s="2"/>
      <c r="UGQ233" s="2"/>
      <c r="UGR233" s="2"/>
      <c r="UGS233" s="2"/>
      <c r="UGT233" s="2"/>
      <c r="UGU233" s="2"/>
      <c r="UGV233" s="2"/>
      <c r="UGW233" s="2"/>
      <c r="UGX233" s="2"/>
      <c r="UGY233" s="2"/>
      <c r="UGZ233" s="2"/>
      <c r="UHA233" s="2"/>
      <c r="UHB233" s="2"/>
      <c r="UHC233" s="2"/>
      <c r="UHD233" s="2"/>
      <c r="UHE233" s="2"/>
      <c r="UHF233" s="2"/>
      <c r="UHG233" s="2"/>
      <c r="UHH233" s="2"/>
      <c r="UHI233" s="2"/>
      <c r="UHJ233" s="2"/>
      <c r="UHK233" s="2"/>
      <c r="UHL233" s="2"/>
      <c r="UHM233" s="2"/>
      <c r="UHN233" s="2"/>
      <c r="UHO233" s="2"/>
      <c r="UHP233" s="2"/>
      <c r="UHQ233" s="2"/>
      <c r="UHR233" s="2"/>
      <c r="UHS233" s="2"/>
      <c r="UHT233" s="2"/>
      <c r="UHU233" s="2"/>
      <c r="UHV233" s="2"/>
      <c r="UHW233" s="2"/>
      <c r="UHX233" s="2"/>
      <c r="UHY233" s="2"/>
      <c r="UHZ233" s="2"/>
      <c r="UIA233" s="2"/>
      <c r="UIB233" s="2"/>
      <c r="UIC233" s="2"/>
      <c r="UID233" s="2"/>
      <c r="UIE233" s="2"/>
      <c r="UIF233" s="2"/>
      <c r="UIG233" s="2"/>
      <c r="UIH233" s="2"/>
      <c r="UII233" s="2"/>
      <c r="UIJ233" s="2"/>
      <c r="UIK233" s="2"/>
      <c r="UIL233" s="2"/>
      <c r="UIM233" s="2"/>
      <c r="UIN233" s="2"/>
      <c r="UIO233" s="2"/>
      <c r="UIP233" s="2"/>
      <c r="UIQ233" s="2"/>
      <c r="UIR233" s="2"/>
      <c r="UIS233" s="2"/>
      <c r="UIT233" s="2"/>
      <c r="UIU233" s="2"/>
      <c r="UIV233" s="2"/>
      <c r="UIW233" s="2"/>
      <c r="UIX233" s="2"/>
      <c r="UIY233" s="2"/>
      <c r="UIZ233" s="2"/>
      <c r="UJA233" s="2"/>
      <c r="UJB233" s="2"/>
      <c r="UJC233" s="2"/>
      <c r="UJD233" s="2"/>
      <c r="UJE233" s="2"/>
      <c r="UJF233" s="2"/>
      <c r="UJG233" s="2"/>
      <c r="UJH233" s="2"/>
      <c r="UJI233" s="2"/>
      <c r="UJJ233" s="2"/>
      <c r="UJK233" s="2"/>
      <c r="UJL233" s="2"/>
      <c r="UJM233" s="2"/>
      <c r="UJN233" s="2"/>
      <c r="UJO233" s="2"/>
      <c r="UJP233" s="2"/>
      <c r="UJQ233" s="2"/>
      <c r="UJR233" s="2"/>
      <c r="UJS233" s="2"/>
      <c r="UJT233" s="2"/>
      <c r="UJU233" s="2"/>
      <c r="UJV233" s="2"/>
      <c r="UJW233" s="2"/>
      <c r="UJX233" s="2"/>
      <c r="UJY233" s="2"/>
      <c r="UJZ233" s="2"/>
      <c r="UKA233" s="2"/>
      <c r="UKB233" s="2"/>
      <c r="UKC233" s="2"/>
      <c r="UKD233" s="2"/>
      <c r="UKE233" s="2"/>
      <c r="UKF233" s="2"/>
      <c r="UKG233" s="2"/>
      <c r="UKH233" s="2"/>
      <c r="UKI233" s="2"/>
      <c r="UKJ233" s="2"/>
      <c r="UKK233" s="2"/>
      <c r="UKL233" s="2"/>
      <c r="UKM233" s="2"/>
      <c r="UKN233" s="2"/>
      <c r="UKO233" s="2"/>
      <c r="UKP233" s="2"/>
      <c r="UKQ233" s="2"/>
      <c r="UKR233" s="2"/>
      <c r="UKS233" s="2"/>
      <c r="UKT233" s="2"/>
      <c r="UKU233" s="2"/>
      <c r="UKV233" s="2"/>
      <c r="UKW233" s="2"/>
      <c r="UKX233" s="2"/>
      <c r="UKY233" s="2"/>
      <c r="UKZ233" s="2"/>
      <c r="ULA233" s="2"/>
      <c r="ULB233" s="2"/>
      <c r="ULC233" s="2"/>
      <c r="ULD233" s="2"/>
      <c r="ULE233" s="2"/>
      <c r="ULF233" s="2"/>
      <c r="ULG233" s="2"/>
      <c r="ULH233" s="2"/>
      <c r="ULI233" s="2"/>
      <c r="ULJ233" s="2"/>
      <c r="ULK233" s="2"/>
      <c r="ULL233" s="2"/>
      <c r="ULM233" s="2"/>
      <c r="ULN233" s="2"/>
      <c r="ULO233" s="2"/>
      <c r="ULP233" s="2"/>
      <c r="ULQ233" s="2"/>
      <c r="ULR233" s="2"/>
      <c r="ULS233" s="2"/>
      <c r="ULT233" s="2"/>
      <c r="ULU233" s="2"/>
      <c r="ULV233" s="2"/>
      <c r="ULW233" s="2"/>
      <c r="ULX233" s="2"/>
      <c r="ULY233" s="2"/>
      <c r="ULZ233" s="2"/>
      <c r="UMA233" s="2"/>
      <c r="UMB233" s="2"/>
      <c r="UMC233" s="2"/>
      <c r="UMD233" s="2"/>
      <c r="UME233" s="2"/>
      <c r="UMF233" s="2"/>
      <c r="UMG233" s="2"/>
      <c r="UMH233" s="2"/>
      <c r="UMI233" s="2"/>
      <c r="UMJ233" s="2"/>
      <c r="UMK233" s="2"/>
      <c r="UML233" s="2"/>
      <c r="UMM233" s="2"/>
      <c r="UMN233" s="2"/>
      <c r="UMO233" s="2"/>
      <c r="UMP233" s="2"/>
      <c r="UMQ233" s="2"/>
      <c r="UMR233" s="2"/>
      <c r="UMS233" s="2"/>
      <c r="UMT233" s="2"/>
      <c r="UMU233" s="2"/>
      <c r="UMV233" s="2"/>
      <c r="UMW233" s="2"/>
      <c r="UMX233" s="2"/>
      <c r="UMY233" s="2"/>
      <c r="UMZ233" s="2"/>
      <c r="UNA233" s="2"/>
      <c r="UNB233" s="2"/>
      <c r="UNC233" s="2"/>
      <c r="UND233" s="2"/>
      <c r="UNE233" s="2"/>
      <c r="UNF233" s="2"/>
      <c r="UNG233" s="2"/>
      <c r="UNH233" s="2"/>
      <c r="UNI233" s="2"/>
      <c r="UNJ233" s="2"/>
      <c r="UNK233" s="2"/>
      <c r="UNL233" s="2"/>
      <c r="UNM233" s="2"/>
      <c r="UNN233" s="2"/>
      <c r="UNO233" s="2"/>
      <c r="UNP233" s="2"/>
      <c r="UNQ233" s="2"/>
      <c r="UNR233" s="2"/>
      <c r="UNS233" s="2"/>
      <c r="UNT233" s="2"/>
      <c r="UNU233" s="2"/>
      <c r="UNV233" s="2"/>
      <c r="UNW233" s="2"/>
      <c r="UNX233" s="2"/>
      <c r="UNY233" s="2"/>
      <c r="UNZ233" s="2"/>
      <c r="UOA233" s="2"/>
      <c r="UOB233" s="2"/>
      <c r="UOC233" s="2"/>
      <c r="UOD233" s="2"/>
      <c r="UOE233" s="2"/>
      <c r="UOF233" s="2"/>
      <c r="UOG233" s="2"/>
      <c r="UOH233" s="2"/>
      <c r="UOI233" s="2"/>
      <c r="UOJ233" s="2"/>
      <c r="UOK233" s="2"/>
      <c r="UOL233" s="2"/>
      <c r="UOM233" s="2"/>
      <c r="UON233" s="2"/>
      <c r="UOO233" s="2"/>
      <c r="UOP233" s="2"/>
      <c r="UOQ233" s="2"/>
      <c r="UOR233" s="2"/>
      <c r="UOS233" s="2"/>
      <c r="UOT233" s="2"/>
      <c r="UOU233" s="2"/>
      <c r="UOV233" s="2"/>
      <c r="UOW233" s="2"/>
      <c r="UOX233" s="2"/>
      <c r="UOY233" s="2"/>
      <c r="UOZ233" s="2"/>
      <c r="UPA233" s="2"/>
      <c r="UPB233" s="2"/>
      <c r="UPC233" s="2"/>
      <c r="UPD233" s="2"/>
      <c r="UPE233" s="2"/>
      <c r="UPF233" s="2"/>
      <c r="UPG233" s="2"/>
      <c r="UPH233" s="2"/>
      <c r="UPI233" s="2"/>
      <c r="UPJ233" s="2"/>
      <c r="UPK233" s="2"/>
      <c r="UPL233" s="2"/>
      <c r="UPM233" s="2"/>
      <c r="UPN233" s="2"/>
      <c r="UPO233" s="2"/>
      <c r="UPP233" s="2"/>
      <c r="UPQ233" s="2"/>
      <c r="UPR233" s="2"/>
      <c r="UPS233" s="2"/>
      <c r="UPT233" s="2"/>
      <c r="UPU233" s="2"/>
      <c r="UPV233" s="2"/>
      <c r="UPW233" s="2"/>
      <c r="UPX233" s="2"/>
      <c r="UPY233" s="2"/>
      <c r="UPZ233" s="2"/>
      <c r="UQA233" s="2"/>
      <c r="UQB233" s="2"/>
      <c r="UQC233" s="2"/>
      <c r="UQD233" s="2"/>
      <c r="UQE233" s="2"/>
      <c r="UQF233" s="2"/>
      <c r="UQG233" s="2"/>
      <c r="UQH233" s="2"/>
      <c r="UQI233" s="2"/>
      <c r="UQJ233" s="2"/>
      <c r="UQK233" s="2"/>
      <c r="UQL233" s="2"/>
      <c r="UQM233" s="2"/>
      <c r="UQN233" s="2"/>
      <c r="UQO233" s="2"/>
      <c r="UQP233" s="2"/>
      <c r="UQQ233" s="2"/>
      <c r="UQR233" s="2"/>
      <c r="UQS233" s="2"/>
      <c r="UQT233" s="2"/>
      <c r="UQU233" s="2"/>
      <c r="UQV233" s="2"/>
      <c r="UQW233" s="2"/>
      <c r="UQX233" s="2"/>
      <c r="UQY233" s="2"/>
      <c r="UQZ233" s="2"/>
      <c r="URA233" s="2"/>
      <c r="URB233" s="2"/>
      <c r="URC233" s="2"/>
      <c r="URD233" s="2"/>
      <c r="URE233" s="2"/>
      <c r="URF233" s="2"/>
      <c r="URG233" s="2"/>
      <c r="URH233" s="2"/>
      <c r="URI233" s="2"/>
      <c r="URJ233" s="2"/>
      <c r="URK233" s="2"/>
      <c r="URL233" s="2"/>
      <c r="URM233" s="2"/>
      <c r="URN233" s="2"/>
      <c r="URO233" s="2"/>
      <c r="URP233" s="2"/>
      <c r="URQ233" s="2"/>
      <c r="URR233" s="2"/>
      <c r="URS233" s="2"/>
      <c r="URT233" s="2"/>
      <c r="URU233" s="2"/>
      <c r="URV233" s="2"/>
      <c r="URW233" s="2"/>
      <c r="URX233" s="2"/>
      <c r="URY233" s="2"/>
      <c r="URZ233" s="2"/>
      <c r="USA233" s="2"/>
      <c r="USB233" s="2"/>
      <c r="USC233" s="2"/>
      <c r="USD233" s="2"/>
      <c r="USE233" s="2"/>
      <c r="USF233" s="2"/>
      <c r="USG233" s="2"/>
      <c r="USH233" s="2"/>
      <c r="USI233" s="2"/>
      <c r="USJ233" s="2"/>
      <c r="USK233" s="2"/>
      <c r="USL233" s="2"/>
      <c r="USM233" s="2"/>
      <c r="USN233" s="2"/>
      <c r="USO233" s="2"/>
      <c r="USP233" s="2"/>
      <c r="USQ233" s="2"/>
      <c r="USR233" s="2"/>
      <c r="USS233" s="2"/>
      <c r="UST233" s="2"/>
      <c r="USU233" s="2"/>
      <c r="USV233" s="2"/>
      <c r="USW233" s="2"/>
      <c r="USX233" s="2"/>
      <c r="USY233" s="2"/>
      <c r="USZ233" s="2"/>
      <c r="UTA233" s="2"/>
      <c r="UTB233" s="2"/>
      <c r="UTC233" s="2"/>
      <c r="UTD233" s="2"/>
      <c r="UTE233" s="2"/>
      <c r="UTF233" s="2"/>
      <c r="UTG233" s="2"/>
      <c r="UTH233" s="2"/>
      <c r="UTI233" s="2"/>
      <c r="UTJ233" s="2"/>
      <c r="UTK233" s="2"/>
      <c r="UTL233" s="2"/>
      <c r="UTM233" s="2"/>
      <c r="UTN233" s="2"/>
      <c r="UTO233" s="2"/>
      <c r="UTP233" s="2"/>
      <c r="UTQ233" s="2"/>
      <c r="UTR233" s="2"/>
      <c r="UTS233" s="2"/>
      <c r="UTT233" s="2"/>
      <c r="UTU233" s="2"/>
      <c r="UTV233" s="2"/>
      <c r="UTW233" s="2"/>
      <c r="UTX233" s="2"/>
      <c r="UTY233" s="2"/>
      <c r="UTZ233" s="2"/>
      <c r="UUA233" s="2"/>
      <c r="UUB233" s="2"/>
      <c r="UUC233" s="2"/>
      <c r="UUD233" s="2"/>
      <c r="UUE233" s="2"/>
      <c r="UUF233" s="2"/>
      <c r="UUG233" s="2"/>
      <c r="UUH233" s="2"/>
      <c r="UUI233" s="2"/>
      <c r="UUJ233" s="2"/>
      <c r="UUK233" s="2"/>
      <c r="UUL233" s="2"/>
      <c r="UUM233" s="2"/>
      <c r="UUN233" s="2"/>
      <c r="UUO233" s="2"/>
      <c r="UUP233" s="2"/>
      <c r="UUQ233" s="2"/>
      <c r="UUR233" s="2"/>
      <c r="UUS233" s="2"/>
      <c r="UUT233" s="2"/>
      <c r="UUU233" s="2"/>
      <c r="UUV233" s="2"/>
      <c r="UUW233" s="2"/>
      <c r="UUX233" s="2"/>
      <c r="UUY233" s="2"/>
      <c r="UUZ233" s="2"/>
      <c r="UVA233" s="2"/>
      <c r="UVB233" s="2"/>
      <c r="UVC233" s="2"/>
      <c r="UVD233" s="2"/>
      <c r="UVE233" s="2"/>
      <c r="UVF233" s="2"/>
      <c r="UVG233" s="2"/>
      <c r="UVH233" s="2"/>
      <c r="UVI233" s="2"/>
      <c r="UVJ233" s="2"/>
      <c r="UVK233" s="2"/>
      <c r="UVL233" s="2"/>
      <c r="UVM233" s="2"/>
      <c r="UVN233" s="2"/>
      <c r="UVO233" s="2"/>
      <c r="UVP233" s="2"/>
      <c r="UVQ233" s="2"/>
      <c r="UVR233" s="2"/>
      <c r="UVS233" s="2"/>
      <c r="UVT233" s="2"/>
      <c r="UVU233" s="2"/>
      <c r="UVV233" s="2"/>
      <c r="UVW233" s="2"/>
      <c r="UVX233" s="2"/>
      <c r="UVY233" s="2"/>
      <c r="UVZ233" s="2"/>
      <c r="UWA233" s="2"/>
      <c r="UWB233" s="2"/>
      <c r="UWC233" s="2"/>
      <c r="UWD233" s="2"/>
      <c r="UWE233" s="2"/>
      <c r="UWF233" s="2"/>
      <c r="UWG233" s="2"/>
      <c r="UWH233" s="2"/>
      <c r="UWI233" s="2"/>
      <c r="UWJ233" s="2"/>
      <c r="UWK233" s="2"/>
      <c r="UWL233" s="2"/>
      <c r="UWM233" s="2"/>
      <c r="UWN233" s="2"/>
      <c r="UWO233" s="2"/>
      <c r="UWP233" s="2"/>
      <c r="UWQ233" s="2"/>
      <c r="UWR233" s="2"/>
      <c r="UWS233" s="2"/>
      <c r="UWT233" s="2"/>
      <c r="UWU233" s="2"/>
      <c r="UWV233" s="2"/>
      <c r="UWW233" s="2"/>
      <c r="UWX233" s="2"/>
      <c r="UWY233" s="2"/>
      <c r="UWZ233" s="2"/>
      <c r="UXA233" s="2"/>
      <c r="UXB233" s="2"/>
      <c r="UXC233" s="2"/>
      <c r="UXD233" s="2"/>
      <c r="UXE233" s="2"/>
      <c r="UXF233" s="2"/>
      <c r="UXG233" s="2"/>
      <c r="UXH233" s="2"/>
      <c r="UXI233" s="2"/>
      <c r="UXJ233" s="2"/>
      <c r="UXK233" s="2"/>
      <c r="UXL233" s="2"/>
      <c r="UXM233" s="2"/>
      <c r="UXN233" s="2"/>
      <c r="UXO233" s="2"/>
      <c r="UXP233" s="2"/>
      <c r="UXQ233" s="2"/>
      <c r="UXR233" s="2"/>
      <c r="UXS233" s="2"/>
      <c r="UXT233" s="2"/>
      <c r="UXU233" s="2"/>
      <c r="UXV233" s="2"/>
      <c r="UXW233" s="2"/>
      <c r="UXX233" s="2"/>
      <c r="UXY233" s="2"/>
      <c r="UXZ233" s="2"/>
      <c r="UYA233" s="2"/>
      <c r="UYB233" s="2"/>
      <c r="UYC233" s="2"/>
      <c r="UYD233" s="2"/>
      <c r="UYE233" s="2"/>
      <c r="UYF233" s="2"/>
      <c r="UYG233" s="2"/>
      <c r="UYH233" s="2"/>
      <c r="UYI233" s="2"/>
      <c r="UYJ233" s="2"/>
      <c r="UYK233" s="2"/>
      <c r="UYL233" s="2"/>
      <c r="UYM233" s="2"/>
      <c r="UYN233" s="2"/>
      <c r="UYO233" s="2"/>
      <c r="UYP233" s="2"/>
      <c r="UYQ233" s="2"/>
      <c r="UYR233" s="2"/>
      <c r="UYS233" s="2"/>
      <c r="UYT233" s="2"/>
      <c r="UYU233" s="2"/>
      <c r="UYV233" s="2"/>
      <c r="UYW233" s="2"/>
      <c r="UYX233" s="2"/>
      <c r="UYY233" s="2"/>
      <c r="UYZ233" s="2"/>
      <c r="UZA233" s="2"/>
      <c r="UZB233" s="2"/>
      <c r="UZC233" s="2"/>
      <c r="UZD233" s="2"/>
      <c r="UZE233" s="2"/>
      <c r="UZF233" s="2"/>
      <c r="UZG233" s="2"/>
      <c r="UZH233" s="2"/>
      <c r="UZI233" s="2"/>
      <c r="UZJ233" s="2"/>
      <c r="UZK233" s="2"/>
      <c r="UZL233" s="2"/>
      <c r="UZM233" s="2"/>
      <c r="UZN233" s="2"/>
      <c r="UZO233" s="2"/>
      <c r="UZP233" s="2"/>
      <c r="UZQ233" s="2"/>
      <c r="UZR233" s="2"/>
      <c r="UZS233" s="2"/>
      <c r="UZT233" s="2"/>
      <c r="UZU233" s="2"/>
      <c r="UZV233" s="2"/>
      <c r="UZW233" s="2"/>
      <c r="UZX233" s="2"/>
      <c r="UZY233" s="2"/>
      <c r="UZZ233" s="2"/>
      <c r="VAA233" s="2"/>
      <c r="VAB233" s="2"/>
      <c r="VAC233" s="2"/>
      <c r="VAD233" s="2"/>
      <c r="VAE233" s="2"/>
      <c r="VAF233" s="2"/>
      <c r="VAG233" s="2"/>
      <c r="VAH233" s="2"/>
      <c r="VAI233" s="2"/>
      <c r="VAJ233" s="2"/>
      <c r="VAK233" s="2"/>
      <c r="VAL233" s="2"/>
      <c r="VAM233" s="2"/>
      <c r="VAN233" s="2"/>
      <c r="VAO233" s="2"/>
      <c r="VAP233" s="2"/>
      <c r="VAQ233" s="2"/>
      <c r="VAR233" s="2"/>
      <c r="VAS233" s="2"/>
      <c r="VAT233" s="2"/>
      <c r="VAU233" s="2"/>
      <c r="VAV233" s="2"/>
      <c r="VAW233" s="2"/>
      <c r="VAX233" s="2"/>
      <c r="VAY233" s="2"/>
      <c r="VAZ233" s="2"/>
      <c r="VBA233" s="2"/>
      <c r="VBB233" s="2"/>
      <c r="VBC233" s="2"/>
      <c r="VBD233" s="2"/>
      <c r="VBE233" s="2"/>
      <c r="VBF233" s="2"/>
      <c r="VBG233" s="2"/>
      <c r="VBH233" s="2"/>
      <c r="VBI233" s="2"/>
      <c r="VBJ233" s="2"/>
      <c r="VBK233" s="2"/>
      <c r="VBL233" s="2"/>
      <c r="VBM233" s="2"/>
      <c r="VBN233" s="2"/>
      <c r="VBO233" s="2"/>
      <c r="VBP233" s="2"/>
      <c r="VBQ233" s="2"/>
      <c r="VBR233" s="2"/>
      <c r="VBS233" s="2"/>
      <c r="VBT233" s="2"/>
      <c r="VBU233" s="2"/>
      <c r="VBV233" s="2"/>
      <c r="VBW233" s="2"/>
      <c r="VBX233" s="2"/>
      <c r="VBY233" s="2"/>
      <c r="VBZ233" s="2"/>
      <c r="VCA233" s="2"/>
      <c r="VCB233" s="2"/>
      <c r="VCC233" s="2"/>
      <c r="VCD233" s="2"/>
      <c r="VCE233" s="2"/>
      <c r="VCF233" s="2"/>
      <c r="VCG233" s="2"/>
      <c r="VCH233" s="2"/>
      <c r="VCI233" s="2"/>
      <c r="VCJ233" s="2"/>
      <c r="VCK233" s="2"/>
      <c r="VCL233" s="2"/>
      <c r="VCM233" s="2"/>
      <c r="VCN233" s="2"/>
      <c r="VCO233" s="2"/>
      <c r="VCP233" s="2"/>
      <c r="VCQ233" s="2"/>
      <c r="VCR233" s="2"/>
      <c r="VCS233" s="2"/>
      <c r="VCT233" s="2"/>
      <c r="VCU233" s="2"/>
      <c r="VCV233" s="2"/>
      <c r="VCW233" s="2"/>
      <c r="VCX233" s="2"/>
      <c r="VCY233" s="2"/>
      <c r="VCZ233" s="2"/>
      <c r="VDA233" s="2"/>
      <c r="VDB233" s="2"/>
      <c r="VDC233" s="2"/>
      <c r="VDD233" s="2"/>
      <c r="VDE233" s="2"/>
      <c r="VDF233" s="2"/>
      <c r="VDG233" s="2"/>
      <c r="VDH233" s="2"/>
      <c r="VDI233" s="2"/>
      <c r="VDJ233" s="2"/>
      <c r="VDK233" s="2"/>
      <c r="VDL233" s="2"/>
      <c r="VDM233" s="2"/>
      <c r="VDN233" s="2"/>
      <c r="VDO233" s="2"/>
      <c r="VDP233" s="2"/>
      <c r="VDQ233" s="2"/>
      <c r="VDR233" s="2"/>
      <c r="VDS233" s="2"/>
      <c r="VDT233" s="2"/>
      <c r="VDU233" s="2"/>
      <c r="VDV233" s="2"/>
      <c r="VDW233" s="2"/>
      <c r="VDX233" s="2"/>
      <c r="VDY233" s="2"/>
      <c r="VDZ233" s="2"/>
      <c r="VEA233" s="2"/>
      <c r="VEB233" s="2"/>
      <c r="VEC233" s="2"/>
      <c r="VED233" s="2"/>
      <c r="VEE233" s="2"/>
      <c r="VEF233" s="2"/>
      <c r="VEG233" s="2"/>
      <c r="VEH233" s="2"/>
      <c r="VEI233" s="2"/>
      <c r="VEJ233" s="2"/>
      <c r="VEK233" s="2"/>
      <c r="VEL233" s="2"/>
      <c r="VEM233" s="2"/>
      <c r="VEN233" s="2"/>
      <c r="VEO233" s="2"/>
      <c r="VEP233" s="2"/>
      <c r="VEQ233" s="2"/>
      <c r="VER233" s="2"/>
      <c r="VES233" s="2"/>
      <c r="VET233" s="2"/>
      <c r="VEU233" s="2"/>
      <c r="VEV233" s="2"/>
      <c r="VEW233" s="2"/>
      <c r="VEX233" s="2"/>
      <c r="VEY233" s="2"/>
      <c r="VEZ233" s="2"/>
      <c r="VFA233" s="2"/>
      <c r="VFB233" s="2"/>
      <c r="VFC233" s="2"/>
      <c r="VFD233" s="2"/>
      <c r="VFE233" s="2"/>
      <c r="VFF233" s="2"/>
      <c r="VFG233" s="2"/>
      <c r="VFH233" s="2"/>
      <c r="VFI233" s="2"/>
      <c r="VFJ233" s="2"/>
      <c r="VFK233" s="2"/>
      <c r="VFL233" s="2"/>
      <c r="VFM233" s="2"/>
      <c r="VFN233" s="2"/>
      <c r="VFO233" s="2"/>
      <c r="VFP233" s="2"/>
      <c r="VFQ233" s="2"/>
      <c r="VFR233" s="2"/>
      <c r="VFS233" s="2"/>
      <c r="VFT233" s="2"/>
      <c r="VFU233" s="2"/>
      <c r="VFV233" s="2"/>
      <c r="VFW233" s="2"/>
      <c r="VFX233" s="2"/>
      <c r="VFY233" s="2"/>
      <c r="VFZ233" s="2"/>
      <c r="VGA233" s="2"/>
      <c r="VGB233" s="2"/>
      <c r="VGC233" s="2"/>
      <c r="VGD233" s="2"/>
      <c r="VGE233" s="2"/>
      <c r="VGF233" s="2"/>
      <c r="VGG233" s="2"/>
      <c r="VGH233" s="2"/>
      <c r="VGI233" s="2"/>
      <c r="VGJ233" s="2"/>
      <c r="VGK233" s="2"/>
      <c r="VGL233" s="2"/>
      <c r="VGM233" s="2"/>
      <c r="VGN233" s="2"/>
      <c r="VGO233" s="2"/>
      <c r="VGP233" s="2"/>
      <c r="VGQ233" s="2"/>
      <c r="VGR233" s="2"/>
      <c r="VGS233" s="2"/>
      <c r="VGT233" s="2"/>
      <c r="VGU233" s="2"/>
      <c r="VGV233" s="2"/>
      <c r="VGW233" s="2"/>
      <c r="VGX233" s="2"/>
      <c r="VGY233" s="2"/>
      <c r="VGZ233" s="2"/>
      <c r="VHA233" s="2"/>
      <c r="VHB233" s="2"/>
      <c r="VHC233" s="2"/>
      <c r="VHD233" s="2"/>
      <c r="VHE233" s="2"/>
      <c r="VHF233" s="2"/>
      <c r="VHG233" s="2"/>
      <c r="VHH233" s="2"/>
      <c r="VHI233" s="2"/>
      <c r="VHJ233" s="2"/>
      <c r="VHK233" s="2"/>
      <c r="VHL233" s="2"/>
      <c r="VHM233" s="2"/>
      <c r="VHN233" s="2"/>
      <c r="VHO233" s="2"/>
      <c r="VHP233" s="2"/>
      <c r="VHQ233" s="2"/>
      <c r="VHR233" s="2"/>
      <c r="VHS233" s="2"/>
      <c r="VHT233" s="2"/>
      <c r="VHU233" s="2"/>
      <c r="VHV233" s="2"/>
      <c r="VHW233" s="2"/>
      <c r="VHX233" s="2"/>
      <c r="VHY233" s="2"/>
      <c r="VHZ233" s="2"/>
      <c r="VIA233" s="2"/>
      <c r="VIB233" s="2"/>
      <c r="VIC233" s="2"/>
      <c r="VID233" s="2"/>
      <c r="VIE233" s="2"/>
      <c r="VIF233" s="2"/>
      <c r="VIG233" s="2"/>
      <c r="VIH233" s="2"/>
      <c r="VII233" s="2"/>
      <c r="VIJ233" s="2"/>
      <c r="VIK233" s="2"/>
      <c r="VIL233" s="2"/>
      <c r="VIM233" s="2"/>
      <c r="VIN233" s="2"/>
      <c r="VIO233" s="2"/>
      <c r="VIP233" s="2"/>
      <c r="VIQ233" s="2"/>
      <c r="VIR233" s="2"/>
      <c r="VIS233" s="2"/>
      <c r="VIT233" s="2"/>
      <c r="VIU233" s="2"/>
      <c r="VIV233" s="2"/>
      <c r="VIW233" s="2"/>
      <c r="VIX233" s="2"/>
      <c r="VIY233" s="2"/>
      <c r="VIZ233" s="2"/>
      <c r="VJA233" s="2"/>
      <c r="VJB233" s="2"/>
      <c r="VJC233" s="2"/>
      <c r="VJD233" s="2"/>
      <c r="VJE233" s="2"/>
      <c r="VJF233" s="2"/>
      <c r="VJG233" s="2"/>
      <c r="VJH233" s="2"/>
      <c r="VJI233" s="2"/>
      <c r="VJJ233" s="2"/>
      <c r="VJK233" s="2"/>
      <c r="VJL233" s="2"/>
      <c r="VJM233" s="2"/>
      <c r="VJN233" s="2"/>
      <c r="VJO233" s="2"/>
      <c r="VJP233" s="2"/>
      <c r="VJQ233" s="2"/>
      <c r="VJR233" s="2"/>
      <c r="VJS233" s="2"/>
      <c r="VJT233" s="2"/>
      <c r="VJU233" s="2"/>
      <c r="VJV233" s="2"/>
      <c r="VJW233" s="2"/>
      <c r="VJX233" s="2"/>
      <c r="VJY233" s="2"/>
      <c r="VJZ233" s="2"/>
      <c r="VKA233" s="2"/>
      <c r="VKB233" s="2"/>
      <c r="VKC233" s="2"/>
      <c r="VKD233" s="2"/>
      <c r="VKE233" s="2"/>
      <c r="VKF233" s="2"/>
      <c r="VKG233" s="2"/>
      <c r="VKH233" s="2"/>
      <c r="VKI233" s="2"/>
      <c r="VKJ233" s="2"/>
      <c r="VKK233" s="2"/>
      <c r="VKL233" s="2"/>
      <c r="VKM233" s="2"/>
      <c r="VKN233" s="2"/>
      <c r="VKO233" s="2"/>
      <c r="VKP233" s="2"/>
      <c r="VKQ233" s="2"/>
      <c r="VKR233" s="2"/>
      <c r="VKS233" s="2"/>
      <c r="VKT233" s="2"/>
      <c r="VKU233" s="2"/>
      <c r="VKV233" s="2"/>
      <c r="VKW233" s="2"/>
      <c r="VKX233" s="2"/>
      <c r="VKY233" s="2"/>
      <c r="VKZ233" s="2"/>
      <c r="VLA233" s="2"/>
      <c r="VLB233" s="2"/>
      <c r="VLC233" s="2"/>
      <c r="VLD233" s="2"/>
      <c r="VLE233" s="2"/>
      <c r="VLF233" s="2"/>
      <c r="VLG233" s="2"/>
      <c r="VLH233" s="2"/>
      <c r="VLI233" s="2"/>
      <c r="VLJ233" s="2"/>
      <c r="VLK233" s="2"/>
      <c r="VLL233" s="2"/>
      <c r="VLM233" s="2"/>
      <c r="VLN233" s="2"/>
      <c r="VLO233" s="2"/>
      <c r="VLP233" s="2"/>
      <c r="VLQ233" s="2"/>
      <c r="VLR233" s="2"/>
      <c r="VLS233" s="2"/>
      <c r="VLT233" s="2"/>
      <c r="VLU233" s="2"/>
      <c r="VLV233" s="2"/>
      <c r="VLW233" s="2"/>
      <c r="VLX233" s="2"/>
      <c r="VLY233" s="2"/>
      <c r="VLZ233" s="2"/>
      <c r="VMA233" s="2"/>
      <c r="VMB233" s="2"/>
      <c r="VMC233" s="2"/>
      <c r="VMD233" s="2"/>
      <c r="VME233" s="2"/>
      <c r="VMF233" s="2"/>
      <c r="VMG233" s="2"/>
      <c r="VMH233" s="2"/>
      <c r="VMI233" s="2"/>
      <c r="VMJ233" s="2"/>
      <c r="VMK233" s="2"/>
      <c r="VML233" s="2"/>
      <c r="VMM233" s="2"/>
      <c r="VMN233" s="2"/>
      <c r="VMO233" s="2"/>
      <c r="VMP233" s="2"/>
      <c r="VMQ233" s="2"/>
      <c r="VMR233" s="2"/>
      <c r="VMS233" s="2"/>
      <c r="VMT233" s="2"/>
      <c r="VMU233" s="2"/>
      <c r="VMV233" s="2"/>
      <c r="VMW233" s="2"/>
      <c r="VMX233" s="2"/>
      <c r="VMY233" s="2"/>
      <c r="VMZ233" s="2"/>
      <c r="VNA233" s="2"/>
      <c r="VNB233" s="2"/>
      <c r="VNC233" s="2"/>
      <c r="VND233" s="2"/>
      <c r="VNE233" s="2"/>
      <c r="VNF233" s="2"/>
      <c r="VNG233" s="2"/>
      <c r="VNH233" s="2"/>
      <c r="VNI233" s="2"/>
      <c r="VNJ233" s="2"/>
      <c r="VNK233" s="2"/>
      <c r="VNL233" s="2"/>
      <c r="VNM233" s="2"/>
      <c r="VNN233" s="2"/>
      <c r="VNO233" s="2"/>
      <c r="VNP233" s="2"/>
      <c r="VNQ233" s="2"/>
      <c r="VNR233" s="2"/>
      <c r="VNS233" s="2"/>
      <c r="VNT233" s="2"/>
      <c r="VNU233" s="2"/>
      <c r="VNV233" s="2"/>
      <c r="VNW233" s="2"/>
      <c r="VNX233" s="2"/>
      <c r="VNY233" s="2"/>
      <c r="VNZ233" s="2"/>
      <c r="VOA233" s="2"/>
      <c r="VOB233" s="2"/>
      <c r="VOC233" s="2"/>
      <c r="VOD233" s="2"/>
      <c r="VOE233" s="2"/>
      <c r="VOF233" s="2"/>
      <c r="VOG233" s="2"/>
      <c r="VOH233" s="2"/>
      <c r="VOI233" s="2"/>
      <c r="VOJ233" s="2"/>
      <c r="VOK233" s="2"/>
      <c r="VOL233" s="2"/>
      <c r="VOM233" s="2"/>
      <c r="VON233" s="2"/>
      <c r="VOO233" s="2"/>
      <c r="VOP233" s="2"/>
      <c r="VOQ233" s="2"/>
      <c r="VOR233" s="2"/>
      <c r="VOS233" s="2"/>
      <c r="VOT233" s="2"/>
      <c r="VOU233" s="2"/>
      <c r="VOV233" s="2"/>
      <c r="VOW233" s="2"/>
      <c r="VOX233" s="2"/>
      <c r="VOY233" s="2"/>
      <c r="VOZ233" s="2"/>
      <c r="VPA233" s="2"/>
      <c r="VPB233" s="2"/>
      <c r="VPC233" s="2"/>
      <c r="VPD233" s="2"/>
      <c r="VPE233" s="2"/>
      <c r="VPF233" s="2"/>
      <c r="VPG233" s="2"/>
      <c r="VPH233" s="2"/>
      <c r="VPI233" s="2"/>
      <c r="VPJ233" s="2"/>
      <c r="VPK233" s="2"/>
      <c r="VPL233" s="2"/>
      <c r="VPM233" s="2"/>
      <c r="VPN233" s="2"/>
      <c r="VPO233" s="2"/>
      <c r="VPP233" s="2"/>
      <c r="VPQ233" s="2"/>
      <c r="VPR233" s="2"/>
      <c r="VPS233" s="2"/>
      <c r="VPT233" s="2"/>
      <c r="VPU233" s="2"/>
      <c r="VPV233" s="2"/>
      <c r="VPW233" s="2"/>
      <c r="VPX233" s="2"/>
      <c r="VPY233" s="2"/>
      <c r="VPZ233" s="2"/>
      <c r="VQA233" s="2"/>
      <c r="VQB233" s="2"/>
      <c r="VQC233" s="2"/>
      <c r="VQD233" s="2"/>
      <c r="VQE233" s="2"/>
      <c r="VQF233" s="2"/>
      <c r="VQG233" s="2"/>
      <c r="VQH233" s="2"/>
      <c r="VQI233" s="2"/>
      <c r="VQJ233" s="2"/>
      <c r="VQK233" s="2"/>
      <c r="VQL233" s="2"/>
      <c r="VQM233" s="2"/>
      <c r="VQN233" s="2"/>
      <c r="VQO233" s="2"/>
      <c r="VQP233" s="2"/>
      <c r="VQQ233" s="2"/>
      <c r="VQR233" s="2"/>
      <c r="VQS233" s="2"/>
      <c r="VQT233" s="2"/>
      <c r="VQU233" s="2"/>
      <c r="VQV233" s="2"/>
      <c r="VQW233" s="2"/>
      <c r="VQX233" s="2"/>
      <c r="VQY233" s="2"/>
      <c r="VQZ233" s="2"/>
      <c r="VRA233" s="2"/>
      <c r="VRB233" s="2"/>
      <c r="VRC233" s="2"/>
      <c r="VRD233" s="2"/>
      <c r="VRE233" s="2"/>
      <c r="VRF233" s="2"/>
      <c r="VRG233" s="2"/>
      <c r="VRH233" s="2"/>
      <c r="VRI233" s="2"/>
      <c r="VRJ233" s="2"/>
      <c r="VRK233" s="2"/>
      <c r="VRL233" s="2"/>
      <c r="VRM233" s="2"/>
      <c r="VRN233" s="2"/>
      <c r="VRO233" s="2"/>
      <c r="VRP233" s="2"/>
      <c r="VRQ233" s="2"/>
      <c r="VRR233" s="2"/>
      <c r="VRS233" s="2"/>
      <c r="VRT233" s="2"/>
      <c r="VRU233" s="2"/>
      <c r="VRV233" s="2"/>
      <c r="VRW233" s="2"/>
      <c r="VRX233" s="2"/>
      <c r="VRY233" s="2"/>
      <c r="VRZ233" s="2"/>
      <c r="VSA233" s="2"/>
      <c r="VSB233" s="2"/>
      <c r="VSC233" s="2"/>
      <c r="VSD233" s="2"/>
      <c r="VSE233" s="2"/>
      <c r="VSF233" s="2"/>
      <c r="VSG233" s="2"/>
      <c r="VSH233" s="2"/>
      <c r="VSI233" s="2"/>
      <c r="VSJ233" s="2"/>
      <c r="VSK233" s="2"/>
      <c r="VSL233" s="2"/>
      <c r="VSM233" s="2"/>
      <c r="VSN233" s="2"/>
      <c r="VSO233" s="2"/>
      <c r="VSP233" s="2"/>
      <c r="VSQ233" s="2"/>
      <c r="VSR233" s="2"/>
      <c r="VSS233" s="2"/>
      <c r="VST233" s="2"/>
      <c r="VSU233" s="2"/>
      <c r="VSV233" s="2"/>
      <c r="VSW233" s="2"/>
      <c r="VSX233" s="2"/>
      <c r="VSY233" s="2"/>
      <c r="VSZ233" s="2"/>
      <c r="VTA233" s="2"/>
      <c r="VTB233" s="2"/>
      <c r="VTC233" s="2"/>
      <c r="VTD233" s="2"/>
      <c r="VTE233" s="2"/>
      <c r="VTF233" s="2"/>
      <c r="VTG233" s="2"/>
      <c r="VTH233" s="2"/>
      <c r="VTI233" s="2"/>
      <c r="VTJ233" s="2"/>
      <c r="VTK233" s="2"/>
      <c r="VTL233" s="2"/>
      <c r="VTM233" s="2"/>
      <c r="VTN233" s="2"/>
      <c r="VTO233" s="2"/>
      <c r="VTP233" s="2"/>
      <c r="VTQ233" s="2"/>
      <c r="VTR233" s="2"/>
      <c r="VTS233" s="2"/>
      <c r="VTT233" s="2"/>
      <c r="VTU233" s="2"/>
      <c r="VTV233" s="2"/>
      <c r="VTW233" s="2"/>
      <c r="VTX233" s="2"/>
      <c r="VTY233" s="2"/>
      <c r="VTZ233" s="2"/>
      <c r="VUA233" s="2"/>
      <c r="VUB233" s="2"/>
      <c r="VUC233" s="2"/>
      <c r="VUD233" s="2"/>
      <c r="VUE233" s="2"/>
      <c r="VUF233" s="2"/>
      <c r="VUG233" s="2"/>
      <c r="VUH233" s="2"/>
      <c r="VUI233" s="2"/>
      <c r="VUJ233" s="2"/>
      <c r="VUK233" s="2"/>
      <c r="VUL233" s="2"/>
      <c r="VUM233" s="2"/>
      <c r="VUN233" s="2"/>
      <c r="VUO233" s="2"/>
      <c r="VUP233" s="2"/>
      <c r="VUQ233" s="2"/>
      <c r="VUR233" s="2"/>
      <c r="VUS233" s="2"/>
      <c r="VUT233" s="2"/>
      <c r="VUU233" s="2"/>
      <c r="VUV233" s="2"/>
      <c r="VUW233" s="2"/>
      <c r="VUX233" s="2"/>
      <c r="VUY233" s="2"/>
      <c r="VUZ233" s="2"/>
      <c r="VVA233" s="2"/>
      <c r="VVB233" s="2"/>
      <c r="VVC233" s="2"/>
      <c r="VVD233" s="2"/>
      <c r="VVE233" s="2"/>
      <c r="VVF233" s="2"/>
      <c r="VVG233" s="2"/>
      <c r="VVH233" s="2"/>
      <c r="VVI233" s="2"/>
      <c r="VVJ233" s="2"/>
      <c r="VVK233" s="2"/>
      <c r="VVL233" s="2"/>
      <c r="VVM233" s="2"/>
      <c r="VVN233" s="2"/>
      <c r="VVO233" s="2"/>
      <c r="VVP233" s="2"/>
      <c r="VVQ233" s="2"/>
      <c r="VVR233" s="2"/>
      <c r="VVS233" s="2"/>
      <c r="VVT233" s="2"/>
      <c r="VVU233" s="2"/>
      <c r="VVV233" s="2"/>
      <c r="VVW233" s="2"/>
      <c r="VVX233" s="2"/>
      <c r="VVY233" s="2"/>
      <c r="VVZ233" s="2"/>
      <c r="VWA233" s="2"/>
      <c r="VWB233" s="2"/>
      <c r="VWC233" s="2"/>
      <c r="VWD233" s="2"/>
      <c r="VWE233" s="2"/>
      <c r="VWF233" s="2"/>
      <c r="VWG233" s="2"/>
      <c r="VWH233" s="2"/>
      <c r="VWI233" s="2"/>
      <c r="VWJ233" s="2"/>
      <c r="VWK233" s="2"/>
      <c r="VWL233" s="2"/>
      <c r="VWM233" s="2"/>
      <c r="VWN233" s="2"/>
      <c r="VWO233" s="2"/>
      <c r="VWP233" s="2"/>
      <c r="VWQ233" s="2"/>
      <c r="VWR233" s="2"/>
      <c r="VWS233" s="2"/>
      <c r="VWT233" s="2"/>
      <c r="VWU233" s="2"/>
      <c r="VWV233" s="2"/>
      <c r="VWW233" s="2"/>
      <c r="VWX233" s="2"/>
      <c r="VWY233" s="2"/>
      <c r="VWZ233" s="2"/>
      <c r="VXA233" s="2"/>
      <c r="VXB233" s="2"/>
      <c r="VXC233" s="2"/>
      <c r="VXD233" s="2"/>
      <c r="VXE233" s="2"/>
      <c r="VXF233" s="2"/>
      <c r="VXG233" s="2"/>
      <c r="VXH233" s="2"/>
      <c r="VXI233" s="2"/>
      <c r="VXJ233" s="2"/>
      <c r="VXK233" s="2"/>
      <c r="VXL233" s="2"/>
      <c r="VXM233" s="2"/>
      <c r="VXN233" s="2"/>
      <c r="VXO233" s="2"/>
      <c r="VXP233" s="2"/>
      <c r="VXQ233" s="2"/>
      <c r="VXR233" s="2"/>
      <c r="VXS233" s="2"/>
      <c r="VXT233" s="2"/>
      <c r="VXU233" s="2"/>
      <c r="VXV233" s="2"/>
      <c r="VXW233" s="2"/>
      <c r="VXX233" s="2"/>
      <c r="VXY233" s="2"/>
      <c r="VXZ233" s="2"/>
      <c r="VYA233" s="2"/>
      <c r="VYB233" s="2"/>
      <c r="VYC233" s="2"/>
      <c r="VYD233" s="2"/>
      <c r="VYE233" s="2"/>
      <c r="VYF233" s="2"/>
      <c r="VYG233" s="2"/>
      <c r="VYH233" s="2"/>
      <c r="VYI233" s="2"/>
      <c r="VYJ233" s="2"/>
      <c r="VYK233" s="2"/>
      <c r="VYL233" s="2"/>
      <c r="VYM233" s="2"/>
      <c r="VYN233" s="2"/>
      <c r="VYO233" s="2"/>
      <c r="VYP233" s="2"/>
      <c r="VYQ233" s="2"/>
      <c r="VYR233" s="2"/>
      <c r="VYS233" s="2"/>
      <c r="VYT233" s="2"/>
      <c r="VYU233" s="2"/>
      <c r="VYV233" s="2"/>
      <c r="VYW233" s="2"/>
      <c r="VYX233" s="2"/>
      <c r="VYY233" s="2"/>
      <c r="VYZ233" s="2"/>
      <c r="VZA233" s="2"/>
      <c r="VZB233" s="2"/>
      <c r="VZC233" s="2"/>
      <c r="VZD233" s="2"/>
      <c r="VZE233" s="2"/>
      <c r="VZF233" s="2"/>
      <c r="VZG233" s="2"/>
      <c r="VZH233" s="2"/>
      <c r="VZI233" s="2"/>
      <c r="VZJ233" s="2"/>
      <c r="VZK233" s="2"/>
      <c r="VZL233" s="2"/>
      <c r="VZM233" s="2"/>
      <c r="VZN233" s="2"/>
      <c r="VZO233" s="2"/>
      <c r="VZP233" s="2"/>
      <c r="VZQ233" s="2"/>
      <c r="VZR233" s="2"/>
      <c r="VZS233" s="2"/>
      <c r="VZT233" s="2"/>
      <c r="VZU233" s="2"/>
      <c r="VZV233" s="2"/>
      <c r="VZW233" s="2"/>
      <c r="VZX233" s="2"/>
      <c r="VZY233" s="2"/>
      <c r="VZZ233" s="2"/>
      <c r="WAA233" s="2"/>
      <c r="WAB233" s="2"/>
      <c r="WAC233" s="2"/>
      <c r="WAD233" s="2"/>
      <c r="WAE233" s="2"/>
      <c r="WAF233" s="2"/>
      <c r="WAG233" s="2"/>
      <c r="WAH233" s="2"/>
      <c r="WAI233" s="2"/>
      <c r="WAJ233" s="2"/>
      <c r="WAK233" s="2"/>
      <c r="WAL233" s="2"/>
      <c r="WAM233" s="2"/>
      <c r="WAN233" s="2"/>
      <c r="WAO233" s="2"/>
      <c r="WAP233" s="2"/>
      <c r="WAQ233" s="2"/>
      <c r="WAR233" s="2"/>
      <c r="WAS233" s="2"/>
      <c r="WAT233" s="2"/>
      <c r="WAU233" s="2"/>
      <c r="WAV233" s="2"/>
      <c r="WAW233" s="2"/>
      <c r="WAX233" s="2"/>
      <c r="WAY233" s="2"/>
      <c r="WAZ233" s="2"/>
      <c r="WBA233" s="2"/>
      <c r="WBB233" s="2"/>
      <c r="WBC233" s="2"/>
      <c r="WBD233" s="2"/>
      <c r="WBE233" s="2"/>
      <c r="WBF233" s="2"/>
      <c r="WBG233" s="2"/>
      <c r="WBH233" s="2"/>
      <c r="WBI233" s="2"/>
      <c r="WBJ233" s="2"/>
      <c r="WBK233" s="2"/>
      <c r="WBL233" s="2"/>
      <c r="WBM233" s="2"/>
      <c r="WBN233" s="2"/>
      <c r="WBO233" s="2"/>
      <c r="WBP233" s="2"/>
      <c r="WBQ233" s="2"/>
      <c r="WBR233" s="2"/>
      <c r="WBS233" s="2"/>
      <c r="WBT233" s="2"/>
      <c r="WBU233" s="2"/>
      <c r="WBV233" s="2"/>
      <c r="WBW233" s="2"/>
      <c r="WBX233" s="2"/>
      <c r="WBY233" s="2"/>
      <c r="WBZ233" s="2"/>
      <c r="WCA233" s="2"/>
      <c r="WCB233" s="2"/>
      <c r="WCC233" s="2"/>
      <c r="WCD233" s="2"/>
      <c r="WCE233" s="2"/>
      <c r="WCF233" s="2"/>
      <c r="WCG233" s="2"/>
      <c r="WCH233" s="2"/>
      <c r="WCI233" s="2"/>
      <c r="WCJ233" s="2"/>
      <c r="WCK233" s="2"/>
      <c r="WCL233" s="2"/>
      <c r="WCM233" s="2"/>
      <c r="WCN233" s="2"/>
      <c r="WCO233" s="2"/>
      <c r="WCP233" s="2"/>
      <c r="WCQ233" s="2"/>
      <c r="WCR233" s="2"/>
      <c r="WCS233" s="2"/>
      <c r="WCT233" s="2"/>
      <c r="WCU233" s="2"/>
      <c r="WCV233" s="2"/>
      <c r="WCW233" s="2"/>
      <c r="WCX233" s="2"/>
      <c r="WCY233" s="2"/>
      <c r="WCZ233" s="2"/>
      <c r="WDA233" s="2"/>
      <c r="WDB233" s="2"/>
      <c r="WDC233" s="2"/>
      <c r="WDD233" s="2"/>
      <c r="WDE233" s="2"/>
      <c r="WDF233" s="2"/>
      <c r="WDG233" s="2"/>
      <c r="WDH233" s="2"/>
      <c r="WDI233" s="2"/>
      <c r="WDJ233" s="2"/>
      <c r="WDK233" s="2"/>
      <c r="WDL233" s="2"/>
      <c r="WDM233" s="2"/>
      <c r="WDN233" s="2"/>
      <c r="WDO233" s="2"/>
      <c r="WDP233" s="2"/>
      <c r="WDQ233" s="2"/>
      <c r="WDR233" s="2"/>
      <c r="WDS233" s="2"/>
      <c r="WDT233" s="2"/>
      <c r="WDU233" s="2"/>
      <c r="WDV233" s="2"/>
      <c r="WDW233" s="2"/>
      <c r="WDX233" s="2"/>
      <c r="WDY233" s="2"/>
      <c r="WDZ233" s="2"/>
      <c r="WEA233" s="2"/>
      <c r="WEB233" s="2"/>
      <c r="WEC233" s="2"/>
      <c r="WED233" s="2"/>
      <c r="WEE233" s="2"/>
      <c r="WEF233" s="2"/>
      <c r="WEG233" s="2"/>
      <c r="WEH233" s="2"/>
      <c r="WEI233" s="2"/>
      <c r="WEJ233" s="2"/>
      <c r="WEK233" s="2"/>
      <c r="WEL233" s="2"/>
      <c r="WEM233" s="2"/>
      <c r="WEN233" s="2"/>
      <c r="WEO233" s="2"/>
      <c r="WEP233" s="2"/>
      <c r="WEQ233" s="2"/>
      <c r="WER233" s="2"/>
      <c r="WES233" s="2"/>
      <c r="WET233" s="2"/>
      <c r="WEU233" s="2"/>
      <c r="WEV233" s="2"/>
      <c r="WEW233" s="2"/>
      <c r="WEX233" s="2"/>
      <c r="WEY233" s="2"/>
      <c r="WEZ233" s="2"/>
      <c r="WFA233" s="2"/>
      <c r="WFB233" s="2"/>
      <c r="WFC233" s="2"/>
      <c r="WFD233" s="2"/>
      <c r="WFE233" s="2"/>
      <c r="WFF233" s="2"/>
      <c r="WFG233" s="2"/>
      <c r="WFH233" s="2"/>
      <c r="WFI233" s="2"/>
      <c r="WFJ233" s="2"/>
      <c r="WFK233" s="2"/>
      <c r="WFL233" s="2"/>
      <c r="WFM233" s="2"/>
      <c r="WFN233" s="2"/>
      <c r="WFO233" s="2"/>
      <c r="WFP233" s="2"/>
      <c r="WFQ233" s="2"/>
      <c r="WFR233" s="2"/>
      <c r="WFS233" s="2"/>
      <c r="WFT233" s="2"/>
      <c r="WFU233" s="2"/>
      <c r="WFV233" s="2"/>
      <c r="WFW233" s="2"/>
      <c r="WFX233" s="2"/>
      <c r="WFY233" s="2"/>
      <c r="WFZ233" s="2"/>
      <c r="WGA233" s="2"/>
      <c r="WGB233" s="2"/>
      <c r="WGC233" s="2"/>
      <c r="WGD233" s="2"/>
      <c r="WGE233" s="2"/>
      <c r="WGF233" s="2"/>
      <c r="WGG233" s="2"/>
      <c r="WGH233" s="2"/>
      <c r="WGI233" s="2"/>
      <c r="WGJ233" s="2"/>
      <c r="WGK233" s="2"/>
      <c r="WGL233" s="2"/>
      <c r="WGM233" s="2"/>
      <c r="WGN233" s="2"/>
      <c r="WGO233" s="2"/>
      <c r="WGP233" s="2"/>
      <c r="WGQ233" s="2"/>
      <c r="WGR233" s="2"/>
      <c r="WGS233" s="2"/>
      <c r="WGT233" s="2"/>
      <c r="WGU233" s="2"/>
      <c r="WGV233" s="2"/>
      <c r="WGW233" s="2"/>
      <c r="WGX233" s="2"/>
      <c r="WGY233" s="2"/>
      <c r="WGZ233" s="2"/>
      <c r="WHA233" s="2"/>
      <c r="WHB233" s="2"/>
      <c r="WHC233" s="2"/>
      <c r="WHD233" s="2"/>
      <c r="WHE233" s="2"/>
      <c r="WHF233" s="2"/>
      <c r="WHG233" s="2"/>
      <c r="WHH233" s="2"/>
      <c r="WHI233" s="2"/>
      <c r="WHJ233" s="2"/>
      <c r="WHK233" s="2"/>
      <c r="WHL233" s="2"/>
      <c r="WHM233" s="2"/>
      <c r="WHN233" s="2"/>
      <c r="WHO233" s="2"/>
      <c r="WHP233" s="2"/>
      <c r="WHQ233" s="2"/>
      <c r="WHR233" s="2"/>
      <c r="WHS233" s="2"/>
      <c r="WHT233" s="2"/>
      <c r="WHU233" s="2"/>
      <c r="WHV233" s="2"/>
      <c r="WHW233" s="2"/>
      <c r="WHX233" s="2"/>
      <c r="WHY233" s="2"/>
      <c r="WHZ233" s="2"/>
      <c r="WIA233" s="2"/>
      <c r="WIB233" s="2"/>
      <c r="WIC233" s="2"/>
      <c r="WID233" s="2"/>
      <c r="WIE233" s="2"/>
      <c r="WIF233" s="2"/>
      <c r="WIG233" s="2"/>
      <c r="WIH233" s="2"/>
      <c r="WII233" s="2"/>
      <c r="WIJ233" s="2"/>
      <c r="WIK233" s="2"/>
      <c r="WIL233" s="2"/>
      <c r="WIM233" s="2"/>
      <c r="WIN233" s="2"/>
      <c r="WIO233" s="2"/>
      <c r="WIP233" s="2"/>
      <c r="WIQ233" s="2"/>
      <c r="WIR233" s="2"/>
      <c r="WIS233" s="2"/>
      <c r="WIT233" s="2"/>
      <c r="WIU233" s="2"/>
      <c r="WIV233" s="2"/>
      <c r="WIW233" s="2"/>
      <c r="WIX233" s="2"/>
      <c r="WIY233" s="2"/>
      <c r="WIZ233" s="2"/>
      <c r="WJA233" s="2"/>
      <c r="WJB233" s="2"/>
      <c r="WJC233" s="2"/>
      <c r="WJD233" s="2"/>
      <c r="WJE233" s="2"/>
      <c r="WJF233" s="2"/>
      <c r="WJG233" s="2"/>
      <c r="WJH233" s="2"/>
      <c r="WJI233" s="2"/>
      <c r="WJJ233" s="2"/>
      <c r="WJK233" s="2"/>
      <c r="WJL233" s="2"/>
      <c r="WJM233" s="2"/>
      <c r="WJN233" s="2"/>
      <c r="WJO233" s="2"/>
      <c r="WJP233" s="2"/>
      <c r="WJQ233" s="2"/>
      <c r="WJR233" s="2"/>
      <c r="WJS233" s="2"/>
      <c r="WJT233" s="2"/>
      <c r="WJU233" s="2"/>
      <c r="WJV233" s="2"/>
      <c r="WJW233" s="2"/>
      <c r="WJX233" s="2"/>
      <c r="WJY233" s="2"/>
      <c r="WJZ233" s="2"/>
      <c r="WKA233" s="2"/>
      <c r="WKB233" s="2"/>
      <c r="WKC233" s="2"/>
      <c r="WKD233" s="2"/>
      <c r="WKE233" s="2"/>
      <c r="WKF233" s="2"/>
      <c r="WKG233" s="2"/>
      <c r="WKH233" s="2"/>
      <c r="WKI233" s="2"/>
      <c r="WKJ233" s="2"/>
      <c r="WKK233" s="2"/>
      <c r="WKL233" s="2"/>
      <c r="WKM233" s="2"/>
      <c r="WKN233" s="2"/>
      <c r="WKO233" s="2"/>
      <c r="WKP233" s="2"/>
      <c r="WKQ233" s="2"/>
      <c r="WKR233" s="2"/>
      <c r="WKS233" s="2"/>
      <c r="WKT233" s="2"/>
      <c r="WKU233" s="2"/>
      <c r="WKV233" s="2"/>
      <c r="WKW233" s="2"/>
      <c r="WKX233" s="2"/>
      <c r="WKY233" s="2"/>
      <c r="WKZ233" s="2"/>
      <c r="WLA233" s="2"/>
      <c r="WLB233" s="2"/>
      <c r="WLC233" s="2"/>
      <c r="WLD233" s="2"/>
      <c r="WLE233" s="2"/>
      <c r="WLF233" s="2"/>
      <c r="WLG233" s="2"/>
      <c r="WLH233" s="2"/>
      <c r="WLI233" s="2"/>
      <c r="WLJ233" s="2"/>
      <c r="WLK233" s="2"/>
      <c r="WLL233" s="2"/>
      <c r="WLM233" s="2"/>
      <c r="WLN233" s="2"/>
      <c r="WLO233" s="2"/>
      <c r="WLP233" s="2"/>
      <c r="WLQ233" s="2"/>
      <c r="WLR233" s="2"/>
      <c r="WLS233" s="2"/>
      <c r="WLT233" s="2"/>
      <c r="WLU233" s="2"/>
      <c r="WLV233" s="2"/>
      <c r="WLW233" s="2"/>
      <c r="WLX233" s="2"/>
      <c r="WLY233" s="2"/>
      <c r="WLZ233" s="2"/>
      <c r="WMA233" s="2"/>
      <c r="WMB233" s="2"/>
      <c r="WMC233" s="2"/>
      <c r="WMD233" s="2"/>
      <c r="WME233" s="2"/>
      <c r="WMF233" s="2"/>
      <c r="WMG233" s="2"/>
      <c r="WMH233" s="2"/>
      <c r="WMI233" s="2"/>
      <c r="WMJ233" s="2"/>
      <c r="WMK233" s="2"/>
      <c r="WML233" s="2"/>
      <c r="WMM233" s="2"/>
      <c r="WMN233" s="2"/>
      <c r="WMO233" s="2"/>
      <c r="WMP233" s="2"/>
      <c r="WMQ233" s="2"/>
      <c r="WMR233" s="2"/>
      <c r="WMS233" s="2"/>
      <c r="WMT233" s="2"/>
      <c r="WMU233" s="2"/>
      <c r="WMV233" s="2"/>
      <c r="WMW233" s="2"/>
      <c r="WMX233" s="2"/>
      <c r="WMY233" s="2"/>
      <c r="WMZ233" s="2"/>
      <c r="WNA233" s="2"/>
      <c r="WNB233" s="2"/>
      <c r="WNC233" s="2"/>
      <c r="WND233" s="2"/>
      <c r="WNE233" s="2"/>
      <c r="WNF233" s="2"/>
      <c r="WNG233" s="2"/>
      <c r="WNH233" s="2"/>
      <c r="WNI233" s="2"/>
      <c r="WNJ233" s="2"/>
      <c r="WNK233" s="2"/>
      <c r="WNL233" s="2"/>
      <c r="WNM233" s="2"/>
      <c r="WNN233" s="2"/>
      <c r="WNO233" s="2"/>
      <c r="WNP233" s="2"/>
      <c r="WNQ233" s="2"/>
      <c r="WNR233" s="2"/>
      <c r="WNS233" s="2"/>
      <c r="WNT233" s="2"/>
      <c r="WNU233" s="2"/>
      <c r="WNV233" s="2"/>
      <c r="WNW233" s="2"/>
      <c r="WNX233" s="2"/>
      <c r="WNY233" s="2"/>
      <c r="WNZ233" s="2"/>
      <c r="WOA233" s="2"/>
      <c r="WOB233" s="2"/>
      <c r="WOC233" s="2"/>
      <c r="WOD233" s="2"/>
      <c r="WOE233" s="2"/>
      <c r="WOF233" s="2"/>
      <c r="WOG233" s="2"/>
      <c r="WOH233" s="2"/>
      <c r="WOI233" s="2"/>
      <c r="WOJ233" s="2"/>
      <c r="WOK233" s="2"/>
      <c r="WOL233" s="2"/>
      <c r="WOM233" s="2"/>
      <c r="WON233" s="2"/>
      <c r="WOO233" s="2"/>
      <c r="WOP233" s="2"/>
      <c r="WOQ233" s="2"/>
      <c r="WOR233" s="2"/>
      <c r="WOS233" s="2"/>
      <c r="WOT233" s="2"/>
      <c r="WOU233" s="2"/>
      <c r="WOV233" s="2"/>
      <c r="WOW233" s="2"/>
      <c r="WOX233" s="2"/>
      <c r="WOY233" s="2"/>
      <c r="WOZ233" s="2"/>
      <c r="WPA233" s="2"/>
      <c r="WPB233" s="2"/>
      <c r="WPC233" s="2"/>
      <c r="WPD233" s="2"/>
      <c r="WPE233" s="2"/>
      <c r="WPF233" s="2"/>
      <c r="WPG233" s="2"/>
      <c r="WPH233" s="2"/>
      <c r="WPI233" s="2"/>
      <c r="WPJ233" s="2"/>
      <c r="WPK233" s="2"/>
      <c r="WPL233" s="2"/>
      <c r="WPM233" s="2"/>
      <c r="WPN233" s="2"/>
      <c r="WPO233" s="2"/>
      <c r="WPP233" s="2"/>
      <c r="WPQ233" s="2"/>
      <c r="WPR233" s="2"/>
      <c r="WPS233" s="2"/>
      <c r="WPT233" s="2"/>
      <c r="WPU233" s="2"/>
      <c r="WPV233" s="2"/>
      <c r="WPW233" s="2"/>
      <c r="WPX233" s="2"/>
      <c r="WPY233" s="2"/>
      <c r="WPZ233" s="2"/>
      <c r="WQA233" s="2"/>
      <c r="WQB233" s="2"/>
      <c r="WQC233" s="2"/>
      <c r="WQD233" s="2"/>
      <c r="WQE233" s="2"/>
      <c r="WQF233" s="2"/>
      <c r="WQG233" s="2"/>
      <c r="WQH233" s="2"/>
      <c r="WQI233" s="2"/>
      <c r="WQJ233" s="2"/>
      <c r="WQK233" s="2"/>
      <c r="WQL233" s="2"/>
      <c r="WQM233" s="2"/>
      <c r="WQN233" s="2"/>
      <c r="WQO233" s="2"/>
      <c r="WQP233" s="2"/>
      <c r="WQQ233" s="2"/>
      <c r="WQR233" s="2"/>
      <c r="WQS233" s="2"/>
      <c r="WQT233" s="2"/>
      <c r="WQU233" s="2"/>
      <c r="WQV233" s="2"/>
      <c r="WQW233" s="2"/>
      <c r="WQX233" s="2"/>
      <c r="WQY233" s="2"/>
      <c r="WQZ233" s="2"/>
      <c r="WRA233" s="2"/>
      <c r="WRB233" s="2"/>
      <c r="WRC233" s="2"/>
      <c r="WRD233" s="2"/>
      <c r="WRE233" s="2"/>
      <c r="WRF233" s="2"/>
      <c r="WRG233" s="2"/>
      <c r="WRH233" s="2"/>
      <c r="WRI233" s="2"/>
      <c r="WRJ233" s="2"/>
      <c r="WRK233" s="2"/>
      <c r="WRL233" s="2"/>
      <c r="WRM233" s="2"/>
      <c r="WRN233" s="2"/>
      <c r="WRO233" s="2"/>
      <c r="WRP233" s="2"/>
      <c r="WRQ233" s="2"/>
      <c r="WRR233" s="2"/>
      <c r="WRS233" s="2"/>
      <c r="WRT233" s="2"/>
      <c r="WRU233" s="2"/>
      <c r="WRV233" s="2"/>
      <c r="WRW233" s="2"/>
      <c r="WRX233" s="2"/>
      <c r="WRY233" s="2"/>
      <c r="WRZ233" s="2"/>
      <c r="WSA233" s="2"/>
      <c r="WSB233" s="2"/>
      <c r="WSC233" s="2"/>
      <c r="WSD233" s="2"/>
      <c r="WSE233" s="2"/>
      <c r="WSF233" s="2"/>
      <c r="WSG233" s="2"/>
      <c r="WSH233" s="2"/>
      <c r="WSI233" s="2"/>
      <c r="WSJ233" s="2"/>
      <c r="WSK233" s="2"/>
      <c r="WSL233" s="2"/>
      <c r="WSM233" s="2"/>
      <c r="WSN233" s="2"/>
      <c r="WSO233" s="2"/>
      <c r="WSP233" s="2"/>
      <c r="WSQ233" s="2"/>
      <c r="WSR233" s="2"/>
      <c r="WSS233" s="2"/>
      <c r="WST233" s="2"/>
      <c r="WSU233" s="2"/>
      <c r="WSV233" s="2"/>
      <c r="WSW233" s="2"/>
      <c r="WSX233" s="2"/>
      <c r="WSY233" s="2"/>
      <c r="WSZ233" s="2"/>
      <c r="WTA233" s="2"/>
      <c r="WTB233" s="2"/>
      <c r="WTC233" s="2"/>
      <c r="WTD233" s="2"/>
      <c r="WTE233" s="2"/>
      <c r="WTF233" s="2"/>
      <c r="WTG233" s="2"/>
      <c r="WTH233" s="2"/>
      <c r="WTI233" s="2"/>
      <c r="WTJ233" s="2"/>
      <c r="WTK233" s="2"/>
      <c r="WTL233" s="2"/>
      <c r="WTM233" s="2"/>
      <c r="WTN233" s="2"/>
      <c r="WTO233" s="2"/>
      <c r="WTP233" s="2"/>
      <c r="WTQ233" s="2"/>
      <c r="WTR233" s="2"/>
      <c r="WTS233" s="2"/>
      <c r="WTT233" s="2"/>
      <c r="WTU233" s="2"/>
      <c r="WTV233" s="2"/>
      <c r="WTW233" s="2"/>
      <c r="WTX233" s="2"/>
      <c r="WTY233" s="2"/>
      <c r="WTZ233" s="2"/>
      <c r="WUA233" s="2"/>
      <c r="WUB233" s="2"/>
      <c r="WUC233" s="2"/>
      <c r="WUD233" s="2"/>
      <c r="WUE233" s="2"/>
      <c r="WUF233" s="2"/>
      <c r="WUG233" s="2"/>
      <c r="WUH233" s="2"/>
      <c r="WUI233" s="2"/>
      <c r="WUJ233" s="2"/>
      <c r="WUK233" s="2"/>
      <c r="WUL233" s="2"/>
      <c r="WUM233" s="2"/>
      <c r="WUN233" s="2"/>
      <c r="WUO233" s="2"/>
      <c r="WUP233" s="2"/>
      <c r="WUQ233" s="2"/>
      <c r="WUR233" s="2"/>
      <c r="WUS233" s="2"/>
      <c r="WUT233" s="2"/>
      <c r="WUU233" s="2"/>
      <c r="WUV233" s="2"/>
      <c r="WUW233" s="2"/>
      <c r="WUX233" s="2"/>
      <c r="WUY233" s="2"/>
      <c r="WUZ233" s="2"/>
      <c r="WVA233" s="2"/>
      <c r="WVB233" s="2"/>
      <c r="WVC233" s="2"/>
      <c r="WVD233" s="2"/>
      <c r="WVE233" s="2"/>
      <c r="WVF233" s="2"/>
      <c r="WVG233" s="2"/>
      <c r="WVH233" s="2"/>
      <c r="WVI233" s="2"/>
      <c r="WVJ233" s="2"/>
      <c r="WVK233" s="2"/>
      <c r="WVL233" s="2"/>
      <c r="WVM233" s="2"/>
      <c r="WVN233" s="2"/>
      <c r="WVO233" s="2"/>
      <c r="WVP233" s="2"/>
      <c r="WVQ233" s="2"/>
      <c r="WVR233" s="2"/>
      <c r="WVS233" s="2"/>
      <c r="WVT233" s="2"/>
      <c r="WVU233" s="2"/>
      <c r="WVV233" s="2"/>
      <c r="WVW233" s="2"/>
      <c r="WVX233" s="2"/>
      <c r="WVY233" s="2"/>
      <c r="WVZ233" s="2"/>
      <c r="WWA233" s="2"/>
      <c r="WWB233" s="2"/>
      <c r="WWC233" s="2"/>
      <c r="WWD233" s="2"/>
      <c r="WWE233" s="2"/>
      <c r="WWF233" s="2"/>
      <c r="WWG233" s="2"/>
      <c r="WWH233" s="2"/>
      <c r="WWI233" s="2"/>
      <c r="WWJ233" s="2"/>
      <c r="WWK233" s="2"/>
      <c r="WWL233" s="2"/>
      <c r="WWM233" s="2"/>
      <c r="WWN233" s="2"/>
      <c r="WWO233" s="2"/>
      <c r="WWP233" s="2"/>
      <c r="WWQ233" s="2"/>
      <c r="WWR233" s="2"/>
      <c r="WWS233" s="2"/>
      <c r="WWT233" s="2"/>
      <c r="WWU233" s="2"/>
      <c r="WWV233" s="2"/>
      <c r="WWW233" s="2"/>
      <c r="WWX233" s="2"/>
      <c r="WWY233" s="2"/>
      <c r="WWZ233" s="2"/>
      <c r="WXA233" s="2"/>
      <c r="WXB233" s="2"/>
      <c r="WXC233" s="2"/>
      <c r="WXD233" s="2"/>
      <c r="WXE233" s="2"/>
      <c r="WXF233" s="2"/>
      <c r="WXG233" s="2"/>
      <c r="WXH233" s="2"/>
      <c r="WXI233" s="2"/>
      <c r="WXJ233" s="2"/>
      <c r="WXK233" s="2"/>
      <c r="WXL233" s="2"/>
      <c r="WXM233" s="2"/>
      <c r="WXN233" s="2"/>
      <c r="WXO233" s="2"/>
      <c r="WXP233" s="2"/>
      <c r="WXQ233" s="2"/>
      <c r="WXR233" s="2"/>
      <c r="WXS233" s="2"/>
      <c r="WXT233" s="2"/>
      <c r="WXU233" s="2"/>
      <c r="WXV233" s="2"/>
      <c r="WXW233" s="2"/>
      <c r="WXX233" s="2"/>
      <c r="WXY233" s="2"/>
      <c r="WXZ233" s="2"/>
      <c r="WYA233" s="2"/>
      <c r="WYB233" s="2"/>
      <c r="WYC233" s="2"/>
      <c r="WYD233" s="2"/>
      <c r="WYE233" s="2"/>
      <c r="WYF233" s="2"/>
      <c r="WYG233" s="2"/>
      <c r="WYH233" s="2"/>
      <c r="WYI233" s="2"/>
      <c r="WYJ233" s="2"/>
      <c r="WYK233" s="2"/>
      <c r="WYL233" s="2"/>
      <c r="WYM233" s="2"/>
      <c r="WYN233" s="2"/>
      <c r="WYO233" s="2"/>
      <c r="WYP233" s="2"/>
      <c r="WYQ233" s="2"/>
      <c r="WYR233" s="2"/>
      <c r="WYS233" s="2"/>
      <c r="WYT233" s="2"/>
      <c r="WYU233" s="2"/>
      <c r="WYV233" s="2"/>
      <c r="WYW233" s="2"/>
      <c r="WYX233" s="2"/>
      <c r="WYY233" s="2"/>
      <c r="WYZ233" s="2"/>
      <c r="WZA233" s="2"/>
      <c r="WZB233" s="2"/>
      <c r="WZC233" s="2"/>
      <c r="WZD233" s="2"/>
      <c r="WZE233" s="2"/>
      <c r="WZF233" s="2"/>
      <c r="WZG233" s="2"/>
      <c r="WZH233" s="2"/>
      <c r="WZI233" s="2"/>
      <c r="WZJ233" s="2"/>
      <c r="WZK233" s="2"/>
      <c r="WZL233" s="2"/>
      <c r="WZM233" s="2"/>
      <c r="WZN233" s="2"/>
      <c r="WZO233" s="2"/>
      <c r="WZP233" s="2"/>
      <c r="WZQ233" s="2"/>
      <c r="WZR233" s="2"/>
      <c r="WZS233" s="2"/>
      <c r="WZT233" s="2"/>
      <c r="WZU233" s="2"/>
      <c r="WZV233" s="2"/>
      <c r="WZW233" s="2"/>
      <c r="WZX233" s="2"/>
      <c r="WZY233" s="2"/>
      <c r="WZZ233" s="2"/>
      <c r="XAA233" s="2"/>
      <c r="XAB233" s="2"/>
      <c r="XAC233" s="2"/>
      <c r="XAD233" s="2"/>
      <c r="XAE233" s="2"/>
      <c r="XAF233" s="2"/>
      <c r="XAG233" s="2"/>
      <c r="XAH233" s="2"/>
      <c r="XAI233" s="2"/>
      <c r="XAJ233" s="2"/>
      <c r="XAK233" s="2"/>
      <c r="XAL233" s="2"/>
      <c r="XAM233" s="2"/>
      <c r="XAN233" s="2"/>
      <c r="XAO233" s="2"/>
      <c r="XAP233" s="2"/>
      <c r="XAQ233" s="2"/>
      <c r="XAR233" s="2"/>
      <c r="XAS233" s="2"/>
      <c r="XAT233" s="2"/>
      <c r="XAU233" s="2"/>
      <c r="XAV233" s="2"/>
      <c r="XAW233" s="2"/>
      <c r="XAX233" s="2"/>
      <c r="XAY233" s="2"/>
      <c r="XAZ233" s="2"/>
      <c r="XBA233" s="2"/>
      <c r="XBB233" s="2"/>
      <c r="XBC233" s="2"/>
      <c r="XBD233" s="2"/>
      <c r="XBE233" s="2"/>
      <c r="XBF233" s="2"/>
      <c r="XBG233" s="2"/>
      <c r="XBH233" s="2"/>
    </row>
    <row r="234" spans="1:16284" ht="14.5" x14ac:dyDescent="0.35">
      <c r="A234" s="1" t="e">
        <f>#REF!</f>
        <v>#REF!</v>
      </c>
      <c r="J234" s="5" t="e">
        <f>IF(AND(B234=100, OR(AND(#REF!=#REF!, F234&lt;=#REF!), AND(#REF!=#REF!, F234&lt;=#REF!), AND(#REF!=#REF!, F234&lt;=#REF!), AND(#REF!=#REF!, F234&lt;=#REF!), AND(#REF!=#REF!, F234&lt;=#REF!))), "CR", " ")</f>
        <v>#REF!</v>
      </c>
      <c r="K234" s="5" t="e">
        <f>IF(AND(B234=200, OR(AND(#REF!=#REF!, F234&lt;=#REF!), AND(#REF!=#REF!, F234&lt;=#REF!), AND(#REF!=#REF!, F234&lt;=#REF!), AND(#REF!=#REF!, F234&lt;=#REF!), AND(#REF!=#REF!, F234&lt;=#REF!))), "CR", " ")</f>
        <v>#REF!</v>
      </c>
      <c r="L234" s="5" t="e">
        <f>IF(AND(B234=300, OR(AND(#REF!=#REF!, F234&lt;=#REF!), AND(#REF!=#REF!, F234&lt;=#REF!))), "CR", " ")</f>
        <v>#REF!</v>
      </c>
      <c r="M234" s="5" t="e">
        <f>IF(AND(B234=400, OR(AND(#REF!=#REF!, F234&lt;=#REF!), AND(#REF!=#REF!, F234&lt;=#REF!), AND(#REF!=#REF!, F234&lt;=#REF!), AND(#REF!=#REF!, F234&lt;=#REF!))), "CR", " ")</f>
        <v>#REF!</v>
      </c>
      <c r="N234" s="5" t="e">
        <f>IF(AND(B234=800, OR(AND(#REF!=#REF!, F234&lt;=#REF!), AND(#REF!=#REF!, F234&lt;=#REF!), AND(#REF!=#REF!, F234&lt;=#REF!), AND(#REF!=#REF!, F234&lt;=#REF!), AND(#REF!=#REF!, F234&lt;=#REF!))), "CR", " ")</f>
        <v>#REF!</v>
      </c>
      <c r="O234" s="5" t="e">
        <f>IF(AND(B234=1000, OR(AND(#REF!=#REF!, F234&lt;=#REF!), AND(#REF!=#REF!, F234&lt;=#REF!))), "CR", " ")</f>
        <v>#REF!</v>
      </c>
      <c r="P234" s="5" t="e">
        <f>IF(AND(B234=1500, OR(AND(#REF!=#REF!, F234&lt;=#REF!), AND(#REF!=#REF!, F234&lt;=#REF!), AND(#REF!=#REF!, F234&lt;=#REF!), AND(#REF!=#REF!, F234&lt;=#REF!), AND(#REF!=#REF!, F234&lt;=#REF!))), "CR", " ")</f>
        <v>#REF!</v>
      </c>
      <c r="Q234" s="5" t="e">
        <f>IF(AND(B234="1600 (Mile)",OR(AND(#REF!=#REF!,F234&lt;=#REF!),AND(#REF!=#REF!,F234&lt;=#REF!),AND(#REF!=#REF!,F234&lt;=#REF!),AND(#REF!=#REF!,F234&lt;=#REF!))),"CR"," ")</f>
        <v>#REF!</v>
      </c>
      <c r="R234" s="5" t="e">
        <f>IF(AND(B234=3000, OR(AND(#REF!=#REF!, F234&lt;=#REF!), AND(#REF!=#REF!, F234&lt;=#REF!), AND(#REF!=#REF!, F234&lt;=#REF!), AND(#REF!=#REF!, F234&lt;=#REF!))), "CR", " ")</f>
        <v>#REF!</v>
      </c>
      <c r="S234" s="5" t="e">
        <f>IF(AND(B234=5000, OR(AND(#REF!=#REF!, F234&lt;=#REF!), AND(#REF!=#REF!, F234&lt;=#REF!))), "CR", " ")</f>
        <v>#REF!</v>
      </c>
      <c r="T234" s="4" t="e">
        <f>IF(AND(B234=10000, OR(AND(#REF!=#REF!, F234&lt;=#REF!), AND(#REF!=#REF!, F234&lt;=#REF!))), "CR", " ")</f>
        <v>#REF!</v>
      </c>
      <c r="U234" s="4" t="e">
        <f>IF(AND(B234="high jump", OR(AND(#REF!=#REF!, F234&gt;=#REF!), AND(#REF!=#REF!, F234&gt;=#REF!), AND(#REF!=#REF!, F234&gt;=#REF!), AND(#REF!=#REF!, F234&gt;=#REF!), AND(#REF!=#REF!, F234&gt;=#REF!))), "CR", " ")</f>
        <v>#REF!</v>
      </c>
      <c r="V234" s="4" t="e">
        <f>IF(AND(B234="long jump", OR(AND(#REF!=#REF!, F234&gt;=#REF!), AND(#REF!=#REF!, F234&gt;=#REF!), AND(#REF!=#REF!, F234&gt;=#REF!), AND(#REF!=#REF!, F234&gt;=#REF!), AND(#REF!=#REF!, F234&gt;=#REF!))), "CR", " ")</f>
        <v>#REF!</v>
      </c>
      <c r="W234" s="4" t="e">
        <f>IF(AND(B234="triple jump", OR(AND(#REF!=#REF!, F234&gt;=#REF!), AND(#REF!=#REF!, F234&gt;=#REF!), AND(#REF!=#REF!, F234&gt;=#REF!), AND(#REF!=#REF!, F234&gt;=#REF!), AND(#REF!=#REF!, F234&gt;=#REF!))), "CR", " ")</f>
        <v>#REF!</v>
      </c>
      <c r="X234" s="4" t="e">
        <f>IF(AND(B234="pole vault", OR(AND(#REF!=#REF!, F234&gt;=#REF!), AND(#REF!=#REF!, F234&gt;=#REF!), AND(#REF!=#REF!, F234&gt;=#REF!), AND(#REF!=#REF!, F234&gt;=#REF!), AND(#REF!=#REF!, F234&gt;=#REF!))), "CR", " ")</f>
        <v>#REF!</v>
      </c>
      <c r="Y234" s="4" t="e">
        <f>IF(AND(B234="discus 1",#REF! =#REF!, F234&gt;=#REF!), "CR", " ")</f>
        <v>#REF!</v>
      </c>
      <c r="Z234" s="4" t="e">
        <f>IF(AND(B234="discus 1.25",#REF! =#REF!, F234&gt;=#REF!), "CR", " ")</f>
        <v>#REF!</v>
      </c>
      <c r="AA234" s="4" t="e">
        <f>IF(AND(B234="discus 1.5",#REF! =#REF!, F234&gt;=#REF!), "CR", " ")</f>
        <v>#REF!</v>
      </c>
      <c r="AB234" s="4" t="e">
        <f>IF(AND(B234="discus 1.75",#REF! =#REF!, F234&gt;=#REF!), "CR", " ")</f>
        <v>#REF!</v>
      </c>
      <c r="AC234" s="4" t="e">
        <f>IF(AND(B234="discus 2",#REF! =#REF!, F234&gt;=#REF!), "CR", " ")</f>
        <v>#REF!</v>
      </c>
      <c r="AD234" s="4" t="e">
        <f>IF(AND(B234="hammer 4",#REF! =#REF!, F234&gt;=#REF!), "CR", " ")</f>
        <v>#REF!</v>
      </c>
      <c r="AE234" s="4" t="e">
        <f>IF(AND(B234="hammer 5",#REF! =#REF!, F234&gt;=#REF!), "CR", " ")</f>
        <v>#REF!</v>
      </c>
      <c r="AF234" s="4" t="e">
        <f>IF(AND(B234="hammer 6",#REF! =#REF!, F234&gt;=#REF!), "CR", " ")</f>
        <v>#REF!</v>
      </c>
      <c r="AG234" s="4" t="e">
        <f>IF(AND(B234="hammer 7.26",#REF! =#REF!, F234&gt;=#REF!), "CR", " ")</f>
        <v>#REF!</v>
      </c>
      <c r="AH234" s="4" t="e">
        <f>IF(AND(B234="javelin 400",#REF! =#REF!, F234&gt;=#REF!), "CR", " ")</f>
        <v>#REF!</v>
      </c>
      <c r="AI234" s="4" t="e">
        <f>IF(AND(B234="javelin 600",#REF! =#REF!, F234&gt;=#REF!), "CR", " ")</f>
        <v>#REF!</v>
      </c>
      <c r="AJ234" s="4" t="e">
        <f>IF(AND(B234="javelin 700",#REF! =#REF!, F234&gt;=#REF!), "CR", " ")</f>
        <v>#REF!</v>
      </c>
      <c r="AK234" s="4" t="e">
        <f>IF(AND(B234="javelin 800", OR(AND(#REF!=#REF!, F234&gt;=#REF!), AND(#REF!=#REF!, F234&gt;=#REF!))), "CR", " ")</f>
        <v>#REF!</v>
      </c>
      <c r="AL234" s="4" t="e">
        <f>IF(AND(B234="shot 3",#REF! =#REF!, F234&gt;=#REF!), "CR", " ")</f>
        <v>#REF!</v>
      </c>
      <c r="AM234" s="4" t="e">
        <f>IF(AND(B234="shot 4",#REF! =#REF!, F234&gt;=#REF!), "CR", " ")</f>
        <v>#REF!</v>
      </c>
      <c r="AN234" s="4" t="e">
        <f>IF(AND(B234="shot 5",#REF! =#REF!, F234&gt;=#REF!), "CR", " ")</f>
        <v>#REF!</v>
      </c>
      <c r="AO234" s="4" t="e">
        <f>IF(AND(B234="shot 6",#REF! =#REF!, F234&gt;=#REF!), "CR", " ")</f>
        <v>#REF!</v>
      </c>
      <c r="AP234" s="4" t="e">
        <f>IF(AND(B234="shot 7.26",#REF! =#REF!, F234&gt;=#REF!), "CR", " ")</f>
        <v>#REF!</v>
      </c>
      <c r="AQ234" s="4" t="e">
        <f>IF(AND(B234="60H",OR(AND(#REF!=#REF!,F234&lt;=#REF!),AND(#REF!=#REF!,F234&lt;=#REF!),AND(#REF!=#REF!,F234&lt;=#REF!),AND(#REF!=#REF!,F234&lt;=#REF!),AND(#REF!=#REF!,F234&lt;=#REF!))),"CR"," ")</f>
        <v>#REF!</v>
      </c>
      <c r="AR234" s="4" t="e">
        <f>IF(AND(B234="75H", AND(#REF!=#REF!, F234&lt;=#REF!)), "CR", " ")</f>
        <v>#REF!</v>
      </c>
      <c r="AS234" s="4" t="e">
        <f>IF(AND(B234="80H", AND(#REF!=#REF!, F234&lt;=#REF!)), "CR", " ")</f>
        <v>#REF!</v>
      </c>
      <c r="AT234" s="4" t="e">
        <f>IF(AND(B234="100H", AND(#REF!=#REF!, F234&lt;=#REF!)), "CR", " ")</f>
        <v>#REF!</v>
      </c>
      <c r="AU234" s="4" t="e">
        <f>IF(AND(B234="110H", OR(AND(#REF!=#REF!, F234&lt;=#REF!), AND(#REF!=#REF!, F234&lt;=#REF!))), "CR", " ")</f>
        <v>#REF!</v>
      </c>
      <c r="AV234" s="4" t="e">
        <f>IF(AND(B234="400H", OR(AND(#REF!=#REF!, F234&lt;=#REF!), AND(#REF!=#REF!, F234&lt;=#REF!), AND(#REF!=#REF!, F234&lt;=#REF!), AND(#REF!=#REF!, F234&lt;=#REF!))), "CR", " ")</f>
        <v>#REF!</v>
      </c>
      <c r="AW234" s="4" t="e">
        <f>IF(AND(B234="1500SC", AND(#REF!=#REF!, F234&lt;=#REF!)), "CR", " ")</f>
        <v>#REF!</v>
      </c>
      <c r="AX234" s="4" t="e">
        <f>IF(AND(B234="2000SC", OR(AND(#REF!=#REF!, F234&lt;=#REF!), AND(#REF!=#REF!, F234&lt;=#REF!))), "CR", " ")</f>
        <v>#REF!</v>
      </c>
      <c r="AY234" s="4" t="e">
        <f>IF(AND(B234="3000SC", OR(AND(#REF!=#REF!, F234&lt;=#REF!), AND(#REF!=#REF!, F234&lt;=#REF!))), "CR", " ")</f>
        <v>#REF!</v>
      </c>
      <c r="AZ234" s="5" t="e">
        <f>IF(AND(B234="4x100", OR(AND(#REF!=#REF!, F234&lt;=#REF!), AND(#REF!=#REF!, F234&lt;=#REF!), AND(#REF!=#REF!, F234&lt;=#REF!), AND(#REF!=#REF!, F234&lt;=#REF!), AND(#REF!=#REF!, F234&lt;=#REF!))), "CR", " ")</f>
        <v>#REF!</v>
      </c>
      <c r="BA234" s="5" t="e">
        <f>IF(AND(B234="4x200", OR(AND(#REF!=#REF!, F234&lt;=#REF!), AND(#REF!=#REF!, F234&lt;=#REF!), AND(#REF!=#REF!, F234&lt;=#REF!), AND(#REF!=#REF!, F234&lt;=#REF!), AND(#REF!=#REF!, F234&lt;=#REF!))), "CR", " ")</f>
        <v>#REF!</v>
      </c>
      <c r="BB234" s="5" t="e">
        <f>IF(AND(B234="4x300", AND(#REF!=#REF!, F234&lt;=#REF!)), "CR", " ")</f>
        <v>#REF!</v>
      </c>
      <c r="BC234" s="5" t="e">
        <f>IF(AND(B234="4x400", OR(AND(#REF!=#REF!, F234&lt;=#REF!), AND(#REF!=#REF!, F234&lt;=#REF!), AND(#REF!=#REF!, F234&lt;=#REF!), AND(#REF!=#REF!, F234&lt;=#REF!))), "CR", " ")</f>
        <v>#REF!</v>
      </c>
      <c r="BD234" s="5" t="e">
        <f>IF(AND(B234="3x800", OR(AND(#REF!=#REF!, F234&lt;=#REF!), AND(#REF!=#REF!, F234&lt;=#REF!), AND(#REF!=#REF!, F234&lt;=#REF!))), "CR", " ")</f>
        <v>#REF!</v>
      </c>
      <c r="BE234" s="5" t="e">
        <f>IF(AND(B234="pentathlon", OR(AND(#REF!=#REF!, F234&gt;=#REF!), AND(#REF!=#REF!, F234&gt;=#REF!),AND(#REF!=#REF!, F234&gt;=#REF!),AND(#REF!=#REF!, F234&gt;=#REF!))), "CR", " ")</f>
        <v>#REF!</v>
      </c>
      <c r="BF234" s="5" t="e">
        <f>IF(AND(B234="heptathlon", OR(AND(#REF!=#REF!, F234&gt;=#REF!), AND(#REF!=#REF!, F234&gt;=#REF!))), "CR", " ")</f>
        <v>#REF!</v>
      </c>
      <c r="BG234" s="5" t="e">
        <f>IF(AND(B234="decathlon", OR(AND(#REF!=#REF!, F234&gt;=#REF!), AND(#REF!=#REF!, F234&gt;=#REF!),AND(#REF!=#REF!, F234&gt;=#REF!))), "CR", " ")</f>
        <v>#REF!</v>
      </c>
    </row>
    <row r="235" spans="1:16284" ht="14.5" x14ac:dyDescent="0.35">
      <c r="A235" s="1" t="e">
        <f>#REF!</f>
        <v>#REF!</v>
      </c>
      <c r="J235" s="5" t="e">
        <f>IF(AND(B235=100, OR(AND(#REF!=#REF!, F235&lt;=#REF!), AND(#REF!=#REF!, F235&lt;=#REF!), AND(#REF!=#REF!, F235&lt;=#REF!), AND(#REF!=#REF!, F235&lt;=#REF!), AND(#REF!=#REF!, F235&lt;=#REF!))), "CR", " ")</f>
        <v>#REF!</v>
      </c>
      <c r="K235" s="5" t="e">
        <f>IF(AND(B235=200, OR(AND(#REF!=#REF!, F235&lt;=#REF!), AND(#REF!=#REF!, F235&lt;=#REF!), AND(#REF!=#REF!, F235&lt;=#REF!), AND(#REF!=#REF!, F235&lt;=#REF!), AND(#REF!=#REF!, F235&lt;=#REF!))), "CR", " ")</f>
        <v>#REF!</v>
      </c>
      <c r="L235" s="5" t="e">
        <f>IF(AND(B235=300, OR(AND(#REF!=#REF!, F235&lt;=#REF!), AND(#REF!=#REF!, F235&lt;=#REF!))), "CR", " ")</f>
        <v>#REF!</v>
      </c>
      <c r="M235" s="5" t="e">
        <f>IF(AND(B235=400, OR(AND(#REF!=#REF!, F235&lt;=#REF!), AND(#REF!=#REF!, F235&lt;=#REF!), AND(#REF!=#REF!, F235&lt;=#REF!), AND(#REF!=#REF!, F235&lt;=#REF!))), "CR", " ")</f>
        <v>#REF!</v>
      </c>
      <c r="N235" s="5" t="e">
        <f>IF(AND(B235=800, OR(AND(#REF!=#REF!, F235&lt;=#REF!), AND(#REF!=#REF!, F235&lt;=#REF!), AND(#REF!=#REF!, F235&lt;=#REF!), AND(#REF!=#REF!, F235&lt;=#REF!), AND(#REF!=#REF!, F235&lt;=#REF!))), "CR", " ")</f>
        <v>#REF!</v>
      </c>
      <c r="O235" s="5" t="e">
        <f>IF(AND(B235=1000, OR(AND(#REF!=#REF!, F235&lt;=#REF!), AND(#REF!=#REF!, F235&lt;=#REF!))), "CR", " ")</f>
        <v>#REF!</v>
      </c>
      <c r="P235" s="5" t="e">
        <f>IF(AND(B235=1500, OR(AND(#REF!=#REF!, F235&lt;=#REF!), AND(#REF!=#REF!, F235&lt;=#REF!), AND(#REF!=#REF!, F235&lt;=#REF!), AND(#REF!=#REF!, F235&lt;=#REF!), AND(#REF!=#REF!, F235&lt;=#REF!))), "CR", " ")</f>
        <v>#REF!</v>
      </c>
      <c r="Q235" s="5" t="e">
        <f>IF(AND(B235="1600 (Mile)",OR(AND(#REF!=#REF!,F235&lt;=#REF!),AND(#REF!=#REF!,F235&lt;=#REF!),AND(#REF!=#REF!,F235&lt;=#REF!),AND(#REF!=#REF!,F235&lt;=#REF!))),"CR"," ")</f>
        <v>#REF!</v>
      </c>
      <c r="R235" s="5" t="e">
        <f>IF(AND(B235=3000, OR(AND(#REF!=#REF!, F235&lt;=#REF!), AND(#REF!=#REF!, F235&lt;=#REF!), AND(#REF!=#REF!, F235&lt;=#REF!), AND(#REF!=#REF!, F235&lt;=#REF!))), "CR", " ")</f>
        <v>#REF!</v>
      </c>
      <c r="S235" s="5" t="e">
        <f>IF(AND(B235=5000, OR(AND(#REF!=#REF!, F235&lt;=#REF!), AND(#REF!=#REF!, F235&lt;=#REF!))), "CR", " ")</f>
        <v>#REF!</v>
      </c>
      <c r="T235" s="4" t="e">
        <f>IF(AND(B235=10000, OR(AND(#REF!=#REF!, F235&lt;=#REF!), AND(#REF!=#REF!, F235&lt;=#REF!))), "CR", " ")</f>
        <v>#REF!</v>
      </c>
      <c r="U235" s="4" t="e">
        <f>IF(AND(B235="high jump", OR(AND(#REF!=#REF!, F235&gt;=#REF!), AND(#REF!=#REF!, F235&gt;=#REF!), AND(#REF!=#REF!, F235&gt;=#REF!), AND(#REF!=#REF!, F235&gt;=#REF!), AND(#REF!=#REF!, F235&gt;=#REF!))), "CR", " ")</f>
        <v>#REF!</v>
      </c>
      <c r="V235" s="4" t="e">
        <f>IF(AND(B235="long jump", OR(AND(#REF!=#REF!, F235&gt;=#REF!), AND(#REF!=#REF!, F235&gt;=#REF!), AND(#REF!=#REF!, F235&gt;=#REF!), AND(#REF!=#REF!, F235&gt;=#REF!), AND(#REF!=#REF!, F235&gt;=#REF!))), "CR", " ")</f>
        <v>#REF!</v>
      </c>
      <c r="W235" s="4" t="e">
        <f>IF(AND(B235="triple jump", OR(AND(#REF!=#REF!, F235&gt;=#REF!), AND(#REF!=#REF!, F235&gt;=#REF!), AND(#REF!=#REF!, F235&gt;=#REF!), AND(#REF!=#REF!, F235&gt;=#REF!), AND(#REF!=#REF!, F235&gt;=#REF!))), "CR", " ")</f>
        <v>#REF!</v>
      </c>
      <c r="X235" s="4" t="e">
        <f>IF(AND(B235="pole vault", OR(AND(#REF!=#REF!, F235&gt;=#REF!), AND(#REF!=#REF!, F235&gt;=#REF!), AND(#REF!=#REF!, F235&gt;=#REF!), AND(#REF!=#REF!, F235&gt;=#REF!), AND(#REF!=#REF!, F235&gt;=#REF!))), "CR", " ")</f>
        <v>#REF!</v>
      </c>
      <c r="Y235" s="4" t="e">
        <f>IF(AND(B235="discus 1",#REF! =#REF!, F235&gt;=#REF!), "CR", " ")</f>
        <v>#REF!</v>
      </c>
      <c r="Z235" s="4" t="e">
        <f>IF(AND(B235="discus 1.25",#REF! =#REF!, F235&gt;=#REF!), "CR", " ")</f>
        <v>#REF!</v>
      </c>
      <c r="AA235" s="4" t="e">
        <f>IF(AND(B235="discus 1.5",#REF! =#REF!, F235&gt;=#REF!), "CR", " ")</f>
        <v>#REF!</v>
      </c>
      <c r="AB235" s="4" t="e">
        <f>IF(AND(B235="discus 1.75",#REF! =#REF!, F235&gt;=#REF!), "CR", " ")</f>
        <v>#REF!</v>
      </c>
      <c r="AC235" s="4" t="e">
        <f>IF(AND(B235="discus 2",#REF! =#REF!, F235&gt;=#REF!), "CR", " ")</f>
        <v>#REF!</v>
      </c>
      <c r="AD235" s="4" t="e">
        <f>IF(AND(B235="hammer 4",#REF! =#REF!, F235&gt;=#REF!), "CR", " ")</f>
        <v>#REF!</v>
      </c>
      <c r="AE235" s="4" t="e">
        <f>IF(AND(B235="hammer 5",#REF! =#REF!, F235&gt;=#REF!), "CR", " ")</f>
        <v>#REF!</v>
      </c>
      <c r="AF235" s="4" t="e">
        <f>IF(AND(B235="hammer 6",#REF! =#REF!, F235&gt;=#REF!), "CR", " ")</f>
        <v>#REF!</v>
      </c>
      <c r="AG235" s="4" t="e">
        <f>IF(AND(B235="hammer 7.26",#REF! =#REF!, F235&gt;=#REF!), "CR", " ")</f>
        <v>#REF!</v>
      </c>
      <c r="AH235" s="4" t="e">
        <f>IF(AND(B235="javelin 400",#REF! =#REF!, F235&gt;=#REF!), "CR", " ")</f>
        <v>#REF!</v>
      </c>
      <c r="AI235" s="4" t="e">
        <f>IF(AND(B235="javelin 600",#REF! =#REF!, F235&gt;=#REF!), "CR", " ")</f>
        <v>#REF!</v>
      </c>
      <c r="AJ235" s="4" t="e">
        <f>IF(AND(B235="javelin 700",#REF! =#REF!, F235&gt;=#REF!), "CR", " ")</f>
        <v>#REF!</v>
      </c>
      <c r="AK235" s="4" t="e">
        <f>IF(AND(B235="javelin 800", OR(AND(#REF!=#REF!, F235&gt;=#REF!), AND(#REF!=#REF!, F235&gt;=#REF!))), "CR", " ")</f>
        <v>#REF!</v>
      </c>
      <c r="AL235" s="4" t="e">
        <f>IF(AND(B235="shot 3",#REF! =#REF!, F235&gt;=#REF!), "CR", " ")</f>
        <v>#REF!</v>
      </c>
      <c r="AM235" s="4" t="e">
        <f>IF(AND(B235="shot 4",#REF! =#REF!, F235&gt;=#REF!), "CR", " ")</f>
        <v>#REF!</v>
      </c>
      <c r="AN235" s="4" t="e">
        <f>IF(AND(B235="shot 5",#REF! =#REF!, F235&gt;=#REF!), "CR", " ")</f>
        <v>#REF!</v>
      </c>
      <c r="AO235" s="4" t="e">
        <f>IF(AND(B235="shot 6",#REF! =#REF!, F235&gt;=#REF!), "CR", " ")</f>
        <v>#REF!</v>
      </c>
      <c r="AP235" s="4" t="e">
        <f>IF(AND(B235="shot 7.26",#REF! =#REF!, F235&gt;=#REF!), "CR", " ")</f>
        <v>#REF!</v>
      </c>
      <c r="AQ235" s="4" t="e">
        <f>IF(AND(B235="60H",OR(AND(#REF!=#REF!,F235&lt;=#REF!),AND(#REF!=#REF!,F235&lt;=#REF!),AND(#REF!=#REF!,F235&lt;=#REF!),AND(#REF!=#REF!,F235&lt;=#REF!),AND(#REF!=#REF!,F235&lt;=#REF!))),"CR"," ")</f>
        <v>#REF!</v>
      </c>
      <c r="AR235" s="4" t="e">
        <f>IF(AND(B235="75H", AND(#REF!=#REF!, F235&lt;=#REF!)), "CR", " ")</f>
        <v>#REF!</v>
      </c>
      <c r="AS235" s="4" t="e">
        <f>IF(AND(B235="80H", AND(#REF!=#REF!, F235&lt;=#REF!)), "CR", " ")</f>
        <v>#REF!</v>
      </c>
      <c r="AT235" s="4" t="e">
        <f>IF(AND(B235="100H", AND(#REF!=#REF!, F235&lt;=#REF!)), "CR", " ")</f>
        <v>#REF!</v>
      </c>
      <c r="AU235" s="4" t="e">
        <f>IF(AND(B235="110H", OR(AND(#REF!=#REF!, F235&lt;=#REF!), AND(#REF!=#REF!, F235&lt;=#REF!))), "CR", " ")</f>
        <v>#REF!</v>
      </c>
      <c r="AV235" s="4" t="e">
        <f>IF(AND(B235="400H", OR(AND(#REF!=#REF!, F235&lt;=#REF!), AND(#REF!=#REF!, F235&lt;=#REF!), AND(#REF!=#REF!, F235&lt;=#REF!), AND(#REF!=#REF!, F235&lt;=#REF!))), "CR", " ")</f>
        <v>#REF!</v>
      </c>
      <c r="AW235" s="4" t="e">
        <f>IF(AND(B235="1500SC", AND(#REF!=#REF!, F235&lt;=#REF!)), "CR", " ")</f>
        <v>#REF!</v>
      </c>
      <c r="AX235" s="4" t="e">
        <f>IF(AND(B235="2000SC", OR(AND(#REF!=#REF!, F235&lt;=#REF!), AND(#REF!=#REF!, F235&lt;=#REF!))), "CR", " ")</f>
        <v>#REF!</v>
      </c>
      <c r="AY235" s="4" t="e">
        <f>IF(AND(B235="3000SC", OR(AND(#REF!=#REF!, F235&lt;=#REF!), AND(#REF!=#REF!, F235&lt;=#REF!))), "CR", " ")</f>
        <v>#REF!</v>
      </c>
      <c r="AZ235" s="5" t="e">
        <f>IF(AND(B235="4x100", OR(AND(#REF!=#REF!, F235&lt;=#REF!), AND(#REF!=#REF!, F235&lt;=#REF!), AND(#REF!=#REF!, F235&lt;=#REF!), AND(#REF!=#REF!, F235&lt;=#REF!), AND(#REF!=#REF!, F235&lt;=#REF!))), "CR", " ")</f>
        <v>#REF!</v>
      </c>
      <c r="BA235" s="5" t="e">
        <f>IF(AND(B235="4x200", OR(AND(#REF!=#REF!, F235&lt;=#REF!), AND(#REF!=#REF!, F235&lt;=#REF!), AND(#REF!=#REF!, F235&lt;=#REF!), AND(#REF!=#REF!, F235&lt;=#REF!), AND(#REF!=#REF!, F235&lt;=#REF!))), "CR", " ")</f>
        <v>#REF!</v>
      </c>
      <c r="BB235" s="5" t="e">
        <f>IF(AND(B235="4x300", AND(#REF!=#REF!, F235&lt;=#REF!)), "CR", " ")</f>
        <v>#REF!</v>
      </c>
      <c r="BC235" s="5" t="e">
        <f>IF(AND(B235="4x400", OR(AND(#REF!=#REF!, F235&lt;=#REF!), AND(#REF!=#REF!, F235&lt;=#REF!), AND(#REF!=#REF!, F235&lt;=#REF!), AND(#REF!=#REF!, F235&lt;=#REF!))), "CR", " ")</f>
        <v>#REF!</v>
      </c>
      <c r="BD235" s="5" t="e">
        <f>IF(AND(B235="3x800", OR(AND(#REF!=#REF!, F235&lt;=#REF!), AND(#REF!=#REF!, F235&lt;=#REF!), AND(#REF!=#REF!, F235&lt;=#REF!))), "CR", " ")</f>
        <v>#REF!</v>
      </c>
      <c r="BE235" s="5" t="e">
        <f>IF(AND(B235="pentathlon", OR(AND(#REF!=#REF!, F235&gt;=#REF!), AND(#REF!=#REF!, F235&gt;=#REF!),AND(#REF!=#REF!, F235&gt;=#REF!),AND(#REF!=#REF!, F235&gt;=#REF!))), "CR", " ")</f>
        <v>#REF!</v>
      </c>
      <c r="BF235" s="5" t="e">
        <f>IF(AND(B235="heptathlon", OR(AND(#REF!=#REF!, F235&gt;=#REF!), AND(#REF!=#REF!, F235&gt;=#REF!))), "CR", " ")</f>
        <v>#REF!</v>
      </c>
      <c r="BG235" s="5" t="e">
        <f>IF(AND(B235="decathlon", OR(AND(#REF!=#REF!, F235&gt;=#REF!), AND(#REF!=#REF!, F235&gt;=#REF!),AND(#REF!=#REF!, F235&gt;=#REF!))), "CR", " ")</f>
        <v>#REF!</v>
      </c>
    </row>
    <row r="236" spans="1:16284" ht="14.5" x14ac:dyDescent="0.35">
      <c r="A236" s="1" t="s">
        <v>115</v>
      </c>
      <c r="C236" s="14"/>
      <c r="D236" s="14"/>
      <c r="J236" s="5" t="e">
        <f>IF(AND(B236=100, OR(AND(#REF!=#REF!, F236&lt;=#REF!), AND(#REF!=#REF!, F236&lt;=#REF!), AND(#REF!=#REF!, F236&lt;=#REF!), AND(#REF!=#REF!, F236&lt;=#REF!), AND(#REF!=#REF!, F236&lt;=#REF!))), "CR", " ")</f>
        <v>#REF!</v>
      </c>
      <c r="K236" s="5" t="e">
        <f>IF(AND(B236=200, OR(AND(#REF!=#REF!, F236&lt;=#REF!), AND(#REF!=#REF!, F236&lt;=#REF!), AND(#REF!=#REF!, F236&lt;=#REF!), AND(#REF!=#REF!, F236&lt;=#REF!), AND(#REF!=#REF!, F236&lt;=#REF!))), "CR", " ")</f>
        <v>#REF!</v>
      </c>
      <c r="L236" s="5" t="e">
        <f>IF(AND(B236=300, OR(AND(#REF!=#REF!, F236&lt;=#REF!), AND(#REF!=#REF!, F236&lt;=#REF!))), "CR", " ")</f>
        <v>#REF!</v>
      </c>
      <c r="M236" s="5" t="e">
        <f>IF(AND(B236=400, OR(AND(#REF!=#REF!, F236&lt;=#REF!), AND(#REF!=#REF!, F236&lt;=#REF!), AND(#REF!=#REF!, F236&lt;=#REF!), AND(#REF!=#REF!, F236&lt;=#REF!))), "CR", " ")</f>
        <v>#REF!</v>
      </c>
      <c r="N236" s="5" t="e">
        <f>IF(AND(B236=800, OR(AND(#REF!=#REF!, F236&lt;=#REF!), AND(#REF!=#REF!, F236&lt;=#REF!), AND(#REF!=#REF!, F236&lt;=#REF!), AND(#REF!=#REF!, F236&lt;=#REF!), AND(#REF!=#REF!, F236&lt;=#REF!))), "CR", " ")</f>
        <v>#REF!</v>
      </c>
      <c r="O236" s="5" t="e">
        <f>IF(AND(B236=1000, OR(AND(#REF!=#REF!, F236&lt;=#REF!), AND(#REF!=#REF!, F236&lt;=#REF!))), "CR", " ")</f>
        <v>#REF!</v>
      </c>
      <c r="P236" s="5" t="e">
        <f>IF(AND(B236=1500, OR(AND(#REF!=#REF!, F236&lt;=#REF!), AND(#REF!=#REF!, F236&lt;=#REF!), AND(#REF!=#REF!, F236&lt;=#REF!), AND(#REF!=#REF!, F236&lt;=#REF!), AND(#REF!=#REF!, F236&lt;=#REF!))), "CR", " ")</f>
        <v>#REF!</v>
      </c>
      <c r="Q236" s="5" t="e">
        <f>IF(AND(B236="1600 (Mile)",OR(AND(#REF!=#REF!,F236&lt;=#REF!),AND(#REF!=#REF!,F236&lt;=#REF!),AND(#REF!=#REF!,F236&lt;=#REF!),AND(#REF!=#REF!,F236&lt;=#REF!))),"CR"," ")</f>
        <v>#REF!</v>
      </c>
      <c r="R236" s="5" t="e">
        <f>IF(AND(B236=3000, OR(AND(#REF!=#REF!, F236&lt;=#REF!), AND(#REF!=#REF!, F236&lt;=#REF!), AND(#REF!=#REF!, F236&lt;=#REF!), AND(#REF!=#REF!, F236&lt;=#REF!))), "CR", " ")</f>
        <v>#REF!</v>
      </c>
      <c r="S236" s="5" t="e">
        <f>IF(AND(B236=5000, OR(AND(#REF!=#REF!, F236&lt;=#REF!), AND(#REF!=#REF!, F236&lt;=#REF!))), "CR", " ")</f>
        <v>#REF!</v>
      </c>
      <c r="T236" s="4" t="e">
        <f>IF(AND(B236=10000, OR(AND(#REF!=#REF!, F236&lt;=#REF!), AND(#REF!=#REF!, F236&lt;=#REF!))), "CR", " ")</f>
        <v>#REF!</v>
      </c>
      <c r="U236" s="4" t="e">
        <f>IF(AND(B236="high jump", OR(AND(#REF!=#REF!, F236&gt;=#REF!), AND(#REF!=#REF!, F236&gt;=#REF!), AND(#REF!=#REF!, F236&gt;=#REF!), AND(#REF!=#REF!, F236&gt;=#REF!), AND(#REF!=#REF!, F236&gt;=#REF!))), "CR", " ")</f>
        <v>#REF!</v>
      </c>
      <c r="V236" s="4" t="e">
        <f>IF(AND(B236="long jump", OR(AND(#REF!=#REF!, F236&gt;=#REF!), AND(#REF!=#REF!, F236&gt;=#REF!), AND(#REF!=#REF!, F236&gt;=#REF!), AND(#REF!=#REF!, F236&gt;=#REF!), AND(#REF!=#REF!, F236&gt;=#REF!))), "CR", " ")</f>
        <v>#REF!</v>
      </c>
      <c r="W236" s="4" t="e">
        <f>IF(AND(B236="triple jump", OR(AND(#REF!=#REF!, F236&gt;=#REF!), AND(#REF!=#REF!, F236&gt;=#REF!), AND(#REF!=#REF!, F236&gt;=#REF!), AND(#REF!=#REF!, F236&gt;=#REF!), AND(#REF!=#REF!, F236&gt;=#REF!))), "CR", " ")</f>
        <v>#REF!</v>
      </c>
      <c r="X236" s="4" t="e">
        <f>IF(AND(B236="pole vault", OR(AND(#REF!=#REF!, F236&gt;=#REF!), AND(#REF!=#REF!, F236&gt;=#REF!), AND(#REF!=#REF!, F236&gt;=#REF!), AND(#REF!=#REF!, F236&gt;=#REF!), AND(#REF!=#REF!, F236&gt;=#REF!))), "CR", " ")</f>
        <v>#REF!</v>
      </c>
      <c r="Y236" s="4" t="e">
        <f>IF(AND(B236="discus 1",#REF! =#REF!, F236&gt;=#REF!), "CR", " ")</f>
        <v>#REF!</v>
      </c>
      <c r="Z236" s="4" t="e">
        <f>IF(AND(B236="discus 1.25",#REF! =#REF!, F236&gt;=#REF!), "CR", " ")</f>
        <v>#REF!</v>
      </c>
      <c r="AA236" s="4" t="e">
        <f>IF(AND(B236="discus 1.5",#REF! =#REF!, F236&gt;=#REF!), "CR", " ")</f>
        <v>#REF!</v>
      </c>
      <c r="AB236" s="4" t="e">
        <f>IF(AND(B236="discus 1.75",#REF! =#REF!, F236&gt;=#REF!), "CR", " ")</f>
        <v>#REF!</v>
      </c>
      <c r="AC236" s="4" t="e">
        <f>IF(AND(B236="discus 2",#REF! =#REF!, F236&gt;=#REF!), "CR", " ")</f>
        <v>#REF!</v>
      </c>
      <c r="AD236" s="4" t="e">
        <f>IF(AND(B236="hammer 4",#REF! =#REF!, F236&gt;=#REF!), "CR", " ")</f>
        <v>#REF!</v>
      </c>
      <c r="AE236" s="4" t="e">
        <f>IF(AND(B236="hammer 5",#REF! =#REF!, F236&gt;=#REF!), "CR", " ")</f>
        <v>#REF!</v>
      </c>
      <c r="AF236" s="4" t="e">
        <f>IF(AND(B236="hammer 6",#REF! =#REF!, F236&gt;=#REF!), "CR", " ")</f>
        <v>#REF!</v>
      </c>
      <c r="AG236" s="4" t="e">
        <f>IF(AND(B236="hammer 7.26",#REF! =#REF!, F236&gt;=#REF!), "CR", " ")</f>
        <v>#REF!</v>
      </c>
      <c r="AH236" s="4" t="e">
        <f>IF(AND(B236="javelin 400",#REF! =#REF!, F236&gt;=#REF!), "CR", " ")</f>
        <v>#REF!</v>
      </c>
      <c r="AI236" s="4" t="e">
        <f>IF(AND(B236="javelin 600",#REF! =#REF!, F236&gt;=#REF!), "CR", " ")</f>
        <v>#REF!</v>
      </c>
      <c r="AJ236" s="4" t="e">
        <f>IF(AND(B236="javelin 700",#REF! =#REF!, F236&gt;=#REF!), "CR", " ")</f>
        <v>#REF!</v>
      </c>
      <c r="AK236" s="4" t="e">
        <f>IF(AND(B236="javelin 800", OR(AND(#REF!=#REF!, F236&gt;=#REF!), AND(#REF!=#REF!, F236&gt;=#REF!))), "CR", " ")</f>
        <v>#REF!</v>
      </c>
      <c r="AL236" s="4" t="e">
        <f>IF(AND(B236="shot 3",#REF! =#REF!, F236&gt;=#REF!), "CR", " ")</f>
        <v>#REF!</v>
      </c>
      <c r="AM236" s="4" t="e">
        <f>IF(AND(B236="shot 4",#REF! =#REF!, F236&gt;=#REF!), "CR", " ")</f>
        <v>#REF!</v>
      </c>
      <c r="AN236" s="4" t="e">
        <f>IF(AND(B236="shot 5",#REF! =#REF!, F236&gt;=#REF!), "CR", " ")</f>
        <v>#REF!</v>
      </c>
      <c r="AO236" s="4" t="e">
        <f>IF(AND(B236="shot 6",#REF! =#REF!, F236&gt;=#REF!), "CR", " ")</f>
        <v>#REF!</v>
      </c>
      <c r="AP236" s="4" t="e">
        <f>IF(AND(B236="shot 7.26",#REF! =#REF!, F236&gt;=#REF!), "CR", " ")</f>
        <v>#REF!</v>
      </c>
      <c r="AQ236" s="4" t="e">
        <f>IF(AND(B236="60H",OR(AND(#REF!=#REF!,F236&lt;=#REF!),AND(#REF!=#REF!,F236&lt;=#REF!),AND(#REF!=#REF!,F236&lt;=#REF!),AND(#REF!=#REF!,F236&lt;=#REF!),AND(#REF!=#REF!,F236&lt;=#REF!))),"CR"," ")</f>
        <v>#REF!</v>
      </c>
      <c r="AR236" s="4" t="e">
        <f>IF(AND(B236="75H", AND(#REF!=#REF!, F236&lt;=#REF!)), "CR", " ")</f>
        <v>#REF!</v>
      </c>
      <c r="AS236" s="4" t="e">
        <f>IF(AND(B236="80H", AND(#REF!=#REF!, F236&lt;=#REF!)), "CR", " ")</f>
        <v>#REF!</v>
      </c>
      <c r="AT236" s="4" t="e">
        <f>IF(AND(B236="100H", AND(#REF!=#REF!, F236&lt;=#REF!)), "CR", " ")</f>
        <v>#REF!</v>
      </c>
      <c r="AU236" s="4" t="e">
        <f>IF(AND(B236="110H", OR(AND(#REF!=#REF!, F236&lt;=#REF!), AND(#REF!=#REF!, F236&lt;=#REF!))), "CR", " ")</f>
        <v>#REF!</v>
      </c>
      <c r="AV236" s="4" t="e">
        <f>IF(AND(B236="400H", OR(AND(#REF!=#REF!, F236&lt;=#REF!), AND(#REF!=#REF!, F236&lt;=#REF!), AND(#REF!=#REF!, F236&lt;=#REF!), AND(#REF!=#REF!, F236&lt;=#REF!))), "CR", " ")</f>
        <v>#REF!</v>
      </c>
      <c r="AW236" s="4" t="e">
        <f>IF(AND(B236="1500SC", AND(#REF!=#REF!, F236&lt;=#REF!)), "CR", " ")</f>
        <v>#REF!</v>
      </c>
      <c r="AX236" s="4" t="e">
        <f>IF(AND(B236="2000SC", OR(AND(#REF!=#REF!, F236&lt;=#REF!), AND(#REF!=#REF!, F236&lt;=#REF!))), "CR", " ")</f>
        <v>#REF!</v>
      </c>
      <c r="AY236" s="4" t="e">
        <f>IF(AND(B236="3000SC", OR(AND(#REF!=#REF!, F236&lt;=#REF!), AND(#REF!=#REF!, F236&lt;=#REF!))), "CR", " ")</f>
        <v>#REF!</v>
      </c>
      <c r="AZ236" s="5" t="e">
        <f>IF(AND(B236="4x100", OR(AND(#REF!=#REF!, F236&lt;=#REF!), AND(#REF!=#REF!, F236&lt;=#REF!), AND(#REF!=#REF!, F236&lt;=#REF!), AND(#REF!=#REF!, F236&lt;=#REF!), AND(#REF!=#REF!, F236&lt;=#REF!))), "CR", " ")</f>
        <v>#REF!</v>
      </c>
      <c r="BA236" s="5" t="e">
        <f>IF(AND(B236="4x200", OR(AND(#REF!=#REF!, F236&lt;=#REF!), AND(#REF!=#REF!, F236&lt;=#REF!), AND(#REF!=#REF!, F236&lt;=#REF!), AND(#REF!=#REF!, F236&lt;=#REF!), AND(#REF!=#REF!, F236&lt;=#REF!))), "CR", " ")</f>
        <v>#REF!</v>
      </c>
      <c r="BB236" s="5" t="e">
        <f>IF(AND(B236="4x300", AND(#REF!=#REF!, F236&lt;=#REF!)), "CR", " ")</f>
        <v>#REF!</v>
      </c>
      <c r="BC236" s="5" t="e">
        <f>IF(AND(B236="4x400", OR(AND(#REF!=#REF!, F236&lt;=#REF!), AND(#REF!=#REF!, F236&lt;=#REF!), AND(#REF!=#REF!, F236&lt;=#REF!), AND(#REF!=#REF!, F236&lt;=#REF!))), "CR", " ")</f>
        <v>#REF!</v>
      </c>
      <c r="BD236" s="5" t="e">
        <f>IF(AND(B236="3x800", OR(AND(#REF!=#REF!, F236&lt;=#REF!), AND(#REF!=#REF!, F236&lt;=#REF!), AND(#REF!=#REF!, F236&lt;=#REF!))), "CR", " ")</f>
        <v>#REF!</v>
      </c>
      <c r="BE236" s="5" t="e">
        <f>IF(AND(B236="pentathlon", OR(AND(#REF!=#REF!, F236&gt;=#REF!), AND(#REF!=#REF!, F236&gt;=#REF!),AND(#REF!=#REF!, F236&gt;=#REF!),AND(#REF!=#REF!, F236&gt;=#REF!))), "CR", " ")</f>
        <v>#REF!</v>
      </c>
      <c r="BF236" s="5" t="e">
        <f>IF(AND(B236="heptathlon", OR(AND(#REF!=#REF!, F236&gt;=#REF!), AND(#REF!=#REF!, F236&gt;=#REF!))), "CR", " ")</f>
        <v>#REF!</v>
      </c>
      <c r="BG236" s="5" t="e">
        <f>IF(AND(B236="decathlon", OR(AND(#REF!=#REF!, F236&gt;=#REF!), AND(#REF!=#REF!, F236&gt;=#REF!),AND(#REF!=#REF!, F236&gt;=#REF!))), "CR", " ")</f>
        <v>#REF!</v>
      </c>
    </row>
    <row r="237" spans="1:16284" ht="14.5" x14ac:dyDescent="0.35">
      <c r="A237" s="1" t="e">
        <f>#REF!</f>
        <v>#REF!</v>
      </c>
      <c r="C237" s="14"/>
      <c r="D237" s="14"/>
      <c r="G237" s="10"/>
      <c r="J237" s="5" t="e">
        <f>IF(AND(B237=100, OR(AND(#REF!=#REF!, F237&lt;=#REF!), AND(#REF!=#REF!, F237&lt;=#REF!), AND(#REF!=#REF!, F237&lt;=#REF!), AND(#REF!=#REF!, F237&lt;=#REF!), AND(#REF!=#REF!, F237&lt;=#REF!))), "CR", " ")</f>
        <v>#REF!</v>
      </c>
      <c r="K237" s="5" t="e">
        <f>IF(AND(B237=200, OR(AND(#REF!=#REF!, F237&lt;=#REF!), AND(#REF!=#REF!, F237&lt;=#REF!), AND(#REF!=#REF!, F237&lt;=#REF!), AND(#REF!=#REF!, F237&lt;=#REF!), AND(#REF!=#REF!, F237&lt;=#REF!))), "CR", " ")</f>
        <v>#REF!</v>
      </c>
      <c r="L237" s="5" t="e">
        <f>IF(AND(B237=300, OR(AND(#REF!=#REF!, F237&lt;=#REF!), AND(#REF!=#REF!, F237&lt;=#REF!))), "CR", " ")</f>
        <v>#REF!</v>
      </c>
      <c r="M237" s="5" t="e">
        <f>IF(AND(B237=400, OR(AND(#REF!=#REF!, F237&lt;=#REF!), AND(#REF!=#REF!, F237&lt;=#REF!), AND(#REF!=#REF!, F237&lt;=#REF!), AND(#REF!=#REF!, F237&lt;=#REF!))), "CR", " ")</f>
        <v>#REF!</v>
      </c>
      <c r="N237" s="5" t="e">
        <f>IF(AND(B237=800, OR(AND(#REF!=#REF!, F237&lt;=#REF!), AND(#REF!=#REF!, F237&lt;=#REF!), AND(#REF!=#REF!, F237&lt;=#REF!), AND(#REF!=#REF!, F237&lt;=#REF!), AND(#REF!=#REF!, F237&lt;=#REF!))), "CR", " ")</f>
        <v>#REF!</v>
      </c>
      <c r="O237" s="5" t="e">
        <f>IF(AND(B237=1000, OR(AND(#REF!=#REF!, F237&lt;=#REF!), AND(#REF!=#REF!, F237&lt;=#REF!))), "CR", " ")</f>
        <v>#REF!</v>
      </c>
      <c r="P237" s="5" t="e">
        <f>IF(AND(B237=1500, OR(AND(#REF!=#REF!, F237&lt;=#REF!), AND(#REF!=#REF!, F237&lt;=#REF!), AND(#REF!=#REF!, F237&lt;=#REF!), AND(#REF!=#REF!, F237&lt;=#REF!), AND(#REF!=#REF!, F237&lt;=#REF!))), "CR", " ")</f>
        <v>#REF!</v>
      </c>
      <c r="Q237" s="5" t="e">
        <f>IF(AND(B237="1600 (Mile)",OR(AND(#REF!=#REF!,F237&lt;=#REF!),AND(#REF!=#REF!,F237&lt;=#REF!),AND(#REF!=#REF!,F237&lt;=#REF!),AND(#REF!=#REF!,F237&lt;=#REF!))),"CR"," ")</f>
        <v>#REF!</v>
      </c>
      <c r="R237" s="5" t="e">
        <f>IF(AND(B237=3000, OR(AND(#REF!=#REF!, F237&lt;=#REF!), AND(#REF!=#REF!, F237&lt;=#REF!), AND(#REF!=#REF!, F237&lt;=#REF!), AND(#REF!=#REF!, F237&lt;=#REF!))), "CR", " ")</f>
        <v>#REF!</v>
      </c>
      <c r="S237" s="5" t="e">
        <f>IF(AND(B237=5000, OR(AND(#REF!=#REF!, F237&lt;=#REF!), AND(#REF!=#REF!, F237&lt;=#REF!))), "CR", " ")</f>
        <v>#REF!</v>
      </c>
      <c r="T237" s="4" t="e">
        <f>IF(AND(B237=10000, OR(AND(#REF!=#REF!, F237&lt;=#REF!), AND(#REF!=#REF!, F237&lt;=#REF!))), "CR", " ")</f>
        <v>#REF!</v>
      </c>
      <c r="U237" s="4" t="e">
        <f>IF(AND(B237="high jump", OR(AND(#REF!=#REF!, F237&gt;=#REF!), AND(#REF!=#REF!, F237&gt;=#REF!), AND(#REF!=#REF!, F237&gt;=#REF!), AND(#REF!=#REF!, F237&gt;=#REF!), AND(#REF!=#REF!, F237&gt;=#REF!))), "CR", " ")</f>
        <v>#REF!</v>
      </c>
      <c r="V237" s="4" t="e">
        <f>IF(AND(B237="long jump", OR(AND(#REF!=#REF!, F237&gt;=#REF!), AND(#REF!=#REF!, F237&gt;=#REF!), AND(#REF!=#REF!, F237&gt;=#REF!), AND(#REF!=#REF!, F237&gt;=#REF!), AND(#REF!=#REF!, F237&gt;=#REF!))), "CR", " ")</f>
        <v>#REF!</v>
      </c>
      <c r="W237" s="4" t="e">
        <f>IF(AND(B237="triple jump", OR(AND(#REF!=#REF!, F237&gt;=#REF!), AND(#REF!=#REF!, F237&gt;=#REF!), AND(#REF!=#REF!, F237&gt;=#REF!), AND(#REF!=#REF!, F237&gt;=#REF!), AND(#REF!=#REF!, F237&gt;=#REF!))), "CR", " ")</f>
        <v>#REF!</v>
      </c>
      <c r="X237" s="4" t="e">
        <f>IF(AND(B237="pole vault", OR(AND(#REF!=#REF!, F237&gt;=#REF!), AND(#REF!=#REF!, F237&gt;=#REF!), AND(#REF!=#REF!, F237&gt;=#REF!), AND(#REF!=#REF!, F237&gt;=#REF!), AND(#REF!=#REF!, F237&gt;=#REF!))), "CR", " ")</f>
        <v>#REF!</v>
      </c>
      <c r="Y237" s="4" t="e">
        <f>IF(AND(B237="discus 1",#REF! =#REF!, F237&gt;=#REF!), "CR", " ")</f>
        <v>#REF!</v>
      </c>
      <c r="Z237" s="4" t="e">
        <f>IF(AND(B237="discus 1.25",#REF! =#REF!, F237&gt;=#REF!), "CR", " ")</f>
        <v>#REF!</v>
      </c>
      <c r="AA237" s="4" t="e">
        <f>IF(AND(B237="discus 1.5",#REF! =#REF!, F237&gt;=#REF!), "CR", " ")</f>
        <v>#REF!</v>
      </c>
      <c r="AB237" s="4" t="e">
        <f>IF(AND(B237="discus 1.75",#REF! =#REF!, F237&gt;=#REF!), "CR", " ")</f>
        <v>#REF!</v>
      </c>
      <c r="AC237" s="4" t="e">
        <f>IF(AND(B237="discus 2",#REF! =#REF!, F237&gt;=#REF!), "CR", " ")</f>
        <v>#REF!</v>
      </c>
      <c r="AD237" s="4" t="e">
        <f>IF(AND(B237="hammer 4",#REF! =#REF!, F237&gt;=#REF!), "CR", " ")</f>
        <v>#REF!</v>
      </c>
      <c r="AE237" s="4" t="e">
        <f>IF(AND(B237="hammer 5",#REF! =#REF!, F237&gt;=#REF!), "CR", " ")</f>
        <v>#REF!</v>
      </c>
      <c r="AF237" s="4" t="e">
        <f>IF(AND(B237="hammer 6",#REF! =#REF!, F237&gt;=#REF!), "CR", " ")</f>
        <v>#REF!</v>
      </c>
      <c r="AG237" s="4" t="e">
        <f>IF(AND(B237="hammer 7.26",#REF! =#REF!, F237&gt;=#REF!), "CR", " ")</f>
        <v>#REF!</v>
      </c>
      <c r="AH237" s="4" t="e">
        <f>IF(AND(B237="javelin 400",#REF! =#REF!, F237&gt;=#REF!), "CR", " ")</f>
        <v>#REF!</v>
      </c>
      <c r="AI237" s="4" t="e">
        <f>IF(AND(B237="javelin 600",#REF! =#REF!, F237&gt;=#REF!), "CR", " ")</f>
        <v>#REF!</v>
      </c>
      <c r="AJ237" s="4" t="e">
        <f>IF(AND(B237="javelin 700",#REF! =#REF!, F237&gt;=#REF!), "CR", " ")</f>
        <v>#REF!</v>
      </c>
      <c r="AK237" s="4" t="e">
        <f>IF(AND(B237="javelin 800", OR(AND(#REF!=#REF!, F237&gt;=#REF!), AND(#REF!=#REF!, F237&gt;=#REF!))), "CR", " ")</f>
        <v>#REF!</v>
      </c>
      <c r="AL237" s="4" t="e">
        <f>IF(AND(B237="shot 3",#REF! =#REF!, F237&gt;=#REF!), "CR", " ")</f>
        <v>#REF!</v>
      </c>
      <c r="AM237" s="4" t="e">
        <f>IF(AND(B237="shot 4",#REF! =#REF!, F237&gt;=#REF!), "CR", " ")</f>
        <v>#REF!</v>
      </c>
      <c r="AN237" s="4" t="e">
        <f>IF(AND(B237="shot 5",#REF! =#REF!, F237&gt;=#REF!), "CR", " ")</f>
        <v>#REF!</v>
      </c>
      <c r="AO237" s="4" t="e">
        <f>IF(AND(B237="shot 6",#REF! =#REF!, F237&gt;=#REF!), "CR", " ")</f>
        <v>#REF!</v>
      </c>
      <c r="AP237" s="4" t="e">
        <f>IF(AND(B237="shot 7.26",#REF! =#REF!, F237&gt;=#REF!), "CR", " ")</f>
        <v>#REF!</v>
      </c>
      <c r="AQ237" s="4" t="e">
        <f>IF(AND(B237="60H",OR(AND(#REF!=#REF!,F237&lt;=#REF!),AND(#REF!=#REF!,F237&lt;=#REF!),AND(#REF!=#REF!,F237&lt;=#REF!),AND(#REF!=#REF!,F237&lt;=#REF!),AND(#REF!=#REF!,F237&lt;=#REF!))),"CR"," ")</f>
        <v>#REF!</v>
      </c>
      <c r="AR237" s="4" t="e">
        <f>IF(AND(B237="75H", AND(#REF!=#REF!, F237&lt;=#REF!)), "CR", " ")</f>
        <v>#REF!</v>
      </c>
      <c r="AS237" s="4" t="e">
        <f>IF(AND(B237="80H", AND(#REF!=#REF!, F237&lt;=#REF!)), "CR", " ")</f>
        <v>#REF!</v>
      </c>
      <c r="AT237" s="4" t="e">
        <f>IF(AND(B237="100H", AND(#REF!=#REF!, F237&lt;=#REF!)), "CR", " ")</f>
        <v>#REF!</v>
      </c>
      <c r="AU237" s="4" t="e">
        <f>IF(AND(B237="110H", OR(AND(#REF!=#REF!, F237&lt;=#REF!), AND(#REF!=#REF!, F237&lt;=#REF!))), "CR", " ")</f>
        <v>#REF!</v>
      </c>
      <c r="AV237" s="4" t="e">
        <f>IF(AND(B237="400H", OR(AND(#REF!=#REF!, F237&lt;=#REF!), AND(#REF!=#REF!, F237&lt;=#REF!), AND(#REF!=#REF!, F237&lt;=#REF!), AND(#REF!=#REF!, F237&lt;=#REF!))), "CR", " ")</f>
        <v>#REF!</v>
      </c>
      <c r="AW237" s="4" t="e">
        <f>IF(AND(B237="1500SC", AND(#REF!=#REF!, F237&lt;=#REF!)), "CR", " ")</f>
        <v>#REF!</v>
      </c>
      <c r="AX237" s="4" t="e">
        <f>IF(AND(B237="2000SC", OR(AND(#REF!=#REF!, F237&lt;=#REF!), AND(#REF!=#REF!, F237&lt;=#REF!))), "CR", " ")</f>
        <v>#REF!</v>
      </c>
      <c r="AY237" s="4" t="e">
        <f>IF(AND(B237="3000SC", OR(AND(#REF!=#REF!, F237&lt;=#REF!), AND(#REF!=#REF!, F237&lt;=#REF!))), "CR", " ")</f>
        <v>#REF!</v>
      </c>
      <c r="AZ237" s="5" t="e">
        <f>IF(AND(B237="4x100", OR(AND(#REF!=#REF!, F237&lt;=#REF!), AND(#REF!=#REF!, F237&lt;=#REF!), AND(#REF!=#REF!, F237&lt;=#REF!), AND(#REF!=#REF!, F237&lt;=#REF!), AND(#REF!=#REF!, F237&lt;=#REF!))), "CR", " ")</f>
        <v>#REF!</v>
      </c>
      <c r="BA237" s="5" t="e">
        <f>IF(AND(B237="4x200", OR(AND(#REF!=#REF!, F237&lt;=#REF!), AND(#REF!=#REF!, F237&lt;=#REF!), AND(#REF!=#REF!, F237&lt;=#REF!), AND(#REF!=#REF!, F237&lt;=#REF!), AND(#REF!=#REF!, F237&lt;=#REF!))), "CR", " ")</f>
        <v>#REF!</v>
      </c>
      <c r="BB237" s="5" t="e">
        <f>IF(AND(B237="4x300", AND(#REF!=#REF!, F237&lt;=#REF!)), "CR", " ")</f>
        <v>#REF!</v>
      </c>
      <c r="BC237" s="5" t="e">
        <f>IF(AND(B237="4x400", OR(AND(#REF!=#REF!, F237&lt;=#REF!), AND(#REF!=#REF!, F237&lt;=#REF!), AND(#REF!=#REF!, F237&lt;=#REF!), AND(#REF!=#REF!, F237&lt;=#REF!))), "CR", " ")</f>
        <v>#REF!</v>
      </c>
      <c r="BD237" s="5" t="e">
        <f>IF(AND(B237="3x800", OR(AND(#REF!=#REF!, F237&lt;=#REF!), AND(#REF!=#REF!, F237&lt;=#REF!), AND(#REF!=#REF!, F237&lt;=#REF!))), "CR", " ")</f>
        <v>#REF!</v>
      </c>
      <c r="BE237" s="5" t="e">
        <f>IF(AND(B237="pentathlon", OR(AND(#REF!=#REF!, F237&gt;=#REF!), AND(#REF!=#REF!, F237&gt;=#REF!),AND(#REF!=#REF!, F237&gt;=#REF!),AND(#REF!=#REF!, F237&gt;=#REF!))), "CR", " ")</f>
        <v>#REF!</v>
      </c>
      <c r="BF237" s="5" t="e">
        <f>IF(AND(B237="heptathlon", OR(AND(#REF!=#REF!, F237&gt;=#REF!), AND(#REF!=#REF!, F237&gt;=#REF!))), "CR", " ")</f>
        <v>#REF!</v>
      </c>
      <c r="BG237" s="5" t="e">
        <f>IF(AND(B237="decathlon", OR(AND(#REF!=#REF!, F237&gt;=#REF!), AND(#REF!=#REF!, F237&gt;=#REF!),AND(#REF!=#REF!, F237&gt;=#REF!))), "CR", " ")</f>
        <v>#REF!</v>
      </c>
    </row>
  </sheetData>
  <autoFilter ref="A1:XBH237"/>
  <sortState ref="A1:XBH377">
    <sortCondition ref="E1:E377"/>
    <sortCondition ref="B1:B377"/>
    <sortCondition ref="F1:F377"/>
  </sortState>
  <pageMargins left="0.7" right="0.7" top="0.75" bottom="0.75" header="0.3" footer="0.3"/>
  <pageSetup paperSize="9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3" workbookViewId="0">
      <selection activeCell="C83" sqref="C83"/>
    </sheetView>
  </sheetViews>
  <sheetFormatPr defaultRowHeight="14.5" x14ac:dyDescent="0.35"/>
  <sheetData>
    <row r="1" spans="1:4" x14ac:dyDescent="0.35">
      <c r="A1" s="15">
        <v>3000</v>
      </c>
      <c r="B1" s="3" t="s">
        <v>63</v>
      </c>
      <c r="C1" s="3" t="s">
        <v>21</v>
      </c>
      <c r="D1" s="16" t="s">
        <v>4</v>
      </c>
    </row>
    <row r="2" spans="1:4" x14ac:dyDescent="0.35">
      <c r="A2" s="2">
        <v>800</v>
      </c>
      <c r="B2" s="1" t="s">
        <v>136</v>
      </c>
      <c r="C2" s="1" t="s">
        <v>137</v>
      </c>
      <c r="D2" s="7" t="s">
        <v>5</v>
      </c>
    </row>
    <row r="3" spans="1:4" x14ac:dyDescent="0.35">
      <c r="A3" s="2">
        <v>800</v>
      </c>
      <c r="B3" s="1" t="s">
        <v>139</v>
      </c>
      <c r="C3" s="1" t="s">
        <v>140</v>
      </c>
      <c r="D3" s="7" t="s">
        <v>7</v>
      </c>
    </row>
    <row r="4" spans="1:4" x14ac:dyDescent="0.35">
      <c r="A4" s="2" t="s">
        <v>2</v>
      </c>
      <c r="B4" s="1" t="s">
        <v>139</v>
      </c>
      <c r="C4" s="1" t="s">
        <v>140</v>
      </c>
      <c r="D4" s="7" t="s">
        <v>7</v>
      </c>
    </row>
    <row r="5" spans="1:4" x14ac:dyDescent="0.35">
      <c r="A5" s="2">
        <v>300</v>
      </c>
      <c r="B5" s="1" t="s">
        <v>99</v>
      </c>
      <c r="C5" s="1" t="s">
        <v>172</v>
      </c>
      <c r="D5" s="7" t="s">
        <v>8</v>
      </c>
    </row>
    <row r="6" spans="1:4" x14ac:dyDescent="0.35">
      <c r="A6" s="2">
        <v>200</v>
      </c>
      <c r="B6" s="1" t="s">
        <v>99</v>
      </c>
      <c r="C6" s="1" t="s">
        <v>172</v>
      </c>
      <c r="D6" s="7" t="s">
        <v>8</v>
      </c>
    </row>
    <row r="7" spans="1:4" x14ac:dyDescent="0.35">
      <c r="A7" s="2">
        <v>200</v>
      </c>
      <c r="B7" s="1" t="s">
        <v>99</v>
      </c>
      <c r="C7" s="1" t="s">
        <v>92</v>
      </c>
      <c r="D7" s="7" t="s">
        <v>6</v>
      </c>
    </row>
    <row r="8" spans="1:4" x14ac:dyDescent="0.35">
      <c r="A8" s="2" t="s">
        <v>194</v>
      </c>
      <c r="B8" s="1" t="s">
        <v>82</v>
      </c>
      <c r="C8" s="1" t="s">
        <v>92</v>
      </c>
      <c r="D8" s="7" t="s">
        <v>5</v>
      </c>
    </row>
    <row r="9" spans="1:4" x14ac:dyDescent="0.35">
      <c r="A9" s="2" t="s">
        <v>1</v>
      </c>
      <c r="B9" s="1" t="s">
        <v>82</v>
      </c>
      <c r="C9" s="1" t="s">
        <v>92</v>
      </c>
      <c r="D9" s="7" t="s">
        <v>5</v>
      </c>
    </row>
    <row r="10" spans="1:4" x14ac:dyDescent="0.35">
      <c r="A10" s="2">
        <v>200</v>
      </c>
      <c r="B10" s="1" t="s">
        <v>195</v>
      </c>
      <c r="C10" s="1" t="s">
        <v>196</v>
      </c>
      <c r="D10" s="7" t="s">
        <v>6</v>
      </c>
    </row>
    <row r="11" spans="1:4" x14ac:dyDescent="0.35">
      <c r="A11" s="2">
        <v>60</v>
      </c>
      <c r="B11" s="1" t="s">
        <v>195</v>
      </c>
      <c r="C11" s="1" t="s">
        <v>196</v>
      </c>
      <c r="D11" s="7" t="s">
        <v>6</v>
      </c>
    </row>
    <row r="12" spans="1:4" x14ac:dyDescent="0.35">
      <c r="A12" s="2" t="s">
        <v>194</v>
      </c>
      <c r="B12" s="1" t="s">
        <v>48</v>
      </c>
      <c r="C12" s="1" t="s">
        <v>49</v>
      </c>
      <c r="D12" s="7" t="s">
        <v>8</v>
      </c>
    </row>
    <row r="13" spans="1:4" x14ac:dyDescent="0.35">
      <c r="A13" s="2">
        <v>400</v>
      </c>
      <c r="B13" s="1" t="s">
        <v>83</v>
      </c>
      <c r="C13" s="1" t="s">
        <v>109</v>
      </c>
      <c r="D13" s="7" t="s">
        <v>6</v>
      </c>
    </row>
    <row r="14" spans="1:4" x14ac:dyDescent="0.35">
      <c r="A14" s="2">
        <v>200</v>
      </c>
      <c r="B14" s="1" t="s">
        <v>14</v>
      </c>
      <c r="C14" s="1" t="s">
        <v>28</v>
      </c>
      <c r="D14" s="7" t="s">
        <v>6</v>
      </c>
    </row>
    <row r="15" spans="1:4" x14ac:dyDescent="0.35">
      <c r="A15" s="2">
        <v>60</v>
      </c>
      <c r="B15" s="1" t="s">
        <v>14</v>
      </c>
      <c r="C15" s="1" t="s">
        <v>28</v>
      </c>
      <c r="D15" s="7" t="s">
        <v>6</v>
      </c>
    </row>
    <row r="16" spans="1:4" x14ac:dyDescent="0.35">
      <c r="A16" s="2">
        <v>60</v>
      </c>
      <c r="B16" s="1" t="s">
        <v>22</v>
      </c>
      <c r="C16" s="1" t="s">
        <v>23</v>
      </c>
      <c r="D16" s="7" t="s">
        <v>4</v>
      </c>
    </row>
    <row r="17" spans="1:4" x14ac:dyDescent="0.35">
      <c r="A17" s="2">
        <v>200</v>
      </c>
      <c r="B17" s="1" t="s">
        <v>29</v>
      </c>
      <c r="C17" s="1" t="s">
        <v>30</v>
      </c>
      <c r="D17" s="7" t="s">
        <v>6</v>
      </c>
    </row>
    <row r="18" spans="1:4" x14ac:dyDescent="0.35">
      <c r="A18" s="2" t="s">
        <v>1</v>
      </c>
      <c r="B18" s="1" t="s">
        <v>41</v>
      </c>
      <c r="C18" s="1" t="s">
        <v>118</v>
      </c>
      <c r="D18" s="7" t="s">
        <v>6</v>
      </c>
    </row>
    <row r="19" spans="1:4" x14ac:dyDescent="0.35">
      <c r="A19" s="2">
        <v>3000</v>
      </c>
      <c r="B19" s="1" t="s">
        <v>197</v>
      </c>
      <c r="C19" s="1" t="s">
        <v>114</v>
      </c>
      <c r="D19" s="7" t="s">
        <v>111</v>
      </c>
    </row>
    <row r="20" spans="1:4" x14ac:dyDescent="0.35">
      <c r="A20" s="2">
        <v>300</v>
      </c>
      <c r="B20" s="1" t="s">
        <v>120</v>
      </c>
      <c r="C20" s="1" t="s">
        <v>114</v>
      </c>
      <c r="D20" s="7" t="s">
        <v>8</v>
      </c>
    </row>
    <row r="21" spans="1:4" x14ac:dyDescent="0.35">
      <c r="A21" s="2">
        <v>60</v>
      </c>
      <c r="B21" s="1" t="s">
        <v>120</v>
      </c>
      <c r="C21" s="1" t="s">
        <v>114</v>
      </c>
      <c r="D21" s="7" t="s">
        <v>8</v>
      </c>
    </row>
    <row r="22" spans="1:4" x14ac:dyDescent="0.35">
      <c r="A22" s="2" t="s">
        <v>88</v>
      </c>
      <c r="B22" s="1" t="s">
        <v>82</v>
      </c>
      <c r="C22" s="1" t="s">
        <v>31</v>
      </c>
      <c r="D22" s="7" t="s">
        <v>4</v>
      </c>
    </row>
    <row r="23" spans="1:4" x14ac:dyDescent="0.35">
      <c r="A23" s="2" t="s">
        <v>198</v>
      </c>
      <c r="B23" s="1" t="s">
        <v>27</v>
      </c>
      <c r="C23" s="1" t="s">
        <v>31</v>
      </c>
      <c r="D23" s="7" t="s">
        <v>6</v>
      </c>
    </row>
    <row r="24" spans="1:4" x14ac:dyDescent="0.35">
      <c r="A24" s="2" t="s">
        <v>194</v>
      </c>
      <c r="B24" s="1" t="s">
        <v>27</v>
      </c>
      <c r="C24" s="1" t="s">
        <v>31</v>
      </c>
      <c r="D24" s="7" t="s">
        <v>4</v>
      </c>
    </row>
    <row r="25" spans="1:4" x14ac:dyDescent="0.35">
      <c r="A25" s="2">
        <v>60</v>
      </c>
      <c r="B25" s="1" t="s">
        <v>82</v>
      </c>
      <c r="C25" s="1" t="s">
        <v>31</v>
      </c>
      <c r="D25" s="7" t="s">
        <v>4</v>
      </c>
    </row>
    <row r="26" spans="1:4" x14ac:dyDescent="0.35">
      <c r="A26" s="2" t="s">
        <v>2</v>
      </c>
      <c r="B26" s="1" t="s">
        <v>82</v>
      </c>
      <c r="C26" s="1" t="s">
        <v>31</v>
      </c>
      <c r="D26" s="7" t="s">
        <v>4</v>
      </c>
    </row>
    <row r="27" spans="1:4" x14ac:dyDescent="0.35">
      <c r="A27" s="15" t="s">
        <v>199</v>
      </c>
      <c r="B27" s="3" t="s">
        <v>82</v>
      </c>
      <c r="C27" s="3" t="s">
        <v>31</v>
      </c>
      <c r="D27" s="16" t="s">
        <v>4</v>
      </c>
    </row>
    <row r="28" spans="1:4" x14ac:dyDescent="0.35">
      <c r="A28" s="2" t="s">
        <v>1</v>
      </c>
      <c r="B28" s="1" t="s">
        <v>82</v>
      </c>
      <c r="C28" s="1" t="s">
        <v>31</v>
      </c>
      <c r="D28" s="7" t="s">
        <v>4</v>
      </c>
    </row>
    <row r="29" spans="1:4" x14ac:dyDescent="0.35">
      <c r="A29" s="2" t="s">
        <v>194</v>
      </c>
      <c r="B29" s="1" t="s">
        <v>26</v>
      </c>
      <c r="C29" s="1" t="s">
        <v>200</v>
      </c>
      <c r="D29" s="7" t="s">
        <v>4</v>
      </c>
    </row>
    <row r="30" spans="1:4" x14ac:dyDescent="0.35">
      <c r="A30" s="2">
        <v>60</v>
      </c>
      <c r="B30" s="1" t="s">
        <v>26</v>
      </c>
      <c r="C30" s="1" t="s">
        <v>200</v>
      </c>
      <c r="D30" s="7" t="s">
        <v>4</v>
      </c>
    </row>
    <row r="31" spans="1:4" x14ac:dyDescent="0.35">
      <c r="A31" s="2">
        <v>400</v>
      </c>
      <c r="B31" s="1" t="s">
        <v>57</v>
      </c>
      <c r="C31" s="1" t="s">
        <v>75</v>
      </c>
      <c r="D31" s="7" t="s">
        <v>8</v>
      </c>
    </row>
    <row r="32" spans="1:4" ht="87" x14ac:dyDescent="0.35">
      <c r="A32" s="2" t="s">
        <v>201</v>
      </c>
      <c r="B32" s="17" t="s">
        <v>202</v>
      </c>
      <c r="C32" s="17" t="s">
        <v>203</v>
      </c>
      <c r="D32" s="7" t="s">
        <v>4</v>
      </c>
    </row>
    <row r="33" spans="1:4" x14ac:dyDescent="0.35">
      <c r="A33" s="2" t="s">
        <v>2</v>
      </c>
      <c r="B33" s="1" t="s">
        <v>204</v>
      </c>
      <c r="C33" s="1" t="s">
        <v>205</v>
      </c>
      <c r="D33" s="7" t="s">
        <v>6</v>
      </c>
    </row>
    <row r="34" spans="1:4" x14ac:dyDescent="0.35">
      <c r="A34" s="2">
        <v>1500</v>
      </c>
      <c r="B34" s="1" t="s">
        <v>60</v>
      </c>
      <c r="C34" s="1" t="s">
        <v>187</v>
      </c>
      <c r="D34" s="7" t="s">
        <v>4</v>
      </c>
    </row>
    <row r="35" spans="1:4" x14ac:dyDescent="0.35">
      <c r="A35" s="2">
        <v>60</v>
      </c>
      <c r="B35" s="1" t="s">
        <v>44</v>
      </c>
      <c r="C35" s="1" t="s">
        <v>38</v>
      </c>
      <c r="D35" s="7" t="s">
        <v>52</v>
      </c>
    </row>
    <row r="36" spans="1:4" x14ac:dyDescent="0.35">
      <c r="A36" s="15" t="s">
        <v>153</v>
      </c>
      <c r="B36" s="3" t="s">
        <v>64</v>
      </c>
      <c r="C36" s="3" t="s">
        <v>106</v>
      </c>
      <c r="D36" s="16" t="s">
        <v>4</v>
      </c>
    </row>
    <row r="37" spans="1:4" x14ac:dyDescent="0.35">
      <c r="A37" s="15">
        <v>800</v>
      </c>
      <c r="B37" s="3" t="s">
        <v>64</v>
      </c>
      <c r="C37" s="3" t="s">
        <v>106</v>
      </c>
      <c r="D37" s="16" t="s">
        <v>4</v>
      </c>
    </row>
    <row r="38" spans="1:4" x14ac:dyDescent="0.35">
      <c r="A38" s="2">
        <v>200</v>
      </c>
      <c r="B38" s="1" t="s">
        <v>206</v>
      </c>
      <c r="C38" s="1" t="s">
        <v>207</v>
      </c>
      <c r="D38" s="7" t="s">
        <v>5</v>
      </c>
    </row>
    <row r="39" spans="1:4" x14ac:dyDescent="0.35">
      <c r="A39" s="2">
        <v>60</v>
      </c>
      <c r="B39" s="1" t="s">
        <v>206</v>
      </c>
      <c r="C39" s="1" t="s">
        <v>207</v>
      </c>
      <c r="D39" s="7" t="s">
        <v>5</v>
      </c>
    </row>
    <row r="40" spans="1:4" x14ac:dyDescent="0.35">
      <c r="A40" s="2">
        <v>3000</v>
      </c>
      <c r="B40" s="1" t="s">
        <v>177</v>
      </c>
      <c r="C40" s="1" t="s">
        <v>178</v>
      </c>
      <c r="D40" s="7" t="s">
        <v>37</v>
      </c>
    </row>
    <row r="41" spans="1:4" x14ac:dyDescent="0.35">
      <c r="A41" s="2">
        <v>3000</v>
      </c>
      <c r="B41" s="1" t="s">
        <v>182</v>
      </c>
      <c r="C41" s="1" t="s">
        <v>183</v>
      </c>
      <c r="D41" s="7" t="s">
        <v>37</v>
      </c>
    </row>
    <row r="42" spans="1:4" x14ac:dyDescent="0.35">
      <c r="A42" s="2">
        <v>400</v>
      </c>
      <c r="B42" s="1" t="s">
        <v>39</v>
      </c>
      <c r="C42" s="1" t="s">
        <v>40</v>
      </c>
      <c r="D42" s="7" t="s">
        <v>6</v>
      </c>
    </row>
    <row r="43" spans="1:4" x14ac:dyDescent="0.35">
      <c r="A43" s="2">
        <v>200</v>
      </c>
      <c r="B43" s="1" t="s">
        <v>39</v>
      </c>
      <c r="C43" s="1" t="s">
        <v>40</v>
      </c>
      <c r="D43" s="7" t="s">
        <v>6</v>
      </c>
    </row>
    <row r="44" spans="1:4" x14ac:dyDescent="0.35">
      <c r="A44" s="2">
        <v>60</v>
      </c>
      <c r="B44" s="1" t="s">
        <v>39</v>
      </c>
      <c r="C44" s="1" t="s">
        <v>40</v>
      </c>
      <c r="D44" s="7" t="s">
        <v>6</v>
      </c>
    </row>
    <row r="45" spans="1:4" x14ac:dyDescent="0.35">
      <c r="A45" s="15" t="s">
        <v>2</v>
      </c>
      <c r="B45" s="3" t="s">
        <v>170</v>
      </c>
      <c r="C45" s="3" t="s">
        <v>171</v>
      </c>
      <c r="D45" s="16" t="s">
        <v>4</v>
      </c>
    </row>
    <row r="46" spans="1:4" x14ac:dyDescent="0.35">
      <c r="A46" s="2">
        <v>60</v>
      </c>
      <c r="B46" s="1" t="s">
        <v>170</v>
      </c>
      <c r="C46" s="1" t="s">
        <v>171</v>
      </c>
      <c r="D46" s="7" t="s">
        <v>4</v>
      </c>
    </row>
    <row r="47" spans="1:4" x14ac:dyDescent="0.35">
      <c r="A47" s="2">
        <v>60</v>
      </c>
      <c r="B47" s="1" t="s">
        <v>43</v>
      </c>
      <c r="C47" s="1" t="s">
        <v>16</v>
      </c>
      <c r="D47" s="7" t="s">
        <v>6</v>
      </c>
    </row>
    <row r="48" spans="1:4" x14ac:dyDescent="0.35">
      <c r="A48" s="2" t="s">
        <v>199</v>
      </c>
      <c r="B48" s="1" t="s">
        <v>43</v>
      </c>
      <c r="C48" s="1" t="s">
        <v>16</v>
      </c>
      <c r="D48" s="7" t="s">
        <v>6</v>
      </c>
    </row>
    <row r="49" spans="1:4" x14ac:dyDescent="0.35">
      <c r="A49" s="2">
        <v>800</v>
      </c>
      <c r="B49" s="1" t="s">
        <v>67</v>
      </c>
      <c r="C49" s="1" t="s">
        <v>155</v>
      </c>
      <c r="D49" s="7" t="s">
        <v>111</v>
      </c>
    </row>
    <row r="50" spans="1:4" x14ac:dyDescent="0.35">
      <c r="A50" s="2">
        <v>800</v>
      </c>
      <c r="B50" s="1" t="s">
        <v>134</v>
      </c>
      <c r="C50" s="1" t="s">
        <v>150</v>
      </c>
      <c r="D50" s="7" t="s">
        <v>6</v>
      </c>
    </row>
    <row r="51" spans="1:4" x14ac:dyDescent="0.35">
      <c r="A51" s="2">
        <v>200</v>
      </c>
      <c r="B51" s="1" t="s">
        <v>73</v>
      </c>
      <c r="C51" s="1" t="s">
        <v>100</v>
      </c>
      <c r="D51" s="7" t="s">
        <v>6</v>
      </c>
    </row>
    <row r="52" spans="1:4" x14ac:dyDescent="0.35">
      <c r="A52" s="2">
        <v>1500</v>
      </c>
      <c r="B52" s="1" t="s">
        <v>68</v>
      </c>
      <c r="C52" s="1" t="s">
        <v>9</v>
      </c>
      <c r="D52" s="7" t="s">
        <v>208</v>
      </c>
    </row>
    <row r="53" spans="1:4" x14ac:dyDescent="0.35">
      <c r="A53" s="2">
        <v>800</v>
      </c>
      <c r="B53" s="1" t="s">
        <v>68</v>
      </c>
      <c r="C53" s="1" t="s">
        <v>9</v>
      </c>
      <c r="D53" s="7" t="s">
        <v>208</v>
      </c>
    </row>
    <row r="54" spans="1:4" x14ac:dyDescent="0.35">
      <c r="A54" s="2" t="s">
        <v>194</v>
      </c>
      <c r="B54" s="1" t="s">
        <v>0</v>
      </c>
      <c r="C54" s="1" t="s">
        <v>9</v>
      </c>
      <c r="D54" s="7" t="s">
        <v>6</v>
      </c>
    </row>
    <row r="55" spans="1:4" x14ac:dyDescent="0.35">
      <c r="A55" s="2">
        <v>60</v>
      </c>
      <c r="B55" s="1" t="s">
        <v>0</v>
      </c>
      <c r="C55" s="1" t="s">
        <v>9</v>
      </c>
      <c r="D55" s="7" t="s">
        <v>6</v>
      </c>
    </row>
    <row r="56" spans="1:4" x14ac:dyDescent="0.35">
      <c r="A56" s="2" t="s">
        <v>1</v>
      </c>
      <c r="B56" s="1" t="s">
        <v>0</v>
      </c>
      <c r="C56" s="1" t="s">
        <v>9</v>
      </c>
      <c r="D56" s="7" t="s">
        <v>6</v>
      </c>
    </row>
    <row r="57" spans="1:4" x14ac:dyDescent="0.35">
      <c r="A57" s="2">
        <v>60</v>
      </c>
      <c r="B57" s="1" t="s">
        <v>56</v>
      </c>
      <c r="C57" s="1" t="s">
        <v>124</v>
      </c>
      <c r="D57" s="7" t="s">
        <v>8</v>
      </c>
    </row>
    <row r="58" spans="1:4" x14ac:dyDescent="0.35">
      <c r="A58" s="2" t="s">
        <v>1</v>
      </c>
      <c r="B58" s="1" t="s">
        <v>56</v>
      </c>
      <c r="C58" s="1" t="s">
        <v>124</v>
      </c>
      <c r="D58" s="7" t="s">
        <v>8</v>
      </c>
    </row>
    <row r="59" spans="1:4" x14ac:dyDescent="0.35">
      <c r="A59" s="2" t="s">
        <v>153</v>
      </c>
      <c r="B59" s="1" t="s">
        <v>65</v>
      </c>
      <c r="C59" s="1" t="s">
        <v>66</v>
      </c>
      <c r="D59" s="7" t="s">
        <v>4</v>
      </c>
    </row>
    <row r="60" spans="1:4" x14ac:dyDescent="0.35">
      <c r="A60" s="2">
        <v>1500</v>
      </c>
      <c r="B60" s="1" t="s">
        <v>35</v>
      </c>
      <c r="C60" s="1" t="s">
        <v>103</v>
      </c>
      <c r="D60" s="7" t="s">
        <v>6</v>
      </c>
    </row>
    <row r="61" spans="1:4" x14ac:dyDescent="0.35">
      <c r="A61" s="2">
        <v>1500</v>
      </c>
      <c r="B61" s="1" t="s">
        <v>64</v>
      </c>
      <c r="C61" s="1" t="s">
        <v>79</v>
      </c>
      <c r="D61" s="7" t="s">
        <v>5</v>
      </c>
    </row>
    <row r="62" spans="1:4" x14ac:dyDescent="0.35">
      <c r="A62" s="2">
        <v>800</v>
      </c>
      <c r="B62" s="1" t="s">
        <v>78</v>
      </c>
      <c r="C62" s="1" t="s">
        <v>79</v>
      </c>
      <c r="D62" s="7" t="s">
        <v>5</v>
      </c>
    </row>
    <row r="63" spans="1:4" x14ac:dyDescent="0.35">
      <c r="A63" s="2">
        <v>800</v>
      </c>
      <c r="B63" s="1" t="s">
        <v>209</v>
      </c>
      <c r="C63" s="1" t="s">
        <v>210</v>
      </c>
      <c r="D63" s="7" t="s">
        <v>4</v>
      </c>
    </row>
    <row r="64" spans="1:4" x14ac:dyDescent="0.35">
      <c r="A64" s="2">
        <v>1500</v>
      </c>
      <c r="B64" s="1" t="s">
        <v>141</v>
      </c>
      <c r="C64" s="1" t="s">
        <v>142</v>
      </c>
      <c r="D64" s="7" t="s">
        <v>5</v>
      </c>
    </row>
    <row r="65" spans="1:4" x14ac:dyDescent="0.35">
      <c r="A65" s="2">
        <v>800</v>
      </c>
      <c r="B65" s="1" t="s">
        <v>60</v>
      </c>
      <c r="C65" s="1" t="s">
        <v>15</v>
      </c>
      <c r="D65" s="7" t="s">
        <v>4</v>
      </c>
    </row>
    <row r="66" spans="1:4" x14ac:dyDescent="0.35">
      <c r="A66" s="2">
        <v>600</v>
      </c>
      <c r="B66" s="1" t="s">
        <v>60</v>
      </c>
      <c r="C66" s="1" t="s">
        <v>15</v>
      </c>
      <c r="D66" s="7" t="s">
        <v>4</v>
      </c>
    </row>
    <row r="67" spans="1:4" x14ac:dyDescent="0.35">
      <c r="A67" s="2">
        <v>400</v>
      </c>
      <c r="B67" s="1" t="s">
        <v>87</v>
      </c>
      <c r="C67" s="1" t="s">
        <v>121</v>
      </c>
      <c r="D67" s="7" t="s">
        <v>8</v>
      </c>
    </row>
    <row r="68" spans="1:4" x14ac:dyDescent="0.35">
      <c r="A68" s="2">
        <v>300</v>
      </c>
      <c r="B68" s="1" t="s">
        <v>87</v>
      </c>
      <c r="C68" s="1" t="s">
        <v>121</v>
      </c>
      <c r="D68" s="7" t="s">
        <v>8</v>
      </c>
    </row>
    <row r="69" spans="1:4" x14ac:dyDescent="0.35">
      <c r="A69" s="2">
        <v>200</v>
      </c>
      <c r="B69" s="1" t="s">
        <v>87</v>
      </c>
      <c r="C69" s="1" t="s">
        <v>121</v>
      </c>
      <c r="D69" s="7" t="s">
        <v>8</v>
      </c>
    </row>
    <row r="70" spans="1:4" x14ac:dyDescent="0.35">
      <c r="A70" s="2">
        <v>60</v>
      </c>
      <c r="B70" s="1" t="s">
        <v>87</v>
      </c>
      <c r="C70" s="1" t="s">
        <v>121</v>
      </c>
      <c r="D70" s="7" t="s">
        <v>8</v>
      </c>
    </row>
    <row r="71" spans="1:4" x14ac:dyDescent="0.35">
      <c r="A71" s="2">
        <v>800</v>
      </c>
      <c r="B71" s="1" t="s">
        <v>211</v>
      </c>
      <c r="C71" s="1" t="s">
        <v>212</v>
      </c>
      <c r="D71" s="7" t="s">
        <v>6</v>
      </c>
    </row>
    <row r="72" spans="1:4" x14ac:dyDescent="0.35">
      <c r="A72" s="2" t="s">
        <v>86</v>
      </c>
      <c r="B72" s="1" t="s">
        <v>165</v>
      </c>
      <c r="C72" s="1" t="s">
        <v>166</v>
      </c>
      <c r="D72" s="7" t="s">
        <v>8</v>
      </c>
    </row>
    <row r="73" spans="1:4" x14ac:dyDescent="0.35">
      <c r="A73" s="2">
        <v>60</v>
      </c>
      <c r="B73" s="1" t="s">
        <v>165</v>
      </c>
      <c r="C73" s="1" t="s">
        <v>166</v>
      </c>
      <c r="D73" s="7" t="s">
        <v>8</v>
      </c>
    </row>
    <row r="74" spans="1:4" x14ac:dyDescent="0.35">
      <c r="A74" s="2">
        <v>60</v>
      </c>
      <c r="B74" s="1" t="s">
        <v>0</v>
      </c>
      <c r="C74" s="1" t="s">
        <v>193</v>
      </c>
      <c r="D74" s="7" t="s">
        <v>4</v>
      </c>
    </row>
    <row r="75" spans="1:4" x14ac:dyDescent="0.35">
      <c r="A75" s="2" t="s">
        <v>1</v>
      </c>
      <c r="B75" s="1" t="s">
        <v>60</v>
      </c>
      <c r="C75" s="1" t="s">
        <v>160</v>
      </c>
      <c r="D75" s="7" t="s">
        <v>8</v>
      </c>
    </row>
    <row r="76" spans="1:4" x14ac:dyDescent="0.35">
      <c r="A76" s="2">
        <v>800</v>
      </c>
      <c r="B76" s="1" t="s">
        <v>51</v>
      </c>
      <c r="C76" s="1" t="s">
        <v>11</v>
      </c>
      <c r="D76" s="7" t="s">
        <v>8</v>
      </c>
    </row>
    <row r="77" spans="1:4" x14ac:dyDescent="0.35">
      <c r="A77" s="2">
        <v>200</v>
      </c>
      <c r="B77" s="1" t="s">
        <v>122</v>
      </c>
      <c r="C77" s="1" t="s">
        <v>123</v>
      </c>
      <c r="D77" s="7" t="s">
        <v>8</v>
      </c>
    </row>
    <row r="78" spans="1:4" x14ac:dyDescent="0.35">
      <c r="A78" s="2">
        <v>60</v>
      </c>
      <c r="B78" s="1" t="s">
        <v>122</v>
      </c>
      <c r="C78" s="1" t="s">
        <v>123</v>
      </c>
      <c r="D78" s="7" t="s">
        <v>8</v>
      </c>
    </row>
    <row r="79" spans="1:4" x14ac:dyDescent="0.35">
      <c r="A79" s="2" t="s">
        <v>3</v>
      </c>
      <c r="B79" s="1" t="s">
        <v>34</v>
      </c>
      <c r="C79" s="1" t="s">
        <v>13</v>
      </c>
      <c r="D79" s="7" t="s">
        <v>4</v>
      </c>
    </row>
    <row r="80" spans="1:4" x14ac:dyDescent="0.35">
      <c r="A80" s="2">
        <v>60</v>
      </c>
      <c r="B80" s="1" t="s">
        <v>34</v>
      </c>
      <c r="C80" s="1" t="s">
        <v>13</v>
      </c>
      <c r="D80" s="7" t="s">
        <v>4</v>
      </c>
    </row>
    <row r="81" spans="1:4" x14ac:dyDescent="0.35">
      <c r="A81" s="2" t="s">
        <v>2</v>
      </c>
      <c r="B81" s="1" t="s">
        <v>34</v>
      </c>
      <c r="C81" s="1" t="s">
        <v>13</v>
      </c>
      <c r="D81" s="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M-2021</vt:lpstr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2000513</cp:lastModifiedBy>
  <dcterms:created xsi:type="dcterms:W3CDTF">2017-04-22T19:16:39Z</dcterms:created>
  <dcterms:modified xsi:type="dcterms:W3CDTF">2022-05-29T16:56:59Z</dcterms:modified>
</cp:coreProperties>
</file>